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580" windowHeight="8580" activeTab="0"/>
  </bookViews>
  <sheets>
    <sheet name="tab1" sheetId="1" r:id="rId1"/>
    <sheet name="tab2-3" sheetId="2" r:id="rId2"/>
    <sheet name="Gra1" sheetId="3" r:id="rId3"/>
    <sheet name="Tab4" sheetId="4" r:id="rId4"/>
    <sheet name="Gra2" sheetId="5" r:id="rId5"/>
    <sheet name="Tab5" sheetId="6" r:id="rId6"/>
    <sheet name="Gra3" sheetId="7" r:id="rId7"/>
    <sheet name="Tab6" sheetId="8" r:id="rId8"/>
    <sheet name="Tab7" sheetId="9" r:id="rId9"/>
    <sheet name="Encadré" sheetId="10" r:id="rId10"/>
  </sheets>
  <definedNames>
    <definedName name="_xlnm.Print_Area" localSheetId="7">'Tab6'!$A$1:$G$39</definedName>
  </definedNames>
  <calcPr fullCalcOnLoad="1"/>
</workbook>
</file>

<file path=xl/sharedStrings.xml><?xml version="1.0" encoding="utf-8"?>
<sst xmlns="http://schemas.openxmlformats.org/spreadsheetml/2006/main" count="259" uniqueCount="165">
  <si>
    <t>1995</t>
  </si>
  <si>
    <t>1996</t>
  </si>
  <si>
    <t>1997</t>
  </si>
  <si>
    <t>1998</t>
  </si>
  <si>
    <t>1999</t>
  </si>
  <si>
    <t>2000</t>
  </si>
  <si>
    <t>2001</t>
  </si>
  <si>
    <t>2002</t>
  </si>
  <si>
    <t>2003</t>
  </si>
  <si>
    <t>2004</t>
  </si>
  <si>
    <t>2005</t>
  </si>
  <si>
    <t>2006</t>
  </si>
  <si>
    <t>2007</t>
  </si>
  <si>
    <t>Personnes informées</t>
  </si>
  <si>
    <t>Dossiers de candidatures retirés</t>
  </si>
  <si>
    <t>Personnes accompagnées</t>
  </si>
  <si>
    <t>Tableau 1 - Bilan de l'activité des DAVA</t>
  </si>
  <si>
    <t>Tableau 2 - Nombre total de dossiers examinés par un jury</t>
  </si>
  <si>
    <t>Candidats</t>
  </si>
  <si>
    <t>Variation annuelle (en %)</t>
  </si>
  <si>
    <t>Tableau 3 - Répartition des dossiers examinés selon les caractéristiques des candidats (en %)</t>
  </si>
  <si>
    <t>Sexe</t>
  </si>
  <si>
    <t>Hommes</t>
  </si>
  <si>
    <t>Femmes</t>
  </si>
  <si>
    <t>Statut par rapport</t>
  </si>
  <si>
    <t>Actifs ayant un emploi</t>
  </si>
  <si>
    <t>à l'emploi</t>
  </si>
  <si>
    <t xml:space="preserve">Demandeurs d'emploi </t>
  </si>
  <si>
    <t>Inactifs</t>
  </si>
  <si>
    <t>Age</t>
  </si>
  <si>
    <t>Moins de 27 ans</t>
  </si>
  <si>
    <t>Moins de 25 ans</t>
  </si>
  <si>
    <t>De 27 à moins de 30 ans</t>
  </si>
  <si>
    <t>De 25 à moins de 30 ans</t>
  </si>
  <si>
    <t>De 30 à 45 ans</t>
  </si>
  <si>
    <t>De 30 à moins de 40 ans</t>
  </si>
  <si>
    <t>Plus de 45 ans</t>
  </si>
  <si>
    <t>De 40 à moins de 50 ans</t>
  </si>
  <si>
    <t>50 ans et plus</t>
  </si>
  <si>
    <t>Total</t>
  </si>
  <si>
    <t>Diplômés</t>
  </si>
  <si>
    <t>- de 25 ans</t>
  </si>
  <si>
    <t>30 à - de 40 ans</t>
  </si>
  <si>
    <t>40 à - de 50 ans</t>
  </si>
  <si>
    <t>50 ans et +</t>
  </si>
  <si>
    <t>Candidats devant un jury</t>
  </si>
  <si>
    <t>Livrets 1 recevables</t>
  </si>
  <si>
    <t>25 ans à - de 30 ans</t>
  </si>
  <si>
    <t>Graphique 1 - Répartition selon la tranche d'âge</t>
  </si>
  <si>
    <t>Année</t>
  </si>
  <si>
    <t>Nombre de personnes accompagnées</t>
  </si>
  <si>
    <t>Nombre de dossiers examinés</t>
  </si>
  <si>
    <t>Nombre candidats ayant un résultat même partiel</t>
  </si>
  <si>
    <t>Tableau 5 - Répartition selon le diplôme des dossiers examinés par un jury en 2007</t>
  </si>
  <si>
    <t>Part des candidats ayant obtenu un diplôme complet</t>
  </si>
  <si>
    <t>Part des candidats ayant obtenu une partie du diplôme</t>
  </si>
  <si>
    <t>Part des candidats n'ayant rien obtenu</t>
  </si>
  <si>
    <t>BTS</t>
  </si>
  <si>
    <t>DCESF</t>
  </si>
  <si>
    <t>DMA</t>
  </si>
  <si>
    <t>DSAA</t>
  </si>
  <si>
    <t>DIV-3</t>
  </si>
  <si>
    <t>DIP3</t>
  </si>
  <si>
    <t>Bac pro</t>
  </si>
  <si>
    <t>Bac techno</t>
  </si>
  <si>
    <t>BMA</t>
  </si>
  <si>
    <t>BP</t>
  </si>
  <si>
    <t>BT</t>
  </si>
  <si>
    <t>MC4</t>
  </si>
  <si>
    <t>BEP</t>
  </si>
  <si>
    <t>CAP</t>
  </si>
  <si>
    <t>MC5</t>
  </si>
  <si>
    <t>Tableau 6 - Les 35 diplômes les plus demandés en VAE en 2007</t>
  </si>
  <si>
    <t>Diplômes</t>
  </si>
  <si>
    <t>Intitulés</t>
  </si>
  <si>
    <t>Candidats ayant obtenu un diplôme complet</t>
  </si>
  <si>
    <t>Candidats ayant obtenu une partie du diplôme</t>
  </si>
  <si>
    <t>Candidats n'ayant rien obtenu</t>
  </si>
  <si>
    <t>Part des candidats par diplôme</t>
  </si>
  <si>
    <t>Petite enfance</t>
  </si>
  <si>
    <t xml:space="preserve">Éducateur spécialisé (diplôme d'État) </t>
  </si>
  <si>
    <t>Assistant de direction</t>
  </si>
  <si>
    <t>Secrétariat</t>
  </si>
  <si>
    <t xml:space="preserve">Coiffure option styliste visagiste </t>
  </si>
  <si>
    <t xml:space="preserve">Comptabilité et gestion des organisations </t>
  </si>
  <si>
    <t>Assistant de gestion PME-PMI</t>
  </si>
  <si>
    <t xml:space="preserve">Commerce </t>
  </si>
  <si>
    <t xml:space="preserve">Coiffure option coloriste permanentiste </t>
  </si>
  <si>
    <t xml:space="preserve">Négociation et relation clients </t>
  </si>
  <si>
    <t xml:space="preserve">Comptabilité </t>
  </si>
  <si>
    <t>Opticien lunetier</t>
  </si>
  <si>
    <t>Professions immobilières</t>
  </si>
  <si>
    <t xml:space="preserve">Logistique </t>
  </si>
  <si>
    <t>Maintenance industrielle</t>
  </si>
  <si>
    <t>Cuisine</t>
  </si>
  <si>
    <t>Hôtellerie restauration option B : art culinaire, art de la table et du service</t>
  </si>
  <si>
    <t>Restauration</t>
  </si>
  <si>
    <t>Assurance</t>
  </si>
  <si>
    <t xml:space="preserve">Assistance technique d'ingénieur </t>
  </si>
  <si>
    <t xml:space="preserve">Agent technique prévention et sécurité </t>
  </si>
  <si>
    <t>Electrotechnique</t>
  </si>
  <si>
    <t>Prêt-à-porter</t>
  </si>
  <si>
    <t>Métiers du secrétariat</t>
  </si>
  <si>
    <t>Carrières sanitaires et sociales</t>
  </si>
  <si>
    <t>Coiffure</t>
  </si>
  <si>
    <t>Source : MEN-DEPP, enquête n°62</t>
  </si>
  <si>
    <t>Tableau 7 - Les résultats de la VAE par académie en 2007</t>
  </si>
  <si>
    <t>Académie</t>
  </si>
  <si>
    <t>Nombre de dossiers examinés en 2007</t>
  </si>
  <si>
    <t>Part des candidats ayant obtenu un diplôme</t>
  </si>
  <si>
    <t>Part des candidats n'ayant obtenu qu'une partie d'un diplôme</t>
  </si>
  <si>
    <t>Créteil</t>
  </si>
  <si>
    <t>La Réunion</t>
  </si>
  <si>
    <t>Aix-Marseille</t>
  </si>
  <si>
    <t>Versailles</t>
  </si>
  <si>
    <t>Orléans-Tours</t>
  </si>
  <si>
    <t>Nantes</t>
  </si>
  <si>
    <t>Reims</t>
  </si>
  <si>
    <t>Toulouse</t>
  </si>
  <si>
    <t>Bordeaux</t>
  </si>
  <si>
    <t>Grenoble</t>
  </si>
  <si>
    <t>Limoges</t>
  </si>
  <si>
    <t>Rouen</t>
  </si>
  <si>
    <t>Montpellier</t>
  </si>
  <si>
    <t>Nice</t>
  </si>
  <si>
    <t>Rennes</t>
  </si>
  <si>
    <t>Martinique</t>
  </si>
  <si>
    <t>Strasbourg</t>
  </si>
  <si>
    <t>Nancy-Metz</t>
  </si>
  <si>
    <t>Paris</t>
  </si>
  <si>
    <t>Amiens</t>
  </si>
  <si>
    <t>Poitiers</t>
  </si>
  <si>
    <t>Lyon</t>
  </si>
  <si>
    <t>Guadeloupe</t>
  </si>
  <si>
    <t xml:space="preserve">Dijon </t>
  </si>
  <si>
    <t>Besançon</t>
  </si>
  <si>
    <t>Caen</t>
  </si>
  <si>
    <t>Lille</t>
  </si>
  <si>
    <t>Corse</t>
  </si>
  <si>
    <t>Guyane</t>
  </si>
  <si>
    <t>Graphique 3 - Nombre de diplômés par la VAE au sein des dispositifs académiques de validation (DAVA)</t>
  </si>
  <si>
    <t>La validation des acquis de l’expérience</t>
  </si>
  <si>
    <t>La VAE inscrite dans l’article L. 335-5 du Code de l’éducation se substitue à la validation des acquis professionnels (VAP). Elle constitue une voie d’obtention des diplômes au même titre que la voie scolaire, l’apprentissage ou la formation continue des adultes. Elle concerne tous les diplômes à finalité professionnelle de l’Éducation nationale classés aux niveaux V, IV et III de la nomenclature des niveaux de formation. Sont exclus du champ d’application les diplômes nationaux délivrés au nom de l’État par les établissements publics d’enseignement supérieur.</t>
  </si>
  <si>
    <t>La validation des acquis de l’expérience est effectuée au regard de l’ensemble des connaissances, aptitudes et compétences acquises par le candidat dans l’exercice d’activités salariées, non salariées ou bénévoles, en rapport avec le champ du diplôme pour lequel la demande est déposée.</t>
  </si>
  <si>
    <t>Tous les acquis issus de l’expérience du candidat doivent être pris en compte au titre de la validation, qu’ils relèvent du domaine professionnel ou des domaines généraux du diplôme.</t>
  </si>
  <si>
    <t>Quel que soit son statut (scolaire, apprenti ou stagiaire de la formation professionnelle continue), une personne en formation ne peut pas postuler à la validation des acquis de l’expérience en substitution des modalités réglementaires prévues pour sanctionner cette formation.</t>
  </si>
  <si>
    <t>La demande de validation des acquis de l’expérience relève d’une démarche individuelle telle qu’elle est précisée notamment par les articles L. 900-1, L. 900-2 et L. 900-4-2 du Code du travail.</t>
  </si>
  <si>
    <t>Clermont-Ferrand</t>
  </si>
  <si>
    <t>Source : MEN-DEPP, enquête n°62 (La validation des acquis de l'expérience pour la délivrance de diplômes professionnels et technologiques)</t>
  </si>
  <si>
    <t>Graphique 2 - Candidats à la validation des acquis et personnes ayant bénéficié d'un accompagnement de la part de l'Education nationale</t>
  </si>
  <si>
    <t xml:space="preserve"> </t>
  </si>
  <si>
    <t>Tableau 4 - Répartition des dossiers examinés par un jury selon le diplôme postulé (en %)</t>
  </si>
  <si>
    <t>Autres diplômes EN*</t>
  </si>
  <si>
    <t>* DEES, mentions complémentaires ou BMA</t>
  </si>
  <si>
    <t xml:space="preserve">Ventes et productions touristiques </t>
  </si>
  <si>
    <t>Sécurité civile et d'entreprise</t>
  </si>
  <si>
    <t>Informatique de gestion administrative de réseaux locaux d'entreprise</t>
  </si>
  <si>
    <t>Pilotage des systèmes de production automatisée</t>
  </si>
  <si>
    <t xml:space="preserve">Aide à domicile </t>
  </si>
  <si>
    <t xml:space="preserve">Services accueil assistance conseil </t>
  </si>
  <si>
    <t>Analyses biologiques</t>
  </si>
  <si>
    <t>DEES</t>
  </si>
  <si>
    <t xml:space="preserve">Management des unités commerciales </t>
  </si>
  <si>
    <t xml:space="preserve">Vente (prospection-négociation-suivi de clientèle) </t>
  </si>
  <si>
    <t>DTS</t>
  </si>
</sst>
</file>

<file path=xl/styles.xml><?xml version="1.0" encoding="utf-8"?>
<styleSheet xmlns="http://schemas.openxmlformats.org/spreadsheetml/2006/main">
  <numFmts count="25">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quot;Vrai&quot;;&quot;Vrai&quot;;&quot;Faux&quot;"/>
    <numFmt numFmtId="180" formatCode="&quot;Actif&quot;;&quot;Actif&quot;;&quot;Inactif&quot;"/>
  </numFmts>
  <fonts count="15">
    <font>
      <sz val="10"/>
      <name val="Arial"/>
      <family val="0"/>
    </font>
    <font>
      <b/>
      <sz val="8"/>
      <name val="Univers 47 CondensedLight"/>
      <family val="2"/>
    </font>
    <font>
      <sz val="8"/>
      <name val="Univers 47 CondensedLight"/>
      <family val="2"/>
    </font>
    <font>
      <b/>
      <sz val="9"/>
      <name val="Univers 47 CondensedLight"/>
      <family val="2"/>
    </font>
    <font>
      <u val="single"/>
      <sz val="10"/>
      <color indexed="12"/>
      <name val="Arial"/>
      <family val="0"/>
    </font>
    <font>
      <u val="single"/>
      <sz val="10"/>
      <color indexed="36"/>
      <name val="Arial"/>
      <family val="0"/>
    </font>
    <font>
      <sz val="10"/>
      <name val="Times New Roman"/>
      <family val="1"/>
    </font>
    <font>
      <sz val="8"/>
      <name val="Arial"/>
      <family val="0"/>
    </font>
    <font>
      <b/>
      <sz val="10"/>
      <name val="Univers 47 CondensedLight"/>
      <family val="2"/>
    </font>
    <font>
      <sz val="10"/>
      <name val="Univers 47 CondensedLight"/>
      <family val="2"/>
    </font>
    <font>
      <b/>
      <sz val="9"/>
      <name val="Arial"/>
      <family val="2"/>
    </font>
    <font>
      <sz val="9"/>
      <name val="Arial"/>
      <family val="2"/>
    </font>
    <font>
      <b/>
      <sz val="11"/>
      <color indexed="8"/>
      <name val="Arial"/>
      <family val="2"/>
    </font>
    <font>
      <b/>
      <sz val="8"/>
      <name val="Arial"/>
      <family val="2"/>
    </font>
    <font>
      <i/>
      <sz val="8"/>
      <name val="Univers 47 CondensedLight"/>
      <family val="0"/>
    </font>
  </fonts>
  <fills count="5">
    <fill>
      <patternFill/>
    </fill>
    <fill>
      <patternFill patternType="gray125"/>
    </fill>
    <fill>
      <patternFill patternType="solid">
        <fgColor indexed="31"/>
        <bgColor indexed="64"/>
      </patternFill>
    </fill>
    <fill>
      <patternFill patternType="solid">
        <fgColor indexed="65"/>
        <bgColor indexed="64"/>
      </patternFill>
    </fill>
    <fill>
      <patternFill patternType="solid">
        <fgColor indexed="9"/>
        <bgColor indexed="64"/>
      </patternFill>
    </fill>
  </fills>
  <borders count="16">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1" xfId="0" applyFont="1" applyBorder="1" applyAlignment="1">
      <alignment/>
    </xf>
    <xf numFmtId="0" fontId="2" fillId="0" borderId="1" xfId="0" applyFont="1" applyBorder="1" applyAlignment="1" quotePrefix="1">
      <alignment horizontal="center"/>
    </xf>
    <xf numFmtId="0" fontId="1" fillId="0" borderId="1" xfId="0" applyFont="1" applyBorder="1" applyAlignment="1" quotePrefix="1">
      <alignment horizontal="center"/>
    </xf>
    <xf numFmtId="3" fontId="2" fillId="0" borderId="1" xfId="0" applyNumberFormat="1" applyFont="1" applyBorder="1" applyAlignment="1">
      <alignment/>
    </xf>
    <xf numFmtId="3" fontId="2" fillId="0" borderId="1" xfId="0" applyNumberFormat="1" applyFont="1" applyBorder="1" applyAlignment="1">
      <alignment/>
    </xf>
    <xf numFmtId="172" fontId="2" fillId="0" borderId="1" xfId="0" applyNumberFormat="1" applyFont="1" applyBorder="1" applyAlignment="1">
      <alignment/>
    </xf>
    <xf numFmtId="0" fontId="1" fillId="0" borderId="0" xfId="0" applyFont="1" applyAlignment="1">
      <alignment horizontal="left"/>
    </xf>
    <xf numFmtId="172" fontId="2" fillId="0" borderId="2" xfId="0" applyNumberFormat="1" applyFont="1" applyBorder="1" applyAlignment="1">
      <alignment horizontal="center"/>
    </xf>
    <xf numFmtId="0" fontId="2" fillId="0" borderId="0" xfId="0" applyFont="1" applyBorder="1" applyAlignment="1">
      <alignment/>
    </xf>
    <xf numFmtId="172" fontId="2" fillId="0" borderId="0" xfId="0" applyNumberFormat="1" applyFont="1" applyBorder="1" applyAlignment="1">
      <alignment horizontal="center"/>
    </xf>
    <xf numFmtId="0" fontId="0" fillId="0" borderId="0" xfId="0" applyBorder="1" applyAlignment="1">
      <alignment/>
    </xf>
    <xf numFmtId="172" fontId="2" fillId="2" borderId="0" xfId="0" applyNumberFormat="1" applyFont="1" applyFill="1" applyBorder="1" applyAlignment="1">
      <alignment horizontal="center"/>
    </xf>
    <xf numFmtId="0" fontId="2" fillId="2" borderId="0" xfId="0" applyFont="1" applyFill="1" applyBorder="1" applyAlignment="1">
      <alignment/>
    </xf>
    <xf numFmtId="0" fontId="2" fillId="0" borderId="3" xfId="0" applyFont="1" applyBorder="1" applyAlignment="1" quotePrefix="1">
      <alignment horizontal="center"/>
    </xf>
    <xf numFmtId="0" fontId="2" fillId="0" borderId="4" xfId="0" applyFont="1" applyBorder="1" applyAlignment="1">
      <alignment/>
    </xf>
    <xf numFmtId="172" fontId="2" fillId="0" borderId="5" xfId="0" applyNumberFormat="1" applyFont="1" applyBorder="1" applyAlignment="1">
      <alignment horizontal="center"/>
    </xf>
    <xf numFmtId="172" fontId="2" fillId="2" borderId="6" xfId="0" applyNumberFormat="1" applyFont="1" applyFill="1" applyBorder="1" applyAlignment="1">
      <alignment horizontal="center"/>
    </xf>
    <xf numFmtId="0" fontId="2" fillId="0" borderId="7" xfId="0" applyFont="1" applyBorder="1" applyAlignment="1">
      <alignment/>
    </xf>
    <xf numFmtId="172" fontId="2" fillId="0" borderId="8" xfId="0" applyNumberFormat="1" applyFont="1" applyBorder="1" applyAlignment="1">
      <alignment horizontal="center"/>
    </xf>
    <xf numFmtId="0" fontId="2" fillId="0" borderId="9" xfId="0" applyFont="1" applyBorder="1" applyAlignment="1">
      <alignment/>
    </xf>
    <xf numFmtId="172" fontId="2" fillId="2" borderId="10" xfId="0" applyNumberFormat="1" applyFont="1" applyFill="1" applyBorder="1" applyAlignment="1">
      <alignment horizontal="center"/>
    </xf>
    <xf numFmtId="0" fontId="2" fillId="0" borderId="4" xfId="0" applyFont="1" applyBorder="1" applyAlignment="1" quotePrefix="1">
      <alignment horizontal="left"/>
    </xf>
    <xf numFmtId="0" fontId="2" fillId="0" borderId="9" xfId="0" applyFont="1" applyBorder="1" applyAlignment="1" quotePrefix="1">
      <alignment horizontal="left"/>
    </xf>
    <xf numFmtId="172" fontId="2" fillId="0" borderId="0" xfId="0" applyNumberFormat="1" applyFont="1" applyBorder="1" applyAlignment="1">
      <alignment/>
    </xf>
    <xf numFmtId="0" fontId="2" fillId="2" borderId="5" xfId="0" applyFont="1" applyFill="1" applyBorder="1" applyAlignment="1">
      <alignment/>
    </xf>
    <xf numFmtId="0" fontId="0" fillId="2" borderId="6" xfId="0" applyFill="1" applyBorder="1" applyAlignment="1">
      <alignment/>
    </xf>
    <xf numFmtId="0" fontId="0" fillId="2" borderId="10" xfId="0" applyFill="1" applyBorder="1" applyAlignment="1">
      <alignment/>
    </xf>
    <xf numFmtId="172" fontId="2" fillId="2" borderId="7" xfId="0" applyNumberFormat="1" applyFont="1" applyFill="1" applyBorder="1" applyAlignment="1">
      <alignment horizontal="center"/>
    </xf>
    <xf numFmtId="0" fontId="2" fillId="2" borderId="8" xfId="0" applyFont="1" applyFill="1" applyBorder="1" applyAlignment="1">
      <alignment/>
    </xf>
    <xf numFmtId="0" fontId="0" fillId="2" borderId="11" xfId="0" applyFill="1" applyBorder="1" applyAlignment="1">
      <alignment/>
    </xf>
    <xf numFmtId="0" fontId="2" fillId="0" borderId="5" xfId="0" applyFont="1" applyBorder="1" applyAlignment="1" quotePrefix="1">
      <alignment horizontal="center"/>
    </xf>
    <xf numFmtId="172" fontId="2" fillId="0" borderId="3" xfId="0" applyNumberFormat="1" applyFont="1" applyBorder="1" applyAlignment="1">
      <alignment horizontal="center"/>
    </xf>
    <xf numFmtId="172" fontId="2" fillId="0" borderId="12" xfId="0" applyNumberFormat="1" applyFont="1" applyBorder="1" applyAlignment="1">
      <alignment horizontal="center"/>
    </xf>
    <xf numFmtId="0" fontId="1" fillId="0" borderId="6" xfId="0" applyFont="1" applyBorder="1" applyAlignment="1" quotePrefix="1">
      <alignment horizontal="center"/>
    </xf>
    <xf numFmtId="172" fontId="2" fillId="2" borderId="5" xfId="0" applyNumberFormat="1" applyFont="1" applyFill="1" applyBorder="1" applyAlignment="1">
      <alignment horizontal="center"/>
    </xf>
    <xf numFmtId="0" fontId="2" fillId="0" borderId="1" xfId="0" applyFont="1" applyBorder="1" applyAlignment="1">
      <alignment/>
    </xf>
    <xf numFmtId="3" fontId="2" fillId="0" borderId="1" xfId="0" applyNumberFormat="1" applyFont="1" applyFill="1" applyBorder="1" applyAlignment="1">
      <alignment/>
    </xf>
    <xf numFmtId="0" fontId="2" fillId="0" borderId="1" xfId="0" applyNumberFormat="1" applyFont="1" applyBorder="1" applyAlignment="1">
      <alignment/>
    </xf>
    <xf numFmtId="0" fontId="3" fillId="0" borderId="0" xfId="0" applyFont="1" applyAlignment="1">
      <alignment horizontal="left"/>
    </xf>
    <xf numFmtId="0" fontId="6" fillId="0" borderId="0" xfId="0" applyFont="1" applyAlignment="1">
      <alignment wrapText="1"/>
    </xf>
    <xf numFmtId="0" fontId="0" fillId="0" borderId="0" xfId="0" applyAlignment="1">
      <alignment wrapText="1"/>
    </xf>
    <xf numFmtId="0" fontId="6" fillId="0" borderId="0" xfId="0" applyFont="1" applyAlignment="1">
      <alignment/>
    </xf>
    <xf numFmtId="0" fontId="7" fillId="0" borderId="0" xfId="0" applyFont="1" applyAlignment="1">
      <alignment/>
    </xf>
    <xf numFmtId="0" fontId="2" fillId="0" borderId="0" xfId="0" applyFont="1" applyAlignment="1">
      <alignment horizontal="center"/>
    </xf>
    <xf numFmtId="172" fontId="2" fillId="0" borderId="10" xfId="0" applyNumberFormat="1" applyFont="1" applyBorder="1" applyAlignment="1">
      <alignment/>
    </xf>
    <xf numFmtId="172" fontId="2" fillId="0" borderId="6" xfId="0" applyNumberFormat="1" applyFont="1" applyBorder="1" applyAlignment="1">
      <alignment/>
    </xf>
    <xf numFmtId="172" fontId="2" fillId="0" borderId="11" xfId="0" applyNumberFormat="1" applyFont="1" applyBorder="1" applyAlignment="1">
      <alignment/>
    </xf>
    <xf numFmtId="3" fontId="2" fillId="0" borderId="1" xfId="0" applyNumberFormat="1" applyFont="1" applyBorder="1" applyAlignment="1" quotePrefix="1">
      <alignment/>
    </xf>
    <xf numFmtId="0" fontId="2" fillId="0" borderId="0" xfId="0" applyNumberFormat="1" applyFont="1" applyFill="1" applyBorder="1" applyAlignment="1">
      <alignment/>
    </xf>
    <xf numFmtId="0" fontId="8" fillId="0" borderId="0" xfId="0" applyFont="1" applyAlignment="1">
      <alignment/>
    </xf>
    <xf numFmtId="172" fontId="2" fillId="0" borderId="2" xfId="0" applyNumberFormat="1" applyFont="1" applyBorder="1" applyAlignment="1">
      <alignment/>
    </xf>
    <xf numFmtId="172" fontId="2" fillId="0" borderId="3" xfId="0" applyNumberFormat="1" applyFont="1" applyBorder="1" applyAlignment="1">
      <alignment/>
    </xf>
    <xf numFmtId="0" fontId="9" fillId="0" borderId="0" xfId="0" applyFont="1" applyAlignment="1">
      <alignment/>
    </xf>
    <xf numFmtId="172" fontId="7" fillId="0" borderId="0" xfId="0" applyNumberFormat="1" applyFont="1" applyAlignment="1">
      <alignment/>
    </xf>
    <xf numFmtId="0" fontId="10" fillId="0" borderId="0" xfId="0" applyFont="1" applyAlignment="1">
      <alignment/>
    </xf>
    <xf numFmtId="0" fontId="7" fillId="0" borderId="1" xfId="0" applyFont="1" applyBorder="1" applyAlignment="1">
      <alignment wrapText="1"/>
    </xf>
    <xf numFmtId="0" fontId="7" fillId="0" borderId="1" xfId="0" applyFont="1" applyBorder="1" applyAlignment="1">
      <alignment horizontal="center" vertical="center" wrapText="1"/>
    </xf>
    <xf numFmtId="0" fontId="7" fillId="0" borderId="1" xfId="0" applyFont="1" applyBorder="1" applyAlignment="1">
      <alignment/>
    </xf>
    <xf numFmtId="172" fontId="7" fillId="0" borderId="1" xfId="0" applyNumberFormat="1" applyFont="1" applyBorder="1" applyAlignment="1">
      <alignment/>
    </xf>
    <xf numFmtId="0" fontId="13" fillId="0" borderId="1" xfId="0" applyFont="1" applyBorder="1" applyAlignment="1">
      <alignment/>
    </xf>
    <xf numFmtId="172" fontId="13" fillId="0" borderId="1" xfId="0" applyNumberFormat="1" applyFont="1" applyBorder="1" applyAlignment="1">
      <alignment/>
    </xf>
    <xf numFmtId="0" fontId="7" fillId="0" borderId="0" xfId="0" applyFont="1" applyAlignment="1">
      <alignment/>
    </xf>
    <xf numFmtId="0" fontId="7" fillId="0" borderId="0" xfId="0" applyFont="1" applyBorder="1" applyAlignment="1">
      <alignment/>
    </xf>
    <xf numFmtId="3" fontId="7" fillId="0" borderId="1" xfId="0" applyNumberFormat="1" applyFont="1" applyBorder="1" applyAlignment="1">
      <alignment/>
    </xf>
    <xf numFmtId="3" fontId="7" fillId="0" borderId="13" xfId="0" applyNumberFormat="1" applyFont="1" applyBorder="1" applyAlignment="1">
      <alignment/>
    </xf>
    <xf numFmtId="0" fontId="7" fillId="0" borderId="1" xfId="0" applyFont="1" applyBorder="1" applyAlignment="1" quotePrefix="1">
      <alignment horizontal="left"/>
    </xf>
    <xf numFmtId="0" fontId="10" fillId="0" borderId="0" xfId="0" applyFont="1" applyBorder="1" applyAlignment="1">
      <alignment/>
    </xf>
    <xf numFmtId="172" fontId="2" fillId="0" borderId="5" xfId="0" applyNumberFormat="1" applyFont="1" applyBorder="1" applyAlignment="1">
      <alignment/>
    </xf>
    <xf numFmtId="172" fontId="2" fillId="0" borderId="8" xfId="0" applyNumberFormat="1" applyFont="1" applyBorder="1" applyAlignment="1">
      <alignment/>
    </xf>
    <xf numFmtId="0" fontId="2" fillId="0" borderId="4" xfId="0" applyFont="1" applyBorder="1" applyAlignment="1">
      <alignment horizontal="center"/>
    </xf>
    <xf numFmtId="38" fontId="2" fillId="0" borderId="3" xfId="0" applyNumberFormat="1" applyFont="1" applyBorder="1" applyAlignment="1">
      <alignment/>
    </xf>
    <xf numFmtId="38" fontId="2" fillId="0" borderId="12" xfId="0" applyNumberFormat="1" applyFont="1" applyBorder="1" applyAlignment="1">
      <alignment/>
    </xf>
    <xf numFmtId="38" fontId="2" fillId="0" borderId="2" xfId="0" applyNumberFormat="1" applyFont="1" applyBorder="1" applyAlignment="1">
      <alignment/>
    </xf>
    <xf numFmtId="172" fontId="2" fillId="0" borderId="12" xfId="0" applyNumberFormat="1" applyFont="1" applyBorder="1" applyAlignment="1">
      <alignment/>
    </xf>
    <xf numFmtId="172" fontId="1" fillId="0" borderId="1" xfId="0" applyNumberFormat="1" applyFont="1" applyBorder="1" applyAlignment="1">
      <alignment/>
    </xf>
    <xf numFmtId="38" fontId="2" fillId="0" borderId="3" xfId="0" applyNumberFormat="1" applyFont="1" applyBorder="1" applyAlignment="1">
      <alignment horizontal="center" vertical="center"/>
    </xf>
    <xf numFmtId="0" fontId="2" fillId="0" borderId="6" xfId="0" applyNumberFormat="1" applyFont="1" applyBorder="1" applyAlignment="1" quotePrefix="1">
      <alignment horizontal="center" vertical="center" wrapText="1"/>
    </xf>
    <xf numFmtId="0" fontId="2" fillId="0" borderId="3" xfId="0" applyNumberFormat="1" applyFont="1" applyBorder="1" applyAlignment="1" quotePrefix="1">
      <alignment horizontal="center" vertical="center" wrapText="1"/>
    </xf>
    <xf numFmtId="0" fontId="2" fillId="0" borderId="5" xfId="0" applyNumberFormat="1" applyFont="1" applyBorder="1" applyAlignment="1" quotePrefix="1">
      <alignment horizontal="center" vertical="center" wrapText="1"/>
    </xf>
    <xf numFmtId="172" fontId="2" fillId="0" borderId="3" xfId="0" applyNumberFormat="1" applyFont="1" applyBorder="1" applyAlignment="1">
      <alignment horizontal="center" vertical="center"/>
    </xf>
    <xf numFmtId="0" fontId="2" fillId="0" borderId="1" xfId="0" applyNumberFormat="1" applyFont="1" applyBorder="1" applyAlignment="1" quotePrefix="1">
      <alignment/>
    </xf>
    <xf numFmtId="0" fontId="2" fillId="0" borderId="1" xfId="0" applyNumberFormat="1" applyFont="1" applyBorder="1" applyAlignment="1">
      <alignment/>
    </xf>
    <xf numFmtId="3" fontId="1" fillId="0" borderId="1" xfId="0" applyNumberFormat="1" applyFont="1" applyBorder="1" applyAlignment="1">
      <alignment/>
    </xf>
    <xf numFmtId="0" fontId="3" fillId="0" borderId="0" xfId="0" applyFont="1" applyAlignment="1">
      <alignment/>
    </xf>
    <xf numFmtId="0"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0" fontId="2" fillId="0" borderId="1" xfId="0" applyFont="1" applyBorder="1" applyAlignment="1" quotePrefix="1">
      <alignment horizontal="center" vertical="center" wrapText="1"/>
    </xf>
    <xf numFmtId="0" fontId="2" fillId="3" borderId="1" xfId="0" applyFont="1" applyFill="1" applyBorder="1" applyAlignment="1">
      <alignment/>
    </xf>
    <xf numFmtId="0" fontId="2" fillId="3" borderId="1" xfId="0" applyFont="1" applyFill="1" applyBorder="1" applyAlignment="1" quotePrefix="1">
      <alignment horizontal="left"/>
    </xf>
    <xf numFmtId="0" fontId="1" fillId="3" borderId="1" xfId="0" applyFont="1" applyFill="1" applyBorder="1" applyAlignment="1">
      <alignment/>
    </xf>
    <xf numFmtId="0" fontId="14" fillId="0" borderId="0" xfId="0" applyNumberFormat="1" applyFont="1" applyFill="1" applyBorder="1" applyAlignment="1">
      <alignment/>
    </xf>
    <xf numFmtId="0" fontId="2" fillId="0" borderId="1" xfId="0" applyFont="1" applyBorder="1" applyAlignment="1" quotePrefix="1">
      <alignment horizontal="center" wrapText="1"/>
    </xf>
    <xf numFmtId="0" fontId="2" fillId="0" borderId="12" xfId="0" applyFont="1" applyFill="1" applyBorder="1" applyAlignment="1" quotePrefix="1">
      <alignment horizontal="left"/>
    </xf>
    <xf numFmtId="172" fontId="2" fillId="0" borderId="1" xfId="0" applyNumberFormat="1" applyFont="1" applyBorder="1" applyAlignment="1">
      <alignment horizontal="right"/>
    </xf>
    <xf numFmtId="172" fontId="1" fillId="0" borderId="1" xfId="0" applyNumberFormat="1" applyFont="1" applyBorder="1" applyAlignment="1">
      <alignment horizontal="right"/>
    </xf>
    <xf numFmtId="3" fontId="13" fillId="0" borderId="1" xfId="0" applyNumberFormat="1" applyFont="1" applyBorder="1" applyAlignment="1">
      <alignment/>
    </xf>
    <xf numFmtId="0" fontId="7" fillId="0" borderId="1" xfId="0" applyFont="1" applyBorder="1" applyAlignment="1">
      <alignment horizontal="center" vertical="center"/>
    </xf>
    <xf numFmtId="0" fontId="7" fillId="0" borderId="1" xfId="0" applyFont="1" applyBorder="1" applyAlignment="1" quotePrefix="1">
      <alignment horizontal="center" vertical="center"/>
    </xf>
    <xf numFmtId="0" fontId="13" fillId="0" borderId="1" xfId="0" applyFont="1" applyBorder="1" applyAlignment="1" quotePrefix="1">
      <alignment horizontal="center" vertical="center"/>
    </xf>
    <xf numFmtId="0" fontId="1" fillId="0" borderId="13" xfId="0" applyFont="1" applyBorder="1" applyAlignment="1">
      <alignment vertical="center"/>
    </xf>
    <xf numFmtId="38" fontId="1" fillId="0" borderId="1" xfId="0" applyNumberFormat="1" applyFont="1" applyBorder="1" applyAlignment="1">
      <alignment vertical="center"/>
    </xf>
    <xf numFmtId="172" fontId="1" fillId="0" borderId="14" xfId="0" applyNumberFormat="1" applyFont="1" applyBorder="1" applyAlignment="1">
      <alignment vertical="center"/>
    </xf>
    <xf numFmtId="172" fontId="1" fillId="0" borderId="1" xfId="0" applyNumberFormat="1" applyFont="1" applyBorder="1" applyAlignment="1">
      <alignment vertical="center"/>
    </xf>
    <xf numFmtId="172" fontId="1" fillId="0" borderId="15" xfId="0" applyNumberFormat="1"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quotePrefix="1">
      <alignment horizontal="center" vertical="center"/>
    </xf>
    <xf numFmtId="0" fontId="7" fillId="0" borderId="1" xfId="0" applyFont="1" applyBorder="1" applyAlignment="1">
      <alignment vertical="center"/>
    </xf>
    <xf numFmtId="38" fontId="7" fillId="0" borderId="1" xfId="0" applyNumberFormat="1" applyFont="1" applyBorder="1" applyAlignment="1">
      <alignment vertical="center"/>
    </xf>
    <xf numFmtId="0" fontId="2" fillId="3" borderId="1" xfId="0" applyFont="1" applyFill="1" applyBorder="1" applyAlignment="1">
      <alignment horizontal="center" vertical="center" wrapText="1"/>
    </xf>
    <xf numFmtId="172" fontId="7" fillId="0" borderId="1" xfId="0" applyNumberFormat="1"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6" xfId="0" applyFont="1" applyBorder="1" applyAlignment="1">
      <alignment/>
    </xf>
    <xf numFmtId="0" fontId="2" fillId="0" borderId="9" xfId="0" applyFont="1" applyBorder="1" applyAlignment="1">
      <alignment/>
    </xf>
    <xf numFmtId="0" fontId="2" fillId="0" borderId="10" xfId="0" applyFont="1" applyBorder="1" applyAlignment="1">
      <alignment/>
    </xf>
    <xf numFmtId="0" fontId="2" fillId="0" borderId="4" xfId="0" applyFont="1" applyBorder="1" applyAlignment="1">
      <alignment/>
    </xf>
    <xf numFmtId="0" fontId="2" fillId="0" borderId="6" xfId="0" applyFont="1" applyBorder="1" applyAlignment="1">
      <alignment/>
    </xf>
    <xf numFmtId="0" fontId="2" fillId="0" borderId="9" xfId="0" applyFont="1" applyBorder="1" applyAlignment="1">
      <alignment/>
    </xf>
    <xf numFmtId="0" fontId="2" fillId="0" borderId="10" xfId="0" applyFont="1" applyBorder="1" applyAlignment="1">
      <alignment/>
    </xf>
    <xf numFmtId="0" fontId="2" fillId="0" borderId="7" xfId="0" applyFont="1" applyBorder="1" applyAlignment="1">
      <alignment/>
    </xf>
    <xf numFmtId="0" fontId="2" fillId="0" borderId="11" xfId="0" applyFont="1" applyBorder="1" applyAlignment="1">
      <alignment/>
    </xf>
    <xf numFmtId="0" fontId="11" fillId="4" borderId="7"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2" fillId="2" borderId="13" xfId="0" applyFont="1" applyFill="1" applyBorder="1" applyAlignment="1">
      <alignment horizontal="center"/>
    </xf>
    <xf numFmtId="0" fontId="12" fillId="2" borderId="15" xfId="0" applyFont="1" applyFill="1" applyBorder="1" applyAlignment="1">
      <alignment horizontal="center"/>
    </xf>
    <xf numFmtId="0" fontId="12" fillId="2" borderId="14" xfId="0" applyFont="1" applyFill="1" applyBorder="1" applyAlignment="1">
      <alignment horizontal="center"/>
    </xf>
    <xf numFmtId="0" fontId="11" fillId="4" borderId="9"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8"/>
  <sheetViews>
    <sheetView tabSelected="1" workbookViewId="0" topLeftCell="A1">
      <selection activeCell="A30" sqref="A30"/>
    </sheetView>
  </sheetViews>
  <sheetFormatPr defaultColWidth="11.421875" defaultRowHeight="12.75"/>
  <cols>
    <col min="1" max="1" width="24.7109375" style="2" customWidth="1"/>
    <col min="2" max="14" width="7.7109375" style="2" customWidth="1"/>
    <col min="15" max="16384" width="11.57421875" style="2" customWidth="1"/>
  </cols>
  <sheetData>
    <row r="1" s="1" customFormat="1" ht="12">
      <c r="A1" s="3" t="s">
        <v>16</v>
      </c>
    </row>
    <row r="2" s="1" customFormat="1" ht="11.25"/>
    <row r="3" spans="1:14" ht="15.75" customHeight="1">
      <c r="A3" s="4"/>
      <c r="B3" s="5" t="s">
        <v>0</v>
      </c>
      <c r="C3" s="5" t="s">
        <v>1</v>
      </c>
      <c r="D3" s="5" t="s">
        <v>2</v>
      </c>
      <c r="E3" s="5" t="s">
        <v>3</v>
      </c>
      <c r="F3" s="5" t="s">
        <v>4</v>
      </c>
      <c r="G3" s="5" t="s">
        <v>5</v>
      </c>
      <c r="H3" s="5" t="s">
        <v>6</v>
      </c>
      <c r="I3" s="5" t="s">
        <v>7</v>
      </c>
      <c r="J3" s="5" t="s">
        <v>8</v>
      </c>
      <c r="K3" s="5" t="s">
        <v>9</v>
      </c>
      <c r="L3" s="5" t="s">
        <v>10</v>
      </c>
      <c r="M3" s="5" t="s">
        <v>11</v>
      </c>
      <c r="N3" s="6" t="s">
        <v>12</v>
      </c>
    </row>
    <row r="4" spans="1:14" ht="15.75" customHeight="1">
      <c r="A4" s="4" t="s">
        <v>13</v>
      </c>
      <c r="B4" s="7">
        <v>7975</v>
      </c>
      <c r="C4" s="7">
        <v>12992</v>
      </c>
      <c r="D4" s="7">
        <v>15252</v>
      </c>
      <c r="E4" s="7">
        <v>18858</v>
      </c>
      <c r="F4" s="7">
        <v>29662</v>
      </c>
      <c r="G4" s="7">
        <v>28781</v>
      </c>
      <c r="H4" s="7">
        <v>38536</v>
      </c>
      <c r="I4" s="7">
        <v>58463</v>
      </c>
      <c r="J4" s="8">
        <v>83561</v>
      </c>
      <c r="K4" s="7">
        <v>84068</v>
      </c>
      <c r="L4" s="8">
        <v>78494</v>
      </c>
      <c r="M4" s="8">
        <v>78856</v>
      </c>
      <c r="N4" s="8">
        <v>60942</v>
      </c>
    </row>
    <row r="5" spans="1:14" ht="15.75" customHeight="1">
      <c r="A5" s="4" t="s">
        <v>14</v>
      </c>
      <c r="B5" s="4"/>
      <c r="C5" s="9"/>
      <c r="D5" s="9"/>
      <c r="E5" s="9"/>
      <c r="F5" s="9"/>
      <c r="G5" s="8">
        <v>13247</v>
      </c>
      <c r="H5" s="8">
        <v>18492</v>
      </c>
      <c r="I5" s="8">
        <v>30803</v>
      </c>
      <c r="J5" s="8">
        <v>51541</v>
      </c>
      <c r="K5" s="8">
        <v>53432</v>
      </c>
      <c r="L5" s="8">
        <v>57988</v>
      </c>
      <c r="M5" s="8">
        <v>61067</v>
      </c>
      <c r="N5" s="8">
        <v>50367</v>
      </c>
    </row>
    <row r="6" spans="1:14" ht="15.75" customHeight="1">
      <c r="A6" s="4" t="s">
        <v>15</v>
      </c>
      <c r="B6" s="7">
        <v>2251</v>
      </c>
      <c r="C6" s="7">
        <v>3491</v>
      </c>
      <c r="D6" s="7">
        <v>4240</v>
      </c>
      <c r="E6" s="7">
        <v>5107</v>
      </c>
      <c r="F6" s="7">
        <v>5842</v>
      </c>
      <c r="G6" s="7">
        <v>6487</v>
      </c>
      <c r="H6" s="7">
        <v>9127</v>
      </c>
      <c r="I6" s="7">
        <v>12824</v>
      </c>
      <c r="J6" s="7">
        <v>15162</v>
      </c>
      <c r="K6" s="7">
        <v>19122</v>
      </c>
      <c r="L6" s="7">
        <v>20371</v>
      </c>
      <c r="M6" s="7">
        <v>24551</v>
      </c>
      <c r="N6" s="7">
        <v>19371</v>
      </c>
    </row>
    <row r="8" ht="11.25">
      <c r="A8" s="94" t="s">
        <v>148</v>
      </c>
    </row>
  </sheetData>
  <printOptions/>
  <pageMargins left="0.75" right="0.75" top="1" bottom="1" header="0.4921259845" footer="0.4921259845"/>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H6"/>
  <sheetViews>
    <sheetView workbookViewId="0" topLeftCell="A1">
      <selection activeCell="I21" sqref="I21"/>
    </sheetView>
  </sheetViews>
  <sheetFormatPr defaultColWidth="11.421875" defaultRowHeight="12.75"/>
  <cols>
    <col min="1" max="9" width="10.7109375" style="0" customWidth="1"/>
  </cols>
  <sheetData>
    <row r="1" spans="1:8" ht="15">
      <c r="A1" s="128" t="s">
        <v>141</v>
      </c>
      <c r="B1" s="129"/>
      <c r="C1" s="129"/>
      <c r="D1" s="129"/>
      <c r="E1" s="129"/>
      <c r="F1" s="129"/>
      <c r="G1" s="129"/>
      <c r="H1" s="130"/>
    </row>
    <row r="2" spans="1:8" ht="75" customHeight="1">
      <c r="A2" s="131" t="s">
        <v>142</v>
      </c>
      <c r="B2" s="132"/>
      <c r="C2" s="132"/>
      <c r="D2" s="132"/>
      <c r="E2" s="132"/>
      <c r="F2" s="132"/>
      <c r="G2" s="132"/>
      <c r="H2" s="133"/>
    </row>
    <row r="3" spans="1:8" ht="39.75" customHeight="1">
      <c r="A3" s="131" t="s">
        <v>143</v>
      </c>
      <c r="B3" s="132"/>
      <c r="C3" s="132"/>
      <c r="D3" s="132"/>
      <c r="E3" s="132"/>
      <c r="F3" s="132"/>
      <c r="G3" s="132"/>
      <c r="H3" s="133"/>
    </row>
    <row r="4" spans="1:8" ht="30" customHeight="1">
      <c r="A4" s="131" t="s">
        <v>144</v>
      </c>
      <c r="B4" s="132"/>
      <c r="C4" s="132"/>
      <c r="D4" s="132"/>
      <c r="E4" s="132"/>
      <c r="F4" s="132"/>
      <c r="G4" s="132"/>
      <c r="H4" s="133"/>
    </row>
    <row r="5" spans="1:8" ht="39.75" customHeight="1">
      <c r="A5" s="131" t="s">
        <v>145</v>
      </c>
      <c r="B5" s="132"/>
      <c r="C5" s="132"/>
      <c r="D5" s="132"/>
      <c r="E5" s="132"/>
      <c r="F5" s="132"/>
      <c r="G5" s="132"/>
      <c r="H5" s="133"/>
    </row>
    <row r="6" spans="1:8" ht="30" customHeight="1">
      <c r="A6" s="125" t="s">
        <v>146</v>
      </c>
      <c r="B6" s="126"/>
      <c r="C6" s="126"/>
      <c r="D6" s="126"/>
      <c r="E6" s="126"/>
      <c r="F6" s="126"/>
      <c r="G6" s="126"/>
      <c r="H6" s="127"/>
    </row>
  </sheetData>
  <mergeCells count="6">
    <mergeCell ref="A6:H6"/>
    <mergeCell ref="A1:H1"/>
    <mergeCell ref="A2:H2"/>
    <mergeCell ref="A3:H3"/>
    <mergeCell ref="A4:H4"/>
    <mergeCell ref="A5:H5"/>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C33" sqref="C33"/>
    </sheetView>
  </sheetViews>
  <sheetFormatPr defaultColWidth="11.421875" defaultRowHeight="12.75"/>
  <cols>
    <col min="1" max="1" width="18.7109375" style="0" customWidth="1"/>
    <col min="2" max="12" width="9.7109375" style="0" customWidth="1"/>
  </cols>
  <sheetData>
    <row r="1" spans="1:9" ht="12.75">
      <c r="A1" s="3" t="s">
        <v>17</v>
      </c>
      <c r="B1" s="1"/>
      <c r="C1" s="1"/>
      <c r="D1" s="1"/>
      <c r="E1" s="1"/>
      <c r="F1" s="1"/>
      <c r="G1" s="1"/>
      <c r="H1" s="1"/>
      <c r="I1" s="1"/>
    </row>
    <row r="2" spans="1:9" ht="12.75">
      <c r="A2" s="1"/>
      <c r="B2" s="1"/>
      <c r="C2" s="1"/>
      <c r="D2" s="1"/>
      <c r="E2" s="1"/>
      <c r="F2" s="1"/>
      <c r="G2" s="1"/>
      <c r="H2" s="1"/>
      <c r="I2" s="1"/>
    </row>
    <row r="3" spans="1:9" ht="12.75">
      <c r="A3" s="39"/>
      <c r="B3" s="5" t="s">
        <v>5</v>
      </c>
      <c r="C3" s="5" t="s">
        <v>6</v>
      </c>
      <c r="D3" s="5" t="s">
        <v>7</v>
      </c>
      <c r="E3" s="5" t="s">
        <v>8</v>
      </c>
      <c r="F3" s="5" t="s">
        <v>9</v>
      </c>
      <c r="G3" s="5" t="s">
        <v>10</v>
      </c>
      <c r="H3" s="5" t="s">
        <v>11</v>
      </c>
      <c r="I3" s="6" t="s">
        <v>12</v>
      </c>
    </row>
    <row r="4" spans="1:9" ht="12.75">
      <c r="A4" s="39" t="s">
        <v>18</v>
      </c>
      <c r="B4" s="7">
        <v>4609</v>
      </c>
      <c r="C4" s="7">
        <v>5377</v>
      </c>
      <c r="D4" s="7">
        <v>7549</v>
      </c>
      <c r="E4" s="8">
        <v>14374</v>
      </c>
      <c r="F4" s="40">
        <v>19136</v>
      </c>
      <c r="G4" s="40">
        <v>21379</v>
      </c>
      <c r="H4" s="40">
        <v>22284</v>
      </c>
      <c r="I4" s="40">
        <v>22073</v>
      </c>
    </row>
    <row r="5" spans="1:9" ht="12.75">
      <c r="A5" s="39" t="s">
        <v>19</v>
      </c>
      <c r="B5" s="39"/>
      <c r="C5" s="41">
        <v>16.7</v>
      </c>
      <c r="D5" s="41">
        <v>40.4</v>
      </c>
      <c r="E5" s="41">
        <v>90.4</v>
      </c>
      <c r="F5" s="41">
        <v>33.1</v>
      </c>
      <c r="G5" s="41">
        <v>11.7</v>
      </c>
      <c r="H5" s="41">
        <v>4.2</v>
      </c>
      <c r="I5" s="41">
        <v>-1</v>
      </c>
    </row>
    <row r="8" spans="1:9" ht="12.75">
      <c r="A8" s="42" t="s">
        <v>20</v>
      </c>
      <c r="B8" s="10"/>
      <c r="C8" s="10"/>
      <c r="D8" s="10"/>
      <c r="E8" s="10"/>
      <c r="F8" s="10"/>
      <c r="G8" s="10"/>
      <c r="H8" s="10"/>
      <c r="I8" s="10"/>
    </row>
    <row r="9" spans="1:9" ht="12.75">
      <c r="A9" s="42"/>
      <c r="B9" s="10"/>
      <c r="C9" s="10"/>
      <c r="D9" s="10"/>
      <c r="E9" s="10"/>
      <c r="F9" s="10"/>
      <c r="G9" s="10"/>
      <c r="H9" s="10"/>
      <c r="I9" s="10"/>
    </row>
    <row r="10" spans="1:9" ht="12.75">
      <c r="A10" s="114"/>
      <c r="B10" s="114"/>
      <c r="C10" s="114"/>
      <c r="D10" s="34">
        <v>2002</v>
      </c>
      <c r="E10" s="17">
        <v>2003</v>
      </c>
      <c r="F10" s="34">
        <v>2004</v>
      </c>
      <c r="G10" s="17">
        <v>2005</v>
      </c>
      <c r="H10" s="17">
        <v>2006</v>
      </c>
      <c r="I10" s="37">
        <v>2007</v>
      </c>
    </row>
    <row r="11" spans="1:10" ht="12.75">
      <c r="A11" s="18" t="s">
        <v>21</v>
      </c>
      <c r="B11" s="115" t="s">
        <v>22</v>
      </c>
      <c r="C11" s="116"/>
      <c r="D11" s="19">
        <v>0.396</v>
      </c>
      <c r="E11" s="35">
        <v>0.40437158469945356</v>
      </c>
      <c r="F11" s="19">
        <v>0.4118964174454829</v>
      </c>
      <c r="G11" s="35">
        <v>0.3914944356120827</v>
      </c>
      <c r="H11" s="35">
        <v>0.3863294314381271</v>
      </c>
      <c r="I11" s="20">
        <v>0.347</v>
      </c>
      <c r="J11" s="14"/>
    </row>
    <row r="12" spans="1:10" ht="12.75">
      <c r="A12" s="23"/>
      <c r="B12" s="117" t="s">
        <v>23</v>
      </c>
      <c r="C12" s="118"/>
      <c r="D12" s="13">
        <v>0.604</v>
      </c>
      <c r="E12" s="36">
        <v>0.5956284153005464</v>
      </c>
      <c r="F12" s="13">
        <v>0.5881035825545171</v>
      </c>
      <c r="G12" s="36">
        <v>0.6085055643879174</v>
      </c>
      <c r="H12" s="36">
        <v>0.613670568561873</v>
      </c>
      <c r="I12" s="24">
        <v>0.653</v>
      </c>
      <c r="J12" s="14"/>
    </row>
    <row r="13" spans="1:10" ht="12.75">
      <c r="A13" s="25" t="s">
        <v>24</v>
      </c>
      <c r="B13" s="119" t="s">
        <v>25</v>
      </c>
      <c r="C13" s="120"/>
      <c r="D13" s="19">
        <v>0.7777628935030141</v>
      </c>
      <c r="E13" s="35">
        <v>0.7493390844580493</v>
      </c>
      <c r="F13" s="19">
        <v>0.7360994983277592</v>
      </c>
      <c r="G13" s="35">
        <v>0.74120520407684</v>
      </c>
      <c r="H13" s="35">
        <v>0.7456410256410256</v>
      </c>
      <c r="I13" s="20">
        <v>0.77</v>
      </c>
      <c r="J13" s="14"/>
    </row>
    <row r="14" spans="1:10" ht="12.75">
      <c r="A14" s="26" t="s">
        <v>26</v>
      </c>
      <c r="B14" s="121" t="s">
        <v>27</v>
      </c>
      <c r="C14" s="122"/>
      <c r="D14" s="13">
        <v>0.20977896851975888</v>
      </c>
      <c r="E14" s="36">
        <v>0.2267983859746765</v>
      </c>
      <c r="F14" s="13">
        <v>0.2495819397993311</v>
      </c>
      <c r="G14" s="36">
        <v>0.2224414071673477</v>
      </c>
      <c r="H14" s="36">
        <v>0.2276923076923077</v>
      </c>
      <c r="I14" s="24">
        <v>0.214</v>
      </c>
      <c r="J14" s="14"/>
    </row>
    <row r="15" spans="1:10" ht="12.75">
      <c r="A15" s="23"/>
      <c r="B15" s="121" t="s">
        <v>28</v>
      </c>
      <c r="C15" s="122"/>
      <c r="D15" s="13">
        <v>0.012458137977227059</v>
      </c>
      <c r="E15" s="36">
        <v>0.023862529567274245</v>
      </c>
      <c r="F15" s="13">
        <v>0.014318561872909698</v>
      </c>
      <c r="G15" s="36">
        <v>0.036353388755812316</v>
      </c>
      <c r="H15" s="36">
        <v>0.02666666666666667</v>
      </c>
      <c r="I15" s="24">
        <v>0.016</v>
      </c>
      <c r="J15" s="14"/>
    </row>
    <row r="16" spans="1:11" ht="12.75">
      <c r="A16" s="18" t="s">
        <v>29</v>
      </c>
      <c r="B16" s="119" t="s">
        <v>30</v>
      </c>
      <c r="C16" s="120"/>
      <c r="D16" s="19">
        <v>0.03420496566296883</v>
      </c>
      <c r="E16" s="35">
        <v>0.042</v>
      </c>
      <c r="F16" s="19">
        <v>0.038268264398917666</v>
      </c>
      <c r="G16" s="35">
        <v>0.041</v>
      </c>
      <c r="H16" s="35">
        <v>0.047</v>
      </c>
      <c r="I16" s="38">
        <v>0.012</v>
      </c>
      <c r="J16" s="28" t="s">
        <v>31</v>
      </c>
      <c r="K16" s="29"/>
    </row>
    <row r="17" spans="1:11" ht="12.75">
      <c r="A17" s="23"/>
      <c r="B17" s="121" t="s">
        <v>32</v>
      </c>
      <c r="C17" s="122"/>
      <c r="D17" s="13">
        <v>0.1075013206550449</v>
      </c>
      <c r="E17" s="36">
        <v>0.099</v>
      </c>
      <c r="F17" s="13">
        <v>0.10088906068805566</v>
      </c>
      <c r="G17" s="36">
        <v>0.103</v>
      </c>
      <c r="H17" s="36">
        <v>0.11</v>
      </c>
      <c r="I17" s="15">
        <v>0.079</v>
      </c>
      <c r="J17" s="16" t="s">
        <v>33</v>
      </c>
      <c r="K17" s="30"/>
    </row>
    <row r="18" spans="1:11" ht="12.75">
      <c r="A18" s="23"/>
      <c r="B18" s="121" t="s">
        <v>34</v>
      </c>
      <c r="C18" s="122"/>
      <c r="D18" s="13">
        <v>0.6772319070258849</v>
      </c>
      <c r="E18" s="36">
        <v>0.673</v>
      </c>
      <c r="F18" s="13">
        <v>0.6789717819868574</v>
      </c>
      <c r="G18" s="36">
        <v>0.66</v>
      </c>
      <c r="H18" s="36">
        <v>0.638</v>
      </c>
      <c r="I18" s="15">
        <v>0.403</v>
      </c>
      <c r="J18" s="16" t="s">
        <v>35</v>
      </c>
      <c r="K18" s="30"/>
    </row>
    <row r="19" spans="1:11" ht="12.75">
      <c r="A19" s="21"/>
      <c r="B19" s="123" t="s">
        <v>36</v>
      </c>
      <c r="C19" s="124"/>
      <c r="D19" s="22">
        <v>0.18106180665610142</v>
      </c>
      <c r="E19" s="11">
        <v>0.186</v>
      </c>
      <c r="F19" s="22">
        <v>0.18187089292616931</v>
      </c>
      <c r="G19" s="11">
        <v>0.196</v>
      </c>
      <c r="H19" s="11">
        <v>0.206</v>
      </c>
      <c r="I19" s="15">
        <v>0.412</v>
      </c>
      <c r="J19" s="16" t="s">
        <v>37</v>
      </c>
      <c r="K19" s="30"/>
    </row>
    <row r="20" spans="1:11" ht="12.75">
      <c r="A20" s="12"/>
      <c r="B20" s="12"/>
      <c r="C20" s="12"/>
      <c r="D20" s="27"/>
      <c r="E20" s="27"/>
      <c r="F20" s="27"/>
      <c r="G20" s="27"/>
      <c r="H20" s="27"/>
      <c r="I20" s="31">
        <v>0.094</v>
      </c>
      <c r="J20" s="32" t="s">
        <v>38</v>
      </c>
      <c r="K20" s="33"/>
    </row>
    <row r="21" ht="12.75">
      <c r="A21" s="94" t="s">
        <v>105</v>
      </c>
    </row>
  </sheetData>
  <mergeCells count="10">
    <mergeCell ref="B18:C18"/>
    <mergeCell ref="B19:C19"/>
    <mergeCell ref="B14:C14"/>
    <mergeCell ref="B15:C15"/>
    <mergeCell ref="B16:C16"/>
    <mergeCell ref="B17:C17"/>
    <mergeCell ref="A10:C10"/>
    <mergeCell ref="B11:C11"/>
    <mergeCell ref="B12:C12"/>
    <mergeCell ref="B13:C13"/>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1"/>
  <sheetViews>
    <sheetView workbookViewId="0" topLeftCell="A1">
      <selection activeCell="A11" sqref="A11"/>
    </sheetView>
  </sheetViews>
  <sheetFormatPr defaultColWidth="11.421875" defaultRowHeight="12.75"/>
  <cols>
    <col min="1" max="1" width="16.7109375" style="0" customWidth="1"/>
  </cols>
  <sheetData>
    <row r="1" ht="12.75">
      <c r="A1" s="58" t="s">
        <v>48</v>
      </c>
    </row>
    <row r="3" spans="1:7" ht="22.5">
      <c r="A3" s="59"/>
      <c r="B3" s="60" t="s">
        <v>46</v>
      </c>
      <c r="C3" s="60" t="s">
        <v>45</v>
      </c>
      <c r="D3" s="60" t="s">
        <v>40</v>
      </c>
      <c r="E3" s="43"/>
      <c r="F3" s="43"/>
      <c r="G3" s="44"/>
    </row>
    <row r="4" spans="1:6" ht="12.75">
      <c r="A4" s="61" t="s">
        <v>41</v>
      </c>
      <c r="B4" s="62">
        <v>0.01801203407048527</v>
      </c>
      <c r="C4" s="62">
        <v>0.012</v>
      </c>
      <c r="D4" s="62">
        <v>0.008</v>
      </c>
      <c r="E4" s="45"/>
      <c r="F4" s="45"/>
    </row>
    <row r="5" spans="1:6" ht="12.75">
      <c r="A5" s="61" t="s">
        <v>47</v>
      </c>
      <c r="B5" s="62">
        <v>0.09299054465890443</v>
      </c>
      <c r="C5" s="62">
        <v>0.079</v>
      </c>
      <c r="D5" s="62">
        <v>0.07</v>
      </c>
      <c r="E5" s="45"/>
      <c r="F5" s="45"/>
    </row>
    <row r="6" spans="1:6" ht="12.75">
      <c r="A6" s="61" t="s">
        <v>42</v>
      </c>
      <c r="B6" s="62">
        <v>0.41900445416894583</v>
      </c>
      <c r="C6" s="62">
        <v>0.403</v>
      </c>
      <c r="D6" s="62">
        <v>0.404</v>
      </c>
      <c r="E6" s="45"/>
      <c r="F6" s="45"/>
    </row>
    <row r="7" spans="1:6" ht="12.75">
      <c r="A7" s="61" t="s">
        <v>43</v>
      </c>
      <c r="B7" s="62">
        <v>0.3879815581776979</v>
      </c>
      <c r="C7" s="62">
        <v>0.412</v>
      </c>
      <c r="D7" s="62">
        <v>0.415</v>
      </c>
      <c r="E7" s="45"/>
      <c r="F7" s="45"/>
    </row>
    <row r="8" spans="1:6" ht="12.75">
      <c r="A8" s="61" t="s">
        <v>44</v>
      </c>
      <c r="B8" s="62">
        <v>0.08201140892396655</v>
      </c>
      <c r="C8" s="62">
        <v>0.094</v>
      </c>
      <c r="D8" s="62">
        <v>0.103</v>
      </c>
      <c r="E8" s="45"/>
      <c r="F8" s="45"/>
    </row>
    <row r="9" spans="1:6" ht="12.75">
      <c r="A9" s="63" t="s">
        <v>39</v>
      </c>
      <c r="B9" s="64">
        <v>1</v>
      </c>
      <c r="C9" s="64">
        <f>SUM(C4:C8)</f>
        <v>0.9999999999999999</v>
      </c>
      <c r="D9" s="64">
        <f>SUM(D4:D8)</f>
        <v>1</v>
      </c>
      <c r="E9" s="45"/>
      <c r="F9" s="45"/>
    </row>
    <row r="10" ht="12.75">
      <c r="G10" s="44"/>
    </row>
    <row r="11" ht="12.75">
      <c r="A11" s="94" t="s">
        <v>105</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J18"/>
  <sheetViews>
    <sheetView workbookViewId="0" topLeftCell="A1">
      <selection activeCell="F28" sqref="F28"/>
    </sheetView>
  </sheetViews>
  <sheetFormatPr defaultColWidth="11.421875" defaultRowHeight="12.75"/>
  <sheetData>
    <row r="1" spans="1:10" ht="12.75">
      <c r="A1" s="3" t="s">
        <v>151</v>
      </c>
      <c r="B1" s="2"/>
      <c r="C1" s="2"/>
      <c r="D1" s="2"/>
      <c r="E1" s="2"/>
      <c r="F1" s="2"/>
      <c r="G1" s="2"/>
      <c r="H1" s="2"/>
      <c r="I1" s="2"/>
      <c r="J1" s="2"/>
    </row>
    <row r="2" spans="1:10" ht="12.75">
      <c r="A2" s="1"/>
      <c r="B2" s="2"/>
      <c r="C2" s="2"/>
      <c r="D2" s="2"/>
      <c r="E2" s="2"/>
      <c r="F2" s="2"/>
      <c r="G2" s="2"/>
      <c r="H2" s="2"/>
      <c r="I2" s="2"/>
      <c r="J2" s="2"/>
    </row>
    <row r="3" spans="1:10" ht="22.5">
      <c r="A3" s="95"/>
      <c r="B3" s="134" t="s">
        <v>70</v>
      </c>
      <c r="C3" s="134" t="s">
        <v>69</v>
      </c>
      <c r="D3" s="134" t="s">
        <v>66</v>
      </c>
      <c r="E3" s="90" t="s">
        <v>63</v>
      </c>
      <c r="F3" s="90" t="s">
        <v>152</v>
      </c>
      <c r="G3" s="134" t="s">
        <v>57</v>
      </c>
      <c r="H3" s="135" t="s">
        <v>39</v>
      </c>
      <c r="I3" s="47"/>
      <c r="J3" s="47"/>
    </row>
    <row r="4" spans="1:10" ht="12.75">
      <c r="A4" s="5" t="s">
        <v>0</v>
      </c>
      <c r="B4" s="9">
        <v>0.19</v>
      </c>
      <c r="C4" s="9">
        <v>0.02</v>
      </c>
      <c r="D4" s="9">
        <v>0.15</v>
      </c>
      <c r="E4" s="9">
        <v>0.15</v>
      </c>
      <c r="F4" s="9">
        <v>0.02</v>
      </c>
      <c r="G4" s="9">
        <v>0.47</v>
      </c>
      <c r="H4" s="97">
        <f>SUM(B4:G4)</f>
        <v>1</v>
      </c>
      <c r="I4" s="2"/>
      <c r="J4" s="2"/>
    </row>
    <row r="5" spans="1:10" ht="12.75">
      <c r="A5" s="5" t="s">
        <v>1</v>
      </c>
      <c r="B5" s="9">
        <v>0.17</v>
      </c>
      <c r="C5" s="9">
        <v>0.04</v>
      </c>
      <c r="D5" s="9">
        <v>0.15</v>
      </c>
      <c r="E5" s="9">
        <v>0.14</v>
      </c>
      <c r="F5" s="9">
        <v>0.02</v>
      </c>
      <c r="G5" s="9">
        <v>0.48</v>
      </c>
      <c r="H5" s="97">
        <f aca="true" t="shared" si="0" ref="H5:H15">SUM(B5:G5)</f>
        <v>1</v>
      </c>
      <c r="I5" s="2"/>
      <c r="J5" s="2"/>
    </row>
    <row r="6" spans="1:10" ht="12.75">
      <c r="A6" s="5" t="s">
        <v>2</v>
      </c>
      <c r="B6" s="9">
        <v>0.216</v>
      </c>
      <c r="C6" s="9">
        <v>0.031</v>
      </c>
      <c r="D6" s="9">
        <v>0.136</v>
      </c>
      <c r="E6" s="9">
        <v>0.152</v>
      </c>
      <c r="F6" s="9">
        <v>0.02</v>
      </c>
      <c r="G6" s="9">
        <v>0.445</v>
      </c>
      <c r="H6" s="97">
        <f t="shared" si="0"/>
        <v>1</v>
      </c>
      <c r="I6" s="2"/>
      <c r="J6" s="2"/>
    </row>
    <row r="7" spans="1:10" ht="12.75">
      <c r="A7" s="5" t="s">
        <v>3</v>
      </c>
      <c r="B7" s="9">
        <v>0.227</v>
      </c>
      <c r="C7" s="9">
        <v>0.024</v>
      </c>
      <c r="D7" s="9">
        <v>0.143</v>
      </c>
      <c r="E7" s="9">
        <v>0.14</v>
      </c>
      <c r="F7" s="9">
        <v>0.019</v>
      </c>
      <c r="G7" s="9">
        <v>0.447</v>
      </c>
      <c r="H7" s="97">
        <f t="shared" si="0"/>
        <v>1</v>
      </c>
      <c r="I7" s="2"/>
      <c r="J7" s="2"/>
    </row>
    <row r="8" spans="1:10" ht="12.75">
      <c r="A8" s="5" t="s">
        <v>4</v>
      </c>
      <c r="B8" s="9">
        <v>0.247</v>
      </c>
      <c r="C8" s="9">
        <v>0.022</v>
      </c>
      <c r="D8" s="9">
        <v>0.142</v>
      </c>
      <c r="E8" s="9">
        <v>0.127</v>
      </c>
      <c r="F8" s="9">
        <v>0.013</v>
      </c>
      <c r="G8" s="9">
        <v>0.449</v>
      </c>
      <c r="H8" s="97">
        <f t="shared" si="0"/>
        <v>1</v>
      </c>
      <c r="I8" s="2"/>
      <c r="J8" s="2"/>
    </row>
    <row r="9" spans="1:10" ht="12.75">
      <c r="A9" s="5" t="s">
        <v>5</v>
      </c>
      <c r="B9" s="9">
        <v>0.211</v>
      </c>
      <c r="C9" s="9">
        <v>0.027</v>
      </c>
      <c r="D9" s="9">
        <v>0.122</v>
      </c>
      <c r="E9" s="9">
        <v>0.163</v>
      </c>
      <c r="F9" s="9">
        <v>0.02</v>
      </c>
      <c r="G9" s="9">
        <v>0.457</v>
      </c>
      <c r="H9" s="97">
        <f t="shared" si="0"/>
        <v>1</v>
      </c>
      <c r="I9" s="2"/>
      <c r="J9" s="2"/>
    </row>
    <row r="10" spans="1:10" ht="12.75">
      <c r="A10" s="5" t="s">
        <v>6</v>
      </c>
      <c r="B10" s="9">
        <v>0.20404002965159376</v>
      </c>
      <c r="C10" s="9">
        <v>0.03224610822831727</v>
      </c>
      <c r="D10" s="9">
        <v>0.10340993328391401</v>
      </c>
      <c r="E10" s="9">
        <v>0.16363973313565605</v>
      </c>
      <c r="F10" s="9">
        <v>0.018</v>
      </c>
      <c r="G10" s="9">
        <v>0.4786879169755374</v>
      </c>
      <c r="H10" s="97">
        <f t="shared" si="0"/>
        <v>1.0000237212750185</v>
      </c>
      <c r="I10" s="2"/>
      <c r="J10" s="2"/>
    </row>
    <row r="11" spans="1:10" ht="12.75">
      <c r="A11" s="5" t="s">
        <v>7</v>
      </c>
      <c r="B11" s="9">
        <v>0.1560829312817838</v>
      </c>
      <c r="C11" s="9">
        <v>0.03168600860607641</v>
      </c>
      <c r="D11" s="9">
        <v>0.09258051897248663</v>
      </c>
      <c r="E11" s="9">
        <v>0.176424566436302</v>
      </c>
      <c r="F11" s="9">
        <v>0.025557439040292083</v>
      </c>
      <c r="G11" s="9">
        <v>0.517668535663059</v>
      </c>
      <c r="H11" s="97">
        <f t="shared" si="0"/>
        <v>1</v>
      </c>
      <c r="I11" s="2"/>
      <c r="J11" s="2"/>
    </row>
    <row r="12" spans="1:10" ht="12.75">
      <c r="A12" s="5" t="s">
        <v>8</v>
      </c>
      <c r="B12" s="9">
        <v>0.163</v>
      </c>
      <c r="C12" s="9">
        <v>0.03</v>
      </c>
      <c r="D12" s="9">
        <v>0.092</v>
      </c>
      <c r="E12" s="9">
        <v>0.204</v>
      </c>
      <c r="F12" s="9">
        <v>0.03</v>
      </c>
      <c r="G12" s="9">
        <v>0.481</v>
      </c>
      <c r="H12" s="97">
        <f t="shared" si="0"/>
        <v>1</v>
      </c>
      <c r="I12" s="2"/>
      <c r="J12" s="2"/>
    </row>
    <row r="13" spans="1:10" ht="12.75">
      <c r="A13" s="5" t="s">
        <v>9</v>
      </c>
      <c r="B13" s="9">
        <v>0.16669145718677178</v>
      </c>
      <c r="C13" s="9">
        <v>0.03435966086568496</v>
      </c>
      <c r="D13" s="9">
        <v>0.08899796717735138</v>
      </c>
      <c r="E13" s="9">
        <v>0.2282711091278695</v>
      </c>
      <c r="F13" s="9">
        <v>0.051663443899053</v>
      </c>
      <c r="G13" s="9">
        <v>0.43001636174326935</v>
      </c>
      <c r="H13" s="97">
        <f t="shared" si="0"/>
        <v>1</v>
      </c>
      <c r="I13" s="2"/>
      <c r="J13" s="2"/>
    </row>
    <row r="14" spans="1:10" ht="12.75">
      <c r="A14" s="5" t="s">
        <v>10</v>
      </c>
      <c r="B14" s="9">
        <v>0.1887213052551698</v>
      </c>
      <c r="C14" s="9">
        <v>0.031018782014797953</v>
      </c>
      <c r="D14" s="9">
        <v>0.07835325365205843</v>
      </c>
      <c r="E14" s="9">
        <v>0.2061752988047809</v>
      </c>
      <c r="F14" s="9">
        <v>0.1</v>
      </c>
      <c r="G14" s="9">
        <v>0.39612976664769495</v>
      </c>
      <c r="H14" s="97">
        <f t="shared" si="0"/>
        <v>1.0003984063745022</v>
      </c>
      <c r="I14" s="2"/>
      <c r="J14" s="2"/>
    </row>
    <row r="15" spans="1:10" ht="12.75">
      <c r="A15" s="5" t="s">
        <v>11</v>
      </c>
      <c r="B15" s="9">
        <v>0.18965278098848767</v>
      </c>
      <c r="C15" s="9">
        <v>0.024827777520920986</v>
      </c>
      <c r="D15" s="9">
        <v>0.0702297840861806</v>
      </c>
      <c r="E15" s="9">
        <v>0.18040593647417819</v>
      </c>
      <c r="F15" s="9">
        <v>0.19122474455592028</v>
      </c>
      <c r="G15" s="9">
        <v>0.34365897637431225</v>
      </c>
      <c r="H15" s="97">
        <f t="shared" si="0"/>
        <v>1</v>
      </c>
      <c r="I15" s="2"/>
      <c r="J15" s="2"/>
    </row>
    <row r="16" spans="1:10" ht="12.75">
      <c r="A16" s="6" t="s">
        <v>12</v>
      </c>
      <c r="B16" s="78">
        <v>0.219</v>
      </c>
      <c r="C16" s="78">
        <v>0.024</v>
      </c>
      <c r="D16" s="78">
        <v>0.083</v>
      </c>
      <c r="E16" s="78">
        <v>0.172</v>
      </c>
      <c r="F16" s="78">
        <v>0.158</v>
      </c>
      <c r="G16" s="78">
        <v>0.345</v>
      </c>
      <c r="H16" s="98">
        <v>1</v>
      </c>
      <c r="I16" s="1"/>
      <c r="J16" s="1"/>
    </row>
    <row r="17" spans="1:10" ht="12.75">
      <c r="A17" s="96" t="s">
        <v>153</v>
      </c>
      <c r="B17" s="2"/>
      <c r="C17" s="2"/>
      <c r="D17" s="2"/>
      <c r="E17" s="2"/>
      <c r="F17" s="2"/>
      <c r="G17" s="2"/>
      <c r="H17" s="2"/>
      <c r="I17" s="2"/>
      <c r="J17" s="2"/>
    </row>
    <row r="18" spans="1:10" ht="12.75">
      <c r="A18" s="94" t="s">
        <v>105</v>
      </c>
      <c r="B18" s="2"/>
      <c r="C18" s="2"/>
      <c r="D18" s="2"/>
      <c r="E18" s="2"/>
      <c r="F18" s="2"/>
      <c r="G18" s="2"/>
      <c r="H18" s="2"/>
      <c r="I18" s="2"/>
      <c r="J18" s="2"/>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27"/>
  <sheetViews>
    <sheetView workbookViewId="0" topLeftCell="A1">
      <selection activeCell="B26" sqref="B26"/>
    </sheetView>
  </sheetViews>
  <sheetFormatPr defaultColWidth="11.421875" defaultRowHeight="12.75"/>
  <cols>
    <col min="1" max="1" width="35.7109375" style="0" customWidth="1"/>
    <col min="2" max="15" width="7.7109375" style="0" customWidth="1"/>
  </cols>
  <sheetData>
    <row r="1" spans="1:15" ht="12.75">
      <c r="A1" s="70" t="s">
        <v>149</v>
      </c>
      <c r="B1" s="65"/>
      <c r="C1" s="65"/>
      <c r="D1" s="65"/>
      <c r="E1" s="65"/>
      <c r="F1" s="65"/>
      <c r="G1" s="65"/>
      <c r="H1" s="65"/>
      <c r="I1" s="65"/>
      <c r="J1" s="65"/>
      <c r="K1" s="65"/>
      <c r="L1" s="65"/>
      <c r="M1" s="65"/>
      <c r="N1" s="65"/>
      <c r="O1" s="46"/>
    </row>
    <row r="2" spans="1:15" ht="12.75">
      <c r="A2" s="66"/>
      <c r="B2" s="65"/>
      <c r="C2" s="65"/>
      <c r="D2" s="65"/>
      <c r="E2" s="65"/>
      <c r="F2" s="65"/>
      <c r="G2" s="65"/>
      <c r="H2" s="65"/>
      <c r="I2" s="65"/>
      <c r="J2" s="65"/>
      <c r="K2" s="65"/>
      <c r="L2" s="65"/>
      <c r="M2" s="65"/>
      <c r="N2" s="65"/>
      <c r="O2" s="46"/>
    </row>
    <row r="3" spans="1:14" ht="15.75" customHeight="1">
      <c r="A3" s="100" t="s">
        <v>49</v>
      </c>
      <c r="B3" s="101" t="s">
        <v>0</v>
      </c>
      <c r="C3" s="101" t="s">
        <v>1</v>
      </c>
      <c r="D3" s="101" t="s">
        <v>2</v>
      </c>
      <c r="E3" s="101" t="s">
        <v>3</v>
      </c>
      <c r="F3" s="101" t="s">
        <v>4</v>
      </c>
      <c r="G3" s="101" t="s">
        <v>5</v>
      </c>
      <c r="H3" s="101" t="s">
        <v>6</v>
      </c>
      <c r="I3" s="101" t="s">
        <v>7</v>
      </c>
      <c r="J3" s="101" t="s">
        <v>8</v>
      </c>
      <c r="K3" s="101" t="s">
        <v>9</v>
      </c>
      <c r="L3" s="101" t="s">
        <v>10</v>
      </c>
      <c r="M3" s="101" t="s">
        <v>11</v>
      </c>
      <c r="N3" s="102" t="s">
        <v>12</v>
      </c>
    </row>
    <row r="4" spans="1:14" ht="12.75">
      <c r="A4" s="61" t="s">
        <v>50</v>
      </c>
      <c r="B4" s="67">
        <v>2251</v>
      </c>
      <c r="C4" s="67">
        <v>3491</v>
      </c>
      <c r="D4" s="67">
        <v>4240</v>
      </c>
      <c r="E4" s="67">
        <v>5107</v>
      </c>
      <c r="F4" s="67">
        <v>5842</v>
      </c>
      <c r="G4" s="67">
        <v>6487</v>
      </c>
      <c r="H4" s="67">
        <v>9127</v>
      </c>
      <c r="I4" s="68">
        <v>12830</v>
      </c>
      <c r="J4" s="67">
        <v>15162</v>
      </c>
      <c r="K4" s="67">
        <v>19122</v>
      </c>
      <c r="L4" s="67">
        <v>20371</v>
      </c>
      <c r="M4" s="67">
        <v>24551</v>
      </c>
      <c r="N4" s="99">
        <v>19371</v>
      </c>
    </row>
    <row r="5" spans="1:14" ht="12.75">
      <c r="A5" s="61" t="s">
        <v>51</v>
      </c>
      <c r="B5" s="67">
        <v>971</v>
      </c>
      <c r="C5" s="67">
        <v>1838</v>
      </c>
      <c r="D5" s="67">
        <v>2551</v>
      </c>
      <c r="E5" s="67">
        <v>3763</v>
      </c>
      <c r="F5" s="67">
        <v>4039</v>
      </c>
      <c r="G5" s="67">
        <v>4609</v>
      </c>
      <c r="H5" s="67">
        <v>5377</v>
      </c>
      <c r="I5" s="68">
        <v>7549</v>
      </c>
      <c r="J5" s="67">
        <v>14374</v>
      </c>
      <c r="K5" s="67">
        <v>19136</v>
      </c>
      <c r="L5" s="67">
        <v>21379</v>
      </c>
      <c r="M5" s="67">
        <v>22284</v>
      </c>
      <c r="N5" s="99">
        <v>22073</v>
      </c>
    </row>
    <row r="6" spans="1:14" ht="12.75">
      <c r="A6" s="69" t="s">
        <v>52</v>
      </c>
      <c r="B6" s="67">
        <v>816</v>
      </c>
      <c r="C6" s="67">
        <v>1526</v>
      </c>
      <c r="D6" s="67">
        <v>2255</v>
      </c>
      <c r="E6" s="67">
        <v>2988</v>
      </c>
      <c r="F6" s="67">
        <v>3363</v>
      </c>
      <c r="G6" s="67">
        <v>4032</v>
      </c>
      <c r="H6" s="67">
        <v>4578</v>
      </c>
      <c r="I6" s="67">
        <v>6762</v>
      </c>
      <c r="J6" s="67">
        <v>12666</v>
      </c>
      <c r="K6" s="67">
        <v>17181</v>
      </c>
      <c r="L6" s="67">
        <v>18734</v>
      </c>
      <c r="M6" s="67">
        <v>19565</v>
      </c>
      <c r="N6" s="99">
        <v>19347</v>
      </c>
    </row>
    <row r="7" spans="1:14" ht="12.75">
      <c r="A7" s="65"/>
      <c r="B7" s="65"/>
      <c r="C7" s="65"/>
      <c r="D7" s="65"/>
      <c r="E7" s="65"/>
      <c r="F7" s="65"/>
      <c r="G7" s="65"/>
      <c r="H7" s="65"/>
      <c r="I7" s="65"/>
      <c r="J7" s="65"/>
      <c r="K7" s="65"/>
      <c r="L7" s="65"/>
      <c r="M7" s="65"/>
      <c r="N7" s="65"/>
    </row>
    <row r="8" spans="1:15" ht="12.75">
      <c r="A8" s="94" t="s">
        <v>105</v>
      </c>
      <c r="B8" s="46"/>
      <c r="C8" s="52" t="s">
        <v>150</v>
      </c>
      <c r="D8" s="46"/>
      <c r="E8" s="46"/>
      <c r="F8" s="46"/>
      <c r="G8" s="46"/>
      <c r="H8" s="46"/>
      <c r="I8" s="46"/>
      <c r="J8" s="46"/>
      <c r="K8" s="46"/>
      <c r="L8" s="46"/>
      <c r="M8" s="46"/>
      <c r="N8" s="46"/>
      <c r="O8" s="46"/>
    </row>
    <row r="9" spans="1:15" ht="12.75">
      <c r="A9" s="46"/>
      <c r="B9" s="46"/>
      <c r="C9" s="46"/>
      <c r="D9" s="46"/>
      <c r="E9" s="46"/>
      <c r="F9" s="46"/>
      <c r="G9" s="46"/>
      <c r="H9" s="46"/>
      <c r="I9" s="46"/>
      <c r="J9" s="46"/>
      <c r="K9" s="46"/>
      <c r="L9" s="46"/>
      <c r="M9" s="46"/>
      <c r="N9" s="46"/>
      <c r="O9" s="46"/>
    </row>
    <row r="10" spans="1:15" ht="12.75">
      <c r="A10" s="46"/>
      <c r="B10" s="46"/>
      <c r="C10" s="46"/>
      <c r="D10" s="46"/>
      <c r="E10" s="46"/>
      <c r="F10" s="46"/>
      <c r="G10" s="46"/>
      <c r="H10" s="46"/>
      <c r="I10" s="46"/>
      <c r="J10" s="46"/>
      <c r="K10" s="46"/>
      <c r="L10" s="46"/>
      <c r="M10" s="46"/>
      <c r="N10" s="46"/>
      <c r="O10" s="46"/>
    </row>
    <row r="11" spans="1:15" ht="12.75">
      <c r="A11" s="46"/>
      <c r="B11" s="46"/>
      <c r="C11" s="46"/>
      <c r="D11" s="46"/>
      <c r="E11" s="46"/>
      <c r="F11" s="46"/>
      <c r="G11" s="46"/>
      <c r="H11" s="46"/>
      <c r="I11" s="46"/>
      <c r="J11" s="46"/>
      <c r="K11" s="46"/>
      <c r="L11" s="46"/>
      <c r="M11" s="46"/>
      <c r="N11" s="46"/>
      <c r="O11" s="46"/>
    </row>
    <row r="12" spans="1:15" ht="12.75">
      <c r="A12" s="46"/>
      <c r="B12" s="46"/>
      <c r="C12" s="46"/>
      <c r="D12" s="46"/>
      <c r="E12" s="46"/>
      <c r="F12" s="46"/>
      <c r="G12" s="46"/>
      <c r="H12" s="46"/>
      <c r="I12" s="46"/>
      <c r="J12" s="46"/>
      <c r="K12" s="46"/>
      <c r="L12" s="46"/>
      <c r="M12" s="46"/>
      <c r="N12" s="46"/>
      <c r="O12" s="46"/>
    </row>
    <row r="13" spans="1:15" ht="12.75">
      <c r="A13" s="46"/>
      <c r="B13" s="46"/>
      <c r="C13" s="46"/>
      <c r="D13" s="46"/>
      <c r="E13" s="46"/>
      <c r="F13" s="46"/>
      <c r="G13" s="46"/>
      <c r="H13" s="46"/>
      <c r="I13" s="46"/>
      <c r="J13" s="46"/>
      <c r="K13" s="46"/>
      <c r="L13" s="46"/>
      <c r="M13" s="46"/>
      <c r="N13" s="46"/>
      <c r="O13" s="46"/>
    </row>
    <row r="14" spans="1:15" ht="12.75">
      <c r="A14" s="46"/>
      <c r="B14" s="46"/>
      <c r="C14" s="46"/>
      <c r="D14" s="46"/>
      <c r="E14" s="46"/>
      <c r="F14" s="46"/>
      <c r="G14" s="46"/>
      <c r="H14" s="46"/>
      <c r="I14" s="46"/>
      <c r="J14" s="46"/>
      <c r="K14" s="46"/>
      <c r="L14" s="46"/>
      <c r="M14" s="46"/>
      <c r="N14" s="46"/>
      <c r="O14" s="46"/>
    </row>
    <row r="15" spans="1:15" ht="12.75">
      <c r="A15" s="46"/>
      <c r="B15" s="46"/>
      <c r="C15" s="46"/>
      <c r="D15" s="46"/>
      <c r="E15" s="46"/>
      <c r="F15" s="46"/>
      <c r="G15" s="46"/>
      <c r="H15" s="46"/>
      <c r="I15" s="46"/>
      <c r="J15" s="46"/>
      <c r="K15" s="46"/>
      <c r="L15" s="46"/>
      <c r="M15" s="46"/>
      <c r="N15" s="46"/>
      <c r="O15" s="46"/>
    </row>
    <row r="16" spans="1:15" ht="12.75">
      <c r="A16" s="46"/>
      <c r="B16" s="46"/>
      <c r="C16" s="46"/>
      <c r="D16" s="46"/>
      <c r="E16" s="46"/>
      <c r="F16" s="46"/>
      <c r="G16" s="46"/>
      <c r="H16" s="46"/>
      <c r="I16" s="46"/>
      <c r="J16" s="46"/>
      <c r="K16" s="46"/>
      <c r="L16" s="46"/>
      <c r="M16" s="46"/>
      <c r="N16" s="46"/>
      <c r="O16" s="46"/>
    </row>
    <row r="17" spans="1:15" ht="12.75">
      <c r="A17" s="46"/>
      <c r="B17" s="46"/>
      <c r="C17" s="46"/>
      <c r="D17" s="46"/>
      <c r="E17" s="46"/>
      <c r="F17" s="46"/>
      <c r="G17" s="46"/>
      <c r="H17" s="46"/>
      <c r="I17" s="46"/>
      <c r="J17" s="46"/>
      <c r="K17" s="46"/>
      <c r="L17" s="46"/>
      <c r="M17" s="46"/>
      <c r="N17" s="46"/>
      <c r="O17" s="46"/>
    </row>
    <row r="18" spans="1:15" ht="12.75">
      <c r="A18" s="46"/>
      <c r="B18" s="46"/>
      <c r="C18" s="46"/>
      <c r="D18" s="46"/>
      <c r="E18" s="46"/>
      <c r="F18" s="46"/>
      <c r="G18" s="46"/>
      <c r="H18" s="46"/>
      <c r="I18" s="46"/>
      <c r="J18" s="46"/>
      <c r="K18" s="46"/>
      <c r="L18" s="46"/>
      <c r="M18" s="46"/>
      <c r="N18" s="46"/>
      <c r="O18" s="46"/>
    </row>
    <row r="19" spans="1:15" ht="12.75">
      <c r="A19" s="46"/>
      <c r="B19" s="46"/>
      <c r="C19" s="46"/>
      <c r="D19" s="46"/>
      <c r="E19" s="46"/>
      <c r="F19" s="46"/>
      <c r="G19" s="46"/>
      <c r="H19" s="46"/>
      <c r="I19" s="46"/>
      <c r="J19" s="46"/>
      <c r="K19" s="46"/>
      <c r="L19" s="46"/>
      <c r="M19" s="46"/>
      <c r="N19" s="46"/>
      <c r="O19" s="46"/>
    </row>
    <row r="20" spans="1:15" ht="12.75">
      <c r="A20" s="46"/>
      <c r="B20" s="46"/>
      <c r="C20" s="46"/>
      <c r="D20" s="46"/>
      <c r="E20" s="46"/>
      <c r="F20" s="46"/>
      <c r="G20" s="46"/>
      <c r="H20" s="46"/>
      <c r="I20" s="46"/>
      <c r="J20" s="46"/>
      <c r="K20" s="46"/>
      <c r="L20" s="46"/>
      <c r="M20" s="46"/>
      <c r="N20" s="46"/>
      <c r="O20" s="46"/>
    </row>
    <row r="21" spans="1:15" ht="12.75">
      <c r="A21" s="46"/>
      <c r="B21" s="46"/>
      <c r="C21" s="46"/>
      <c r="D21" s="46"/>
      <c r="E21" s="46"/>
      <c r="F21" s="46"/>
      <c r="G21" s="46"/>
      <c r="H21" s="46"/>
      <c r="I21" s="46"/>
      <c r="J21" s="46"/>
      <c r="K21" s="46"/>
      <c r="L21" s="46"/>
      <c r="M21" s="46"/>
      <c r="N21" s="46"/>
      <c r="O21" s="46"/>
    </row>
    <row r="22" spans="1:15" ht="12.75">
      <c r="A22" s="46"/>
      <c r="B22" s="46"/>
      <c r="C22" s="46"/>
      <c r="D22" s="46"/>
      <c r="E22" s="46"/>
      <c r="F22" s="46"/>
      <c r="G22" s="46"/>
      <c r="H22" s="46"/>
      <c r="I22" s="46"/>
      <c r="J22" s="46"/>
      <c r="K22" s="46"/>
      <c r="L22" s="46"/>
      <c r="M22" s="46"/>
      <c r="N22" s="46"/>
      <c r="O22" s="46"/>
    </row>
    <row r="23" spans="1:15" ht="12.75">
      <c r="A23" s="46"/>
      <c r="B23" s="46"/>
      <c r="C23" s="46"/>
      <c r="D23" s="46"/>
      <c r="E23" s="46"/>
      <c r="F23" s="46"/>
      <c r="G23" s="46"/>
      <c r="H23" s="46"/>
      <c r="I23" s="46"/>
      <c r="J23" s="46"/>
      <c r="K23" s="46"/>
      <c r="L23" s="46"/>
      <c r="M23" s="46"/>
      <c r="N23" s="46"/>
      <c r="O23" s="46"/>
    </row>
    <row r="24" spans="1:15" ht="12.75">
      <c r="A24" s="46"/>
      <c r="B24" s="46"/>
      <c r="C24" s="46"/>
      <c r="D24" s="46"/>
      <c r="E24" s="46"/>
      <c r="F24" s="46"/>
      <c r="G24" s="46"/>
      <c r="H24" s="46"/>
      <c r="I24" s="46"/>
      <c r="J24" s="46"/>
      <c r="K24" s="46"/>
      <c r="L24" s="46"/>
      <c r="M24" s="46"/>
      <c r="N24" s="46"/>
      <c r="O24" s="46"/>
    </row>
    <row r="25" spans="1:15" ht="12.75">
      <c r="A25" s="46"/>
      <c r="B25" s="46"/>
      <c r="C25" s="46"/>
      <c r="D25" s="46"/>
      <c r="E25" s="46"/>
      <c r="F25" s="46"/>
      <c r="G25" s="46"/>
      <c r="H25" s="46"/>
      <c r="I25" s="46"/>
      <c r="J25" s="46"/>
      <c r="K25" s="46"/>
      <c r="L25" s="46"/>
      <c r="M25" s="46"/>
      <c r="N25" s="46"/>
      <c r="O25" s="46"/>
    </row>
    <row r="26" spans="1:15" ht="12.75">
      <c r="A26" s="46"/>
      <c r="B26" s="46"/>
      <c r="C26" s="46"/>
      <c r="D26" s="46"/>
      <c r="E26" s="46"/>
      <c r="F26" s="46"/>
      <c r="G26" s="46"/>
      <c r="H26" s="46"/>
      <c r="I26" s="46"/>
      <c r="J26" s="46"/>
      <c r="K26" s="46"/>
      <c r="L26" s="46"/>
      <c r="M26" s="46"/>
      <c r="N26" s="46"/>
      <c r="O26" s="46"/>
    </row>
    <row r="27" spans="1:15" ht="12.75">
      <c r="A27" s="46"/>
      <c r="B27" s="46"/>
      <c r="C27" s="46"/>
      <c r="D27" s="46"/>
      <c r="E27" s="46"/>
      <c r="F27" s="46"/>
      <c r="G27" s="46"/>
      <c r="H27" s="46"/>
      <c r="I27" s="46"/>
      <c r="J27" s="46"/>
      <c r="K27" s="46"/>
      <c r="L27" s="46"/>
      <c r="M27" s="46"/>
      <c r="N27" s="46"/>
      <c r="O27" s="46"/>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1"/>
  <sheetViews>
    <sheetView workbookViewId="0" topLeftCell="A1">
      <selection activeCell="J17" sqref="J17"/>
    </sheetView>
  </sheetViews>
  <sheetFormatPr defaultColWidth="11.421875" defaultRowHeight="12.75"/>
  <sheetData>
    <row r="1" spans="1:8" ht="12.75">
      <c r="A1" s="3" t="s">
        <v>53</v>
      </c>
      <c r="B1" s="1"/>
      <c r="C1" s="1"/>
      <c r="D1" s="1"/>
      <c r="E1" s="1"/>
      <c r="F1" s="1"/>
      <c r="G1" s="1"/>
      <c r="H1" s="1"/>
    </row>
    <row r="2" spans="1:8" ht="12.75">
      <c r="A2" s="1"/>
      <c r="B2" s="1"/>
      <c r="C2" s="1"/>
      <c r="D2" s="1"/>
      <c r="E2" s="1"/>
      <c r="F2" s="1"/>
      <c r="G2" s="1"/>
      <c r="H2" s="1"/>
    </row>
    <row r="3" spans="1:8" ht="56.25">
      <c r="A3" s="73"/>
      <c r="B3" s="79" t="s">
        <v>18</v>
      </c>
      <c r="C3" s="80" t="s">
        <v>54</v>
      </c>
      <c r="D3" s="81" t="s">
        <v>55</v>
      </c>
      <c r="E3" s="82" t="s">
        <v>56</v>
      </c>
      <c r="F3" s="83" t="s">
        <v>39</v>
      </c>
      <c r="G3" s="47"/>
      <c r="H3" s="47"/>
    </row>
    <row r="4" spans="1:8" ht="12.75">
      <c r="A4" s="18" t="s">
        <v>57</v>
      </c>
      <c r="B4" s="74">
        <v>7616</v>
      </c>
      <c r="C4" s="49">
        <v>0.592</v>
      </c>
      <c r="D4" s="55">
        <v>0.25</v>
      </c>
      <c r="E4" s="71">
        <v>0.158</v>
      </c>
      <c r="F4" s="55">
        <f aca="true" t="shared" si="0" ref="F4:F20">SUM(C4:E4)</f>
        <v>1</v>
      </c>
      <c r="G4" s="2"/>
      <c r="H4" s="2"/>
    </row>
    <row r="5" spans="1:8" ht="12.75">
      <c r="A5" s="23" t="s">
        <v>58</v>
      </c>
      <c r="B5" s="75">
        <v>1</v>
      </c>
      <c r="C5" s="48">
        <v>1</v>
      </c>
      <c r="D5" s="77">
        <v>0</v>
      </c>
      <c r="E5" s="27">
        <v>0</v>
      </c>
      <c r="F5" s="77">
        <f t="shared" si="0"/>
        <v>1</v>
      </c>
      <c r="G5" s="2"/>
      <c r="H5" s="2"/>
    </row>
    <row r="6" spans="1:8" ht="12.75">
      <c r="A6" s="23" t="s">
        <v>59</v>
      </c>
      <c r="B6" s="75">
        <v>13</v>
      </c>
      <c r="C6" s="48">
        <v>0.538</v>
      </c>
      <c r="D6" s="77">
        <v>0.154</v>
      </c>
      <c r="E6" s="27">
        <v>0.308</v>
      </c>
      <c r="F6" s="77">
        <f t="shared" si="0"/>
        <v>1</v>
      </c>
      <c r="G6" s="2"/>
      <c r="H6" s="2"/>
    </row>
    <row r="7" spans="1:8" ht="12.75">
      <c r="A7" s="23" t="s">
        <v>164</v>
      </c>
      <c r="B7" s="75">
        <v>1</v>
      </c>
      <c r="C7" s="48">
        <v>0</v>
      </c>
      <c r="D7" s="77">
        <v>0</v>
      </c>
      <c r="E7" s="27">
        <v>1</v>
      </c>
      <c r="F7" s="77">
        <f t="shared" si="0"/>
        <v>1</v>
      </c>
      <c r="G7" s="2"/>
      <c r="H7" s="2"/>
    </row>
    <row r="8" spans="1:8" ht="12.75">
      <c r="A8" s="23" t="s">
        <v>60</v>
      </c>
      <c r="B8" s="75">
        <v>15</v>
      </c>
      <c r="C8" s="48">
        <v>0.533</v>
      </c>
      <c r="D8" s="77">
        <v>0.267</v>
      </c>
      <c r="E8" s="27">
        <v>0.2</v>
      </c>
      <c r="F8" s="77">
        <f t="shared" si="0"/>
        <v>1</v>
      </c>
      <c r="G8" s="2"/>
      <c r="H8" s="2"/>
    </row>
    <row r="9" spans="1:8" ht="12.75">
      <c r="A9" s="23" t="s">
        <v>61</v>
      </c>
      <c r="B9" s="75">
        <v>2881</v>
      </c>
      <c r="C9" s="48">
        <v>0.458</v>
      </c>
      <c r="D9" s="77">
        <v>0.389</v>
      </c>
      <c r="E9" s="27">
        <v>0.153</v>
      </c>
      <c r="F9" s="77">
        <f t="shared" si="0"/>
        <v>1</v>
      </c>
      <c r="G9" s="2"/>
      <c r="H9" s="2"/>
    </row>
    <row r="10" spans="1:8" ht="12.75">
      <c r="A10" s="21" t="s">
        <v>62</v>
      </c>
      <c r="B10" s="76">
        <v>1</v>
      </c>
      <c r="C10" s="50">
        <v>0</v>
      </c>
      <c r="D10" s="54">
        <v>1</v>
      </c>
      <c r="E10" s="72">
        <v>0</v>
      </c>
      <c r="F10" s="54">
        <f t="shared" si="0"/>
        <v>1</v>
      </c>
      <c r="G10" s="2"/>
      <c r="H10" s="2"/>
    </row>
    <row r="11" spans="1:8" ht="12.75">
      <c r="A11" s="18" t="s">
        <v>63</v>
      </c>
      <c r="B11" s="74">
        <v>3788</v>
      </c>
      <c r="C11" s="49">
        <v>0.725</v>
      </c>
      <c r="D11" s="55">
        <v>0.185</v>
      </c>
      <c r="E11" s="71">
        <v>0.09</v>
      </c>
      <c r="F11" s="55">
        <f t="shared" si="0"/>
        <v>0.9999999999999999</v>
      </c>
      <c r="G11" s="2"/>
      <c r="H11" s="2"/>
    </row>
    <row r="12" spans="1:8" ht="12.75">
      <c r="A12" s="23" t="s">
        <v>64</v>
      </c>
      <c r="B12" s="75">
        <v>94</v>
      </c>
      <c r="C12" s="48">
        <v>0.649</v>
      </c>
      <c r="D12" s="77">
        <v>0.202</v>
      </c>
      <c r="E12" s="27">
        <v>0.149</v>
      </c>
      <c r="F12" s="77">
        <f t="shared" si="0"/>
        <v>1</v>
      </c>
      <c r="G12" s="2"/>
      <c r="H12" s="2"/>
    </row>
    <row r="13" spans="1:8" ht="12.75">
      <c r="A13" s="23" t="s">
        <v>65</v>
      </c>
      <c r="B13" s="75">
        <v>4</v>
      </c>
      <c r="C13" s="48">
        <v>0.5</v>
      </c>
      <c r="D13" s="77">
        <v>0.5</v>
      </c>
      <c r="E13" s="27">
        <v>0</v>
      </c>
      <c r="F13" s="77">
        <f t="shared" si="0"/>
        <v>1</v>
      </c>
      <c r="G13" s="2"/>
      <c r="H13" s="2"/>
    </row>
    <row r="14" spans="1:8" ht="12.75">
      <c r="A14" s="23" t="s">
        <v>66</v>
      </c>
      <c r="B14" s="75">
        <v>1831</v>
      </c>
      <c r="C14" s="48">
        <v>0.452</v>
      </c>
      <c r="D14" s="77">
        <v>0.437</v>
      </c>
      <c r="E14" s="27">
        <v>0.111</v>
      </c>
      <c r="F14" s="77">
        <f t="shared" si="0"/>
        <v>1</v>
      </c>
      <c r="G14" s="2"/>
      <c r="H14" s="2"/>
    </row>
    <row r="15" spans="1:8" ht="12.75">
      <c r="A15" s="23" t="s">
        <v>67</v>
      </c>
      <c r="B15" s="75">
        <v>12</v>
      </c>
      <c r="C15" s="48">
        <v>0.667</v>
      </c>
      <c r="D15" s="77">
        <v>0.333</v>
      </c>
      <c r="E15" s="27">
        <v>0</v>
      </c>
      <c r="F15" s="77">
        <f t="shared" si="0"/>
        <v>1</v>
      </c>
      <c r="G15" s="2"/>
      <c r="H15" s="2"/>
    </row>
    <row r="16" spans="1:8" ht="12.75">
      <c r="A16" s="21" t="s">
        <v>68</v>
      </c>
      <c r="B16" s="76">
        <v>29</v>
      </c>
      <c r="C16" s="50">
        <v>0.724</v>
      </c>
      <c r="D16" s="54">
        <v>0.103</v>
      </c>
      <c r="E16" s="72">
        <v>0.172</v>
      </c>
      <c r="F16" s="54">
        <v>1</v>
      </c>
      <c r="G16" s="2"/>
      <c r="H16" s="2"/>
    </row>
    <row r="17" spans="1:8" ht="12.75">
      <c r="A17" s="23" t="s">
        <v>70</v>
      </c>
      <c r="B17" s="75">
        <v>4827</v>
      </c>
      <c r="C17" s="48">
        <v>0.736</v>
      </c>
      <c r="D17" s="77">
        <v>0.167</v>
      </c>
      <c r="E17" s="27">
        <v>0.097</v>
      </c>
      <c r="F17" s="77">
        <f>SUM(C17:E17)</f>
        <v>1</v>
      </c>
      <c r="G17" s="2"/>
      <c r="H17" s="2"/>
    </row>
    <row r="18" spans="1:8" ht="12.75">
      <c r="A18" s="23" t="s">
        <v>69</v>
      </c>
      <c r="B18" s="75">
        <v>530</v>
      </c>
      <c r="C18" s="48">
        <v>0.757</v>
      </c>
      <c r="D18" s="77">
        <v>0.115</v>
      </c>
      <c r="E18" s="27">
        <v>0.128</v>
      </c>
      <c r="F18" s="77">
        <f t="shared" si="0"/>
        <v>1</v>
      </c>
      <c r="G18" s="2"/>
      <c r="H18" s="2"/>
    </row>
    <row r="19" spans="1:8" ht="12.75">
      <c r="A19" s="23" t="s">
        <v>71</v>
      </c>
      <c r="B19" s="75">
        <v>430</v>
      </c>
      <c r="C19" s="48">
        <v>0.674</v>
      </c>
      <c r="D19" s="77">
        <v>0.274</v>
      </c>
      <c r="E19" s="27">
        <v>0.051</v>
      </c>
      <c r="F19" s="54">
        <v>1</v>
      </c>
      <c r="G19" s="2"/>
      <c r="H19" s="2"/>
    </row>
    <row r="20" spans="1:8" ht="15.75" customHeight="1">
      <c r="A20" s="103" t="s">
        <v>39</v>
      </c>
      <c r="B20" s="104">
        <f>SUM(B4:B19)</f>
        <v>22073</v>
      </c>
      <c r="C20" s="105">
        <v>0.623</v>
      </c>
      <c r="D20" s="106">
        <v>0.251</v>
      </c>
      <c r="E20" s="107">
        <v>0.126</v>
      </c>
      <c r="F20" s="106">
        <f t="shared" si="0"/>
        <v>1</v>
      </c>
      <c r="G20" s="1"/>
      <c r="H20" s="1"/>
    </row>
    <row r="21" spans="1:8" ht="12.75">
      <c r="A21" s="94" t="s">
        <v>105</v>
      </c>
      <c r="B21" s="2"/>
      <c r="C21" s="2"/>
      <c r="D21" s="2"/>
      <c r="E21" s="2"/>
      <c r="F21" s="2"/>
      <c r="G21" s="2"/>
      <c r="H21" s="2"/>
    </row>
  </sheetData>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I6"/>
  <sheetViews>
    <sheetView workbookViewId="0" topLeftCell="A1">
      <selection activeCell="B17" sqref="B17:C17"/>
    </sheetView>
  </sheetViews>
  <sheetFormatPr defaultColWidth="11.421875" defaultRowHeight="12.75"/>
  <sheetData>
    <row r="1" spans="1:9" ht="12.75">
      <c r="A1" s="58" t="s">
        <v>140</v>
      </c>
      <c r="B1" s="46"/>
      <c r="C1" s="46"/>
      <c r="D1" s="46"/>
      <c r="E1" s="46"/>
      <c r="F1" s="46"/>
      <c r="G1" s="46"/>
      <c r="H1" s="46"/>
      <c r="I1" s="46"/>
    </row>
    <row r="2" spans="1:9" ht="12.75">
      <c r="A2" s="46"/>
      <c r="B2" s="46"/>
      <c r="C2" s="46"/>
      <c r="D2" s="46"/>
      <c r="E2" s="46"/>
      <c r="F2" s="46"/>
      <c r="G2" s="46"/>
      <c r="H2" s="46"/>
      <c r="I2" s="46"/>
    </row>
    <row r="3" spans="1:9" ht="15.75" customHeight="1">
      <c r="A3" s="108" t="s">
        <v>49</v>
      </c>
      <c r="B3" s="109" t="s">
        <v>8</v>
      </c>
      <c r="C3" s="109" t="s">
        <v>9</v>
      </c>
      <c r="D3" s="109" t="s">
        <v>10</v>
      </c>
      <c r="E3" s="109" t="s">
        <v>11</v>
      </c>
      <c r="F3" s="109" t="s">
        <v>12</v>
      </c>
      <c r="G3" s="46"/>
      <c r="H3" s="46"/>
      <c r="I3" s="46"/>
    </row>
    <row r="4" spans="1:9" ht="15.75" customHeight="1">
      <c r="A4" s="110" t="s">
        <v>40</v>
      </c>
      <c r="B4" s="111">
        <v>7061</v>
      </c>
      <c r="C4" s="111">
        <v>10778</v>
      </c>
      <c r="D4" s="111">
        <v>12668</v>
      </c>
      <c r="E4" s="111">
        <v>13629</v>
      </c>
      <c r="F4" s="111">
        <v>13804</v>
      </c>
      <c r="G4" s="46"/>
      <c r="H4" s="46"/>
      <c r="I4" s="46"/>
    </row>
    <row r="5" spans="1:9" ht="12.75">
      <c r="A5" s="46"/>
      <c r="B5" s="46"/>
      <c r="C5" s="57"/>
      <c r="D5" s="57"/>
      <c r="E5" s="57"/>
      <c r="F5" s="57"/>
      <c r="G5" s="46"/>
      <c r="H5" s="46"/>
      <c r="I5" s="46"/>
    </row>
    <row r="6" ht="12.75">
      <c r="A6" s="94" t="s">
        <v>105</v>
      </c>
    </row>
  </sheetData>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G41"/>
  <sheetViews>
    <sheetView workbookViewId="0" topLeftCell="A1">
      <selection activeCell="I15" sqref="I15"/>
    </sheetView>
  </sheetViews>
  <sheetFormatPr defaultColWidth="11.421875" defaultRowHeight="12.75"/>
  <cols>
    <col min="1" max="1" width="9.7109375" style="0" customWidth="1"/>
    <col min="2" max="2" width="50.7109375" style="0" customWidth="1"/>
    <col min="3" max="8" width="10.7109375" style="0" customWidth="1"/>
  </cols>
  <sheetData>
    <row r="1" spans="1:7" ht="12.75">
      <c r="A1" s="87" t="s">
        <v>72</v>
      </c>
      <c r="B1" s="2"/>
      <c r="C1" s="2"/>
      <c r="D1" s="2"/>
      <c r="E1" s="2"/>
      <c r="F1" s="2"/>
      <c r="G1" s="2"/>
    </row>
    <row r="2" spans="1:7" ht="12.75">
      <c r="A2" s="87"/>
      <c r="B2" s="2"/>
      <c r="C2" s="2"/>
      <c r="D2" s="2"/>
      <c r="E2" s="2"/>
      <c r="F2" s="2"/>
      <c r="G2" s="2"/>
    </row>
    <row r="3" spans="1:7" ht="45">
      <c r="A3" s="88" t="s">
        <v>73</v>
      </c>
      <c r="B3" s="88" t="s">
        <v>74</v>
      </c>
      <c r="C3" s="89" t="s">
        <v>18</v>
      </c>
      <c r="D3" s="89" t="s">
        <v>75</v>
      </c>
      <c r="E3" s="89" t="s">
        <v>76</v>
      </c>
      <c r="F3" s="89" t="s">
        <v>77</v>
      </c>
      <c r="G3" s="90" t="s">
        <v>78</v>
      </c>
    </row>
    <row r="4" spans="1:7" ht="12.75">
      <c r="A4" s="84" t="s">
        <v>70</v>
      </c>
      <c r="B4" s="85" t="s">
        <v>79</v>
      </c>
      <c r="C4" s="51">
        <v>3225</v>
      </c>
      <c r="D4" s="51">
        <v>2259</v>
      </c>
      <c r="E4" s="51">
        <v>641</v>
      </c>
      <c r="F4" s="51">
        <v>325</v>
      </c>
      <c r="G4" s="113">
        <v>0.1461061024781407</v>
      </c>
    </row>
    <row r="5" spans="1:7" ht="12.75">
      <c r="A5" s="84" t="s">
        <v>161</v>
      </c>
      <c r="B5" s="84" t="s">
        <v>80</v>
      </c>
      <c r="C5" s="51">
        <v>2850</v>
      </c>
      <c r="D5" s="51">
        <v>1306</v>
      </c>
      <c r="E5" s="51">
        <v>1109</v>
      </c>
      <c r="F5" s="51">
        <v>435</v>
      </c>
      <c r="G5" s="113">
        <v>0.128</v>
      </c>
    </row>
    <row r="6" spans="1:7" ht="12.75">
      <c r="A6" s="84" t="s">
        <v>57</v>
      </c>
      <c r="B6" s="85" t="s">
        <v>81</v>
      </c>
      <c r="C6" s="51">
        <v>1798</v>
      </c>
      <c r="D6" s="51">
        <v>1037</v>
      </c>
      <c r="E6" s="51">
        <v>399</v>
      </c>
      <c r="F6" s="51">
        <v>362</v>
      </c>
      <c r="G6" s="113">
        <v>0.08145698364517737</v>
      </c>
    </row>
    <row r="7" spans="1:7" ht="12.75">
      <c r="A7" s="85" t="s">
        <v>63</v>
      </c>
      <c r="B7" s="85" t="s">
        <v>82</v>
      </c>
      <c r="C7" s="51">
        <v>1160</v>
      </c>
      <c r="D7" s="51">
        <v>786</v>
      </c>
      <c r="E7" s="51">
        <v>243</v>
      </c>
      <c r="F7" s="51">
        <v>131</v>
      </c>
      <c r="G7" s="113">
        <v>0.05255289267430798</v>
      </c>
    </row>
    <row r="8" spans="1:7" ht="12.75">
      <c r="A8" s="84" t="s">
        <v>66</v>
      </c>
      <c r="B8" s="84" t="s">
        <v>83</v>
      </c>
      <c r="C8" s="51">
        <v>754</v>
      </c>
      <c r="D8" s="51">
        <v>327</v>
      </c>
      <c r="E8" s="51">
        <v>362</v>
      </c>
      <c r="F8" s="51">
        <v>65</v>
      </c>
      <c r="G8" s="113">
        <v>0.03415938023830019</v>
      </c>
    </row>
    <row r="9" spans="1:7" ht="12.75">
      <c r="A9" s="84" t="s">
        <v>57</v>
      </c>
      <c r="B9" s="84" t="s">
        <v>84</v>
      </c>
      <c r="C9" s="51">
        <v>751</v>
      </c>
      <c r="D9" s="51">
        <v>449</v>
      </c>
      <c r="E9" s="51">
        <v>193</v>
      </c>
      <c r="F9" s="51">
        <v>109</v>
      </c>
      <c r="G9" s="113">
        <v>0.03402346758483215</v>
      </c>
    </row>
    <row r="10" spans="1:7" ht="12.75">
      <c r="A10" s="84" t="s">
        <v>57</v>
      </c>
      <c r="B10" s="84" t="s">
        <v>85</v>
      </c>
      <c r="C10" s="51">
        <v>677</v>
      </c>
      <c r="D10" s="51">
        <v>431</v>
      </c>
      <c r="E10" s="51">
        <v>139</v>
      </c>
      <c r="F10" s="51">
        <v>107</v>
      </c>
      <c r="G10" s="113">
        <v>0.03067095546595388</v>
      </c>
    </row>
    <row r="11" spans="1:7" ht="12.75">
      <c r="A11" s="84" t="s">
        <v>57</v>
      </c>
      <c r="B11" s="85" t="s">
        <v>162</v>
      </c>
      <c r="C11" s="51">
        <v>674</v>
      </c>
      <c r="D11" s="51">
        <v>450</v>
      </c>
      <c r="E11" s="51">
        <v>153</v>
      </c>
      <c r="F11" s="51">
        <v>71</v>
      </c>
      <c r="G11" s="113">
        <v>0.03053504281248584</v>
      </c>
    </row>
    <row r="12" spans="1:7" ht="12.75">
      <c r="A12" s="84" t="s">
        <v>66</v>
      </c>
      <c r="B12" s="85" t="s">
        <v>87</v>
      </c>
      <c r="C12" s="51">
        <v>494</v>
      </c>
      <c r="D12" s="51">
        <v>201</v>
      </c>
      <c r="E12" s="51">
        <v>233</v>
      </c>
      <c r="F12" s="51">
        <v>60</v>
      </c>
      <c r="G12" s="113">
        <v>0.02238028360440357</v>
      </c>
    </row>
    <row r="13" spans="1:7" ht="12.75">
      <c r="A13" s="84" t="s">
        <v>63</v>
      </c>
      <c r="B13" s="85" t="s">
        <v>86</v>
      </c>
      <c r="C13" s="51">
        <v>492</v>
      </c>
      <c r="D13" s="51">
        <v>376</v>
      </c>
      <c r="E13" s="51">
        <v>78</v>
      </c>
      <c r="F13" s="51">
        <v>38</v>
      </c>
      <c r="G13" s="113">
        <v>0.02228967516875821</v>
      </c>
    </row>
    <row r="14" spans="1:7" ht="12.75">
      <c r="A14" s="84" t="s">
        <v>57</v>
      </c>
      <c r="B14" s="85" t="s">
        <v>88</v>
      </c>
      <c r="C14" s="51">
        <v>469</v>
      </c>
      <c r="D14" s="51">
        <v>328</v>
      </c>
      <c r="E14" s="51">
        <v>62</v>
      </c>
      <c r="F14" s="51">
        <v>79</v>
      </c>
      <c r="G14" s="113">
        <v>0.02124767815883659</v>
      </c>
    </row>
    <row r="15" spans="1:7" ht="12.75">
      <c r="A15" s="84" t="s">
        <v>63</v>
      </c>
      <c r="B15" s="85" t="s">
        <v>89</v>
      </c>
      <c r="C15" s="51">
        <v>381</v>
      </c>
      <c r="D15" s="51">
        <v>286</v>
      </c>
      <c r="E15" s="51">
        <v>66</v>
      </c>
      <c r="F15" s="51">
        <v>29</v>
      </c>
      <c r="G15" s="113">
        <v>0.017034385901327415</v>
      </c>
    </row>
    <row r="16" spans="1:7" ht="12.75">
      <c r="A16" s="84" t="s">
        <v>57</v>
      </c>
      <c r="B16" s="85" t="s">
        <v>90</v>
      </c>
      <c r="C16" s="51">
        <v>245</v>
      </c>
      <c r="D16" s="51">
        <v>51</v>
      </c>
      <c r="E16" s="51">
        <v>153</v>
      </c>
      <c r="F16" s="51">
        <v>41</v>
      </c>
      <c r="G16" s="113">
        <v>0.011099533366556426</v>
      </c>
    </row>
    <row r="17" spans="1:7" ht="12.75">
      <c r="A17" s="84" t="s">
        <v>71</v>
      </c>
      <c r="B17" s="85" t="s">
        <v>155</v>
      </c>
      <c r="C17" s="51">
        <v>242</v>
      </c>
      <c r="D17" s="51">
        <v>139</v>
      </c>
      <c r="E17" s="51">
        <v>102</v>
      </c>
      <c r="F17" s="51">
        <v>1</v>
      </c>
      <c r="G17" s="113">
        <v>0.010963620713088389</v>
      </c>
    </row>
    <row r="18" spans="1:7" ht="12.75">
      <c r="A18" s="84" t="s">
        <v>63</v>
      </c>
      <c r="B18" s="85" t="s">
        <v>159</v>
      </c>
      <c r="C18" s="51">
        <v>239</v>
      </c>
      <c r="D18" s="51">
        <v>199</v>
      </c>
      <c r="E18" s="51">
        <v>19</v>
      </c>
      <c r="F18" s="51">
        <v>21</v>
      </c>
      <c r="G18" s="113">
        <v>0.01082770805962035</v>
      </c>
    </row>
    <row r="19" spans="1:7" ht="12.75">
      <c r="A19" s="84" t="s">
        <v>57</v>
      </c>
      <c r="B19" s="85" t="s">
        <v>156</v>
      </c>
      <c r="C19" s="51">
        <v>230</v>
      </c>
      <c r="D19" s="51">
        <v>124</v>
      </c>
      <c r="E19" s="51">
        <v>58</v>
      </c>
      <c r="F19" s="51">
        <v>48</v>
      </c>
      <c r="G19" s="113">
        <v>0.010419970099216237</v>
      </c>
    </row>
    <row r="20" spans="1:7" ht="12.75">
      <c r="A20" s="84" t="s">
        <v>63</v>
      </c>
      <c r="B20" s="85" t="s">
        <v>92</v>
      </c>
      <c r="C20" s="51">
        <v>212</v>
      </c>
      <c r="D20" s="51">
        <v>143</v>
      </c>
      <c r="E20" s="51">
        <v>49</v>
      </c>
      <c r="F20" s="51">
        <v>20</v>
      </c>
      <c r="G20" s="113">
        <v>0.00960449417840801</v>
      </c>
    </row>
    <row r="21" spans="1:7" ht="12.75">
      <c r="A21" s="84" t="s">
        <v>57</v>
      </c>
      <c r="B21" s="85" t="s">
        <v>91</v>
      </c>
      <c r="C21" s="51">
        <v>211</v>
      </c>
      <c r="D21" s="51">
        <v>90</v>
      </c>
      <c r="E21" s="51">
        <v>91</v>
      </c>
      <c r="F21" s="51">
        <v>30</v>
      </c>
      <c r="G21" s="113">
        <v>0.009559189960585331</v>
      </c>
    </row>
    <row r="22" spans="1:7" ht="12.75">
      <c r="A22" s="84" t="s">
        <v>57</v>
      </c>
      <c r="B22" s="85" t="s">
        <v>93</v>
      </c>
      <c r="C22" s="51">
        <v>191</v>
      </c>
      <c r="D22" s="51">
        <v>116</v>
      </c>
      <c r="E22" s="51">
        <v>50</v>
      </c>
      <c r="F22" s="51">
        <v>25</v>
      </c>
      <c r="G22" s="113">
        <v>0.008653105604131744</v>
      </c>
    </row>
    <row r="23" spans="1:7" ht="12.75">
      <c r="A23" s="84" t="s">
        <v>70</v>
      </c>
      <c r="B23" s="85" t="s">
        <v>94</v>
      </c>
      <c r="C23" s="51">
        <v>184</v>
      </c>
      <c r="D23" s="51">
        <v>153</v>
      </c>
      <c r="E23" s="51">
        <v>10</v>
      </c>
      <c r="F23" s="51">
        <v>21</v>
      </c>
      <c r="G23" s="113">
        <v>0.008</v>
      </c>
    </row>
    <row r="24" spans="1:7" ht="12.75">
      <c r="A24" s="84" t="s">
        <v>57</v>
      </c>
      <c r="B24" s="85" t="s">
        <v>95</v>
      </c>
      <c r="C24" s="51">
        <v>165</v>
      </c>
      <c r="D24" s="51">
        <v>92</v>
      </c>
      <c r="E24" s="51">
        <v>45</v>
      </c>
      <c r="F24" s="51">
        <v>28</v>
      </c>
      <c r="G24" s="113">
        <v>0.007475195940742083</v>
      </c>
    </row>
    <row r="25" spans="1:7" ht="12.75">
      <c r="A25" s="84" t="s">
        <v>63</v>
      </c>
      <c r="B25" s="85" t="s">
        <v>96</v>
      </c>
      <c r="C25" s="51">
        <v>158</v>
      </c>
      <c r="D25" s="51">
        <v>95</v>
      </c>
      <c r="E25" s="51">
        <v>49</v>
      </c>
      <c r="F25" s="51">
        <v>14</v>
      </c>
      <c r="G25" s="113">
        <v>0.007158066415983328</v>
      </c>
    </row>
    <row r="26" spans="1:7" ht="12.75">
      <c r="A26" s="84" t="s">
        <v>63</v>
      </c>
      <c r="B26" s="85" t="s">
        <v>157</v>
      </c>
      <c r="C26" s="51">
        <v>153</v>
      </c>
      <c r="D26" s="51">
        <v>126</v>
      </c>
      <c r="E26" s="51">
        <v>17</v>
      </c>
      <c r="F26" s="51">
        <v>10</v>
      </c>
      <c r="G26" s="113">
        <v>0.006931545326869931</v>
      </c>
    </row>
    <row r="27" spans="1:7" ht="12.75">
      <c r="A27" s="84" t="s">
        <v>71</v>
      </c>
      <c r="B27" s="85" t="s">
        <v>158</v>
      </c>
      <c r="C27" s="51">
        <v>148</v>
      </c>
      <c r="D27" s="51">
        <v>120</v>
      </c>
      <c r="E27" s="51">
        <v>15</v>
      </c>
      <c r="F27" s="51">
        <v>13</v>
      </c>
      <c r="G27" s="113">
        <v>0.006705024237756535</v>
      </c>
    </row>
    <row r="28" spans="1:7" ht="12.75">
      <c r="A28" s="84" t="s">
        <v>57</v>
      </c>
      <c r="B28" s="85" t="s">
        <v>98</v>
      </c>
      <c r="C28" s="51">
        <v>136</v>
      </c>
      <c r="D28" s="51">
        <v>113</v>
      </c>
      <c r="E28" s="51">
        <v>10</v>
      </c>
      <c r="F28" s="51">
        <v>13</v>
      </c>
      <c r="G28" s="113">
        <v>0.006161373623884384</v>
      </c>
    </row>
    <row r="29" spans="1:7" ht="12.75">
      <c r="A29" s="84" t="s">
        <v>57</v>
      </c>
      <c r="B29" s="84" t="s">
        <v>97</v>
      </c>
      <c r="C29" s="51">
        <v>136</v>
      </c>
      <c r="D29" s="51">
        <v>79</v>
      </c>
      <c r="E29" s="51">
        <v>33</v>
      </c>
      <c r="F29" s="51">
        <v>24</v>
      </c>
      <c r="G29" s="113">
        <v>0.006161373623884384</v>
      </c>
    </row>
    <row r="30" spans="1:7" ht="12.75">
      <c r="A30" s="84" t="s">
        <v>66</v>
      </c>
      <c r="B30" s="84" t="s">
        <v>99</v>
      </c>
      <c r="C30" s="51">
        <v>118</v>
      </c>
      <c r="D30" s="51">
        <v>81</v>
      </c>
      <c r="E30" s="51">
        <v>27</v>
      </c>
      <c r="F30" s="51">
        <v>10</v>
      </c>
      <c r="G30" s="113">
        <v>0.005345897703076157</v>
      </c>
    </row>
    <row r="31" spans="1:7" ht="12.75">
      <c r="A31" s="84" t="s">
        <v>57</v>
      </c>
      <c r="B31" s="85" t="s">
        <v>100</v>
      </c>
      <c r="C31" s="51">
        <v>116</v>
      </c>
      <c r="D31" s="51">
        <v>71</v>
      </c>
      <c r="E31" s="51">
        <v>17</v>
      </c>
      <c r="F31" s="51">
        <v>28</v>
      </c>
      <c r="G31" s="113">
        <v>0.005255289267430798</v>
      </c>
    </row>
    <row r="32" spans="1:7" ht="12.75">
      <c r="A32" s="84" t="s">
        <v>70</v>
      </c>
      <c r="B32" s="85" t="s">
        <v>101</v>
      </c>
      <c r="C32" s="51">
        <v>111</v>
      </c>
      <c r="D32" s="51">
        <v>99</v>
      </c>
      <c r="E32" s="51">
        <v>4</v>
      </c>
      <c r="F32" s="51">
        <v>8</v>
      </c>
      <c r="G32" s="113">
        <v>0.005028768178317401</v>
      </c>
    </row>
    <row r="33" spans="1:7" ht="12.75">
      <c r="A33" s="84" t="s">
        <v>57</v>
      </c>
      <c r="B33" s="85" t="s">
        <v>154</v>
      </c>
      <c r="C33" s="51">
        <v>109</v>
      </c>
      <c r="D33" s="51">
        <v>74</v>
      </c>
      <c r="E33" s="51">
        <v>26</v>
      </c>
      <c r="F33" s="51">
        <v>9</v>
      </c>
      <c r="G33" s="113">
        <v>0.004938159742672043</v>
      </c>
    </row>
    <row r="34" spans="1:7" ht="12.75">
      <c r="A34" s="84" t="s">
        <v>63</v>
      </c>
      <c r="B34" s="84" t="s">
        <v>163</v>
      </c>
      <c r="C34" s="51">
        <v>109</v>
      </c>
      <c r="D34" s="51">
        <v>85</v>
      </c>
      <c r="E34" s="51">
        <v>18</v>
      </c>
      <c r="F34" s="51">
        <v>6</v>
      </c>
      <c r="G34" s="113">
        <v>0.004938159742672043</v>
      </c>
    </row>
    <row r="35" spans="1:7" ht="12.75">
      <c r="A35" s="84" t="s">
        <v>69</v>
      </c>
      <c r="B35" s="85" t="s">
        <v>102</v>
      </c>
      <c r="C35" s="51">
        <v>109</v>
      </c>
      <c r="D35" s="51">
        <v>91</v>
      </c>
      <c r="E35" s="51">
        <v>7</v>
      </c>
      <c r="F35" s="51">
        <v>11</v>
      </c>
      <c r="G35" s="113">
        <v>0.004938159742672043</v>
      </c>
    </row>
    <row r="36" spans="1:7" ht="12.75">
      <c r="A36" s="84" t="s">
        <v>57</v>
      </c>
      <c r="B36" s="85" t="s">
        <v>160</v>
      </c>
      <c r="C36" s="51">
        <v>105</v>
      </c>
      <c r="D36" s="51">
        <v>72</v>
      </c>
      <c r="E36" s="51">
        <v>18</v>
      </c>
      <c r="F36" s="51">
        <v>15</v>
      </c>
      <c r="G36" s="113">
        <v>0.004756942871381326</v>
      </c>
    </row>
    <row r="37" spans="1:7" ht="12.75">
      <c r="A37" s="84" t="s">
        <v>69</v>
      </c>
      <c r="B37" s="85" t="s">
        <v>103</v>
      </c>
      <c r="C37" s="51">
        <v>105</v>
      </c>
      <c r="D37" s="51">
        <v>64</v>
      </c>
      <c r="E37" s="51">
        <v>16</v>
      </c>
      <c r="F37" s="51">
        <v>25</v>
      </c>
      <c r="G37" s="113">
        <v>0.004756942871381326</v>
      </c>
    </row>
    <row r="38" spans="1:7" ht="12.75">
      <c r="A38" s="84" t="s">
        <v>70</v>
      </c>
      <c r="B38" s="85" t="s">
        <v>104</v>
      </c>
      <c r="C38" s="51">
        <v>102</v>
      </c>
      <c r="D38" s="51">
        <v>70</v>
      </c>
      <c r="E38" s="51">
        <v>24</v>
      </c>
      <c r="F38" s="51">
        <v>8</v>
      </c>
      <c r="G38" s="113">
        <v>0.004621030217913288</v>
      </c>
    </row>
    <row r="39" spans="1:7" ht="12.75">
      <c r="A39" s="94" t="s">
        <v>105</v>
      </c>
      <c r="B39" s="2"/>
      <c r="C39" s="2"/>
      <c r="D39" s="2"/>
      <c r="E39" s="2"/>
      <c r="F39" s="2"/>
      <c r="G39" s="2"/>
    </row>
    <row r="40" spans="1:7" ht="12.75">
      <c r="A40" s="2"/>
      <c r="B40" s="2"/>
      <c r="C40" s="2"/>
      <c r="D40" s="2"/>
      <c r="E40" s="2"/>
      <c r="F40" s="2"/>
      <c r="G40" s="2"/>
    </row>
    <row r="41" spans="1:7" ht="12.75">
      <c r="A41" s="2"/>
      <c r="B41" s="2"/>
      <c r="C41" s="2"/>
      <c r="D41" s="2"/>
      <c r="E41" s="2"/>
      <c r="F41" s="2"/>
      <c r="G41" s="2"/>
    </row>
  </sheetData>
  <printOptions horizontalCentered="1"/>
  <pageMargins left="0.1968503937007874" right="0.1968503937007874" top="0.3937007874015748" bottom="0.1968503937007874" header="0.5118110236220472" footer="0.5118110236220472"/>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dimension ref="A1:E36"/>
  <sheetViews>
    <sheetView workbookViewId="0" topLeftCell="A1">
      <selection activeCell="J11" sqref="J11"/>
    </sheetView>
  </sheetViews>
  <sheetFormatPr defaultColWidth="11.421875" defaultRowHeight="12.75"/>
  <cols>
    <col min="1" max="1" width="13.7109375" style="0" customWidth="1"/>
    <col min="2" max="5" width="14.7109375" style="0" customWidth="1"/>
  </cols>
  <sheetData>
    <row r="1" spans="1:5" ht="12.75">
      <c r="A1" s="3" t="s">
        <v>106</v>
      </c>
      <c r="B1" s="53"/>
      <c r="C1" s="53"/>
      <c r="D1" s="53"/>
      <c r="E1" s="53"/>
    </row>
    <row r="2" spans="1:5" ht="12.75">
      <c r="A2" s="53"/>
      <c r="B2" s="53"/>
      <c r="C2" s="53"/>
      <c r="D2" s="53"/>
      <c r="E2" s="53"/>
    </row>
    <row r="3" spans="1:5" ht="49.5" customHeight="1">
      <c r="A3" s="112" t="s">
        <v>107</v>
      </c>
      <c r="B3" s="90" t="s">
        <v>108</v>
      </c>
      <c r="C3" s="90" t="s">
        <v>109</v>
      </c>
      <c r="D3" s="90" t="s">
        <v>110</v>
      </c>
      <c r="E3" s="90" t="s">
        <v>56</v>
      </c>
    </row>
    <row r="4" spans="1:5" ht="12.75">
      <c r="A4" s="91" t="s">
        <v>111</v>
      </c>
      <c r="B4" s="8">
        <v>2345</v>
      </c>
      <c r="C4" s="9">
        <v>0.6368286445012787</v>
      </c>
      <c r="D4" s="9">
        <v>0.24722932651321397</v>
      </c>
      <c r="E4" s="9">
        <v>0.11594202898550725</v>
      </c>
    </row>
    <row r="5" spans="1:5" ht="12.75">
      <c r="A5" s="91" t="s">
        <v>137</v>
      </c>
      <c r="B5" s="8">
        <v>1970</v>
      </c>
      <c r="C5" s="9">
        <v>0.6989847715736041</v>
      </c>
      <c r="D5" s="9">
        <v>0.1751269035532995</v>
      </c>
      <c r="E5" s="9">
        <v>0.12588832487309645</v>
      </c>
    </row>
    <row r="6" spans="1:5" ht="12.75">
      <c r="A6" s="92" t="s">
        <v>113</v>
      </c>
      <c r="B6" s="8">
        <v>1423</v>
      </c>
      <c r="C6" s="9">
        <v>0.5867884750527056</v>
      </c>
      <c r="D6" s="9">
        <v>0.2691496837666901</v>
      </c>
      <c r="E6" s="9">
        <v>0.14406184118060436</v>
      </c>
    </row>
    <row r="7" spans="1:5" ht="12.75">
      <c r="A7" s="92" t="s">
        <v>114</v>
      </c>
      <c r="B7" s="8">
        <v>1402</v>
      </c>
      <c r="C7" s="9">
        <v>0.667</v>
      </c>
      <c r="D7" s="9">
        <v>0.21326676176890158</v>
      </c>
      <c r="E7" s="9">
        <v>0.12</v>
      </c>
    </row>
    <row r="8" spans="1:5" ht="12.75">
      <c r="A8" s="91" t="s">
        <v>129</v>
      </c>
      <c r="B8" s="8">
        <v>1311</v>
      </c>
      <c r="C8" s="9">
        <v>0.6132723112128147</v>
      </c>
      <c r="D8" s="9">
        <v>0.2433257055682685</v>
      </c>
      <c r="E8" s="9">
        <v>0.14340198321891687</v>
      </c>
    </row>
    <row r="9" spans="1:5" ht="12.75">
      <c r="A9" s="91" t="s">
        <v>124</v>
      </c>
      <c r="B9" s="8">
        <v>975</v>
      </c>
      <c r="C9" s="9">
        <v>0.657</v>
      </c>
      <c r="D9" s="9">
        <v>0.249</v>
      </c>
      <c r="E9" s="9">
        <v>0.093</v>
      </c>
    </row>
    <row r="10" spans="1:5" ht="12.75">
      <c r="A10" s="91" t="s">
        <v>125</v>
      </c>
      <c r="B10" s="8">
        <v>897</v>
      </c>
      <c r="C10" s="9">
        <v>0.6488294314381271</v>
      </c>
      <c r="D10" s="9">
        <v>0.29988851727982163</v>
      </c>
      <c r="E10" s="9">
        <v>0.05128205128205128</v>
      </c>
    </row>
    <row r="11" spans="1:5" ht="12.75">
      <c r="A11" s="92" t="s">
        <v>118</v>
      </c>
      <c r="B11" s="8">
        <v>879</v>
      </c>
      <c r="C11" s="9">
        <v>0.6598407281001137</v>
      </c>
      <c r="D11" s="9">
        <v>0.22525597269624573</v>
      </c>
      <c r="E11" s="9">
        <v>0.1149032992036405</v>
      </c>
    </row>
    <row r="12" spans="1:5" ht="12.75">
      <c r="A12" s="92" t="s">
        <v>119</v>
      </c>
      <c r="B12" s="8">
        <v>834</v>
      </c>
      <c r="C12" s="9">
        <v>0.5215827338129496</v>
      </c>
      <c r="D12" s="9">
        <v>0.3261390887290168</v>
      </c>
      <c r="E12" s="9">
        <v>0.15227817745803357</v>
      </c>
    </row>
    <row r="13" spans="1:5" ht="12.75">
      <c r="A13" s="91" t="s">
        <v>120</v>
      </c>
      <c r="B13" s="8">
        <v>825</v>
      </c>
      <c r="C13" s="9">
        <v>0.6254545454545455</v>
      </c>
      <c r="D13" s="9">
        <v>0.2775757575757576</v>
      </c>
      <c r="E13" s="9">
        <v>0.09696969696969697</v>
      </c>
    </row>
    <row r="14" spans="1:5" ht="12.75">
      <c r="A14" s="91" t="s">
        <v>132</v>
      </c>
      <c r="B14" s="8">
        <v>805</v>
      </c>
      <c r="C14" s="9">
        <v>0.5627329192546584</v>
      </c>
      <c r="D14" s="9">
        <v>0.315527950310559</v>
      </c>
      <c r="E14" s="9">
        <v>0.12173913043478261</v>
      </c>
    </row>
    <row r="15" spans="1:5" ht="12.75">
      <c r="A15" s="91" t="s">
        <v>128</v>
      </c>
      <c r="B15" s="8">
        <v>739</v>
      </c>
      <c r="C15" s="9">
        <v>0.622</v>
      </c>
      <c r="D15" s="9">
        <v>0.24</v>
      </c>
      <c r="E15" s="9">
        <v>0.138</v>
      </c>
    </row>
    <row r="16" spans="1:5" ht="12.75">
      <c r="A16" s="91" t="s">
        <v>122</v>
      </c>
      <c r="B16" s="8">
        <v>730</v>
      </c>
      <c r="C16" s="9">
        <v>0.573</v>
      </c>
      <c r="D16" s="9">
        <v>0.251</v>
      </c>
      <c r="E16" s="9">
        <v>0.177</v>
      </c>
    </row>
    <row r="17" spans="1:5" ht="12.75">
      <c r="A17" s="91" t="s">
        <v>115</v>
      </c>
      <c r="B17" s="8">
        <v>656</v>
      </c>
      <c r="C17" s="9">
        <v>0.625</v>
      </c>
      <c r="D17" s="9">
        <v>0.2530487804878049</v>
      </c>
      <c r="E17" s="9">
        <v>0.12195121951219512</v>
      </c>
    </row>
    <row r="18" spans="1:5" ht="12.75">
      <c r="A18" s="91" t="s">
        <v>112</v>
      </c>
      <c r="B18" s="8">
        <v>628</v>
      </c>
      <c r="C18" s="9">
        <v>0.64171974522293</v>
      </c>
      <c r="D18" s="9">
        <v>0.18152866242038215</v>
      </c>
      <c r="E18" s="9">
        <v>0.1767515923566879</v>
      </c>
    </row>
    <row r="19" spans="1:5" ht="12.75">
      <c r="A19" s="91" t="s">
        <v>123</v>
      </c>
      <c r="B19" s="8">
        <v>598</v>
      </c>
      <c r="C19" s="9">
        <v>0.5418060200668896</v>
      </c>
      <c r="D19" s="9">
        <v>0.32608695652173914</v>
      </c>
      <c r="E19" s="9">
        <v>0.13210702341137123</v>
      </c>
    </row>
    <row r="20" spans="1:5" ht="12.75">
      <c r="A20" s="91" t="s">
        <v>127</v>
      </c>
      <c r="B20" s="8">
        <v>568</v>
      </c>
      <c r="C20" s="9">
        <v>0.688</v>
      </c>
      <c r="D20" s="9">
        <v>0.213</v>
      </c>
      <c r="E20" s="9">
        <v>0.099</v>
      </c>
    </row>
    <row r="21" spans="1:5" ht="12.75">
      <c r="A21" s="91" t="s">
        <v>116</v>
      </c>
      <c r="B21" s="8">
        <v>538</v>
      </c>
      <c r="C21" s="9">
        <v>0.6115241635687733</v>
      </c>
      <c r="D21" s="9">
        <v>0.3475836431226766</v>
      </c>
      <c r="E21" s="9">
        <v>0.040892193308550186</v>
      </c>
    </row>
    <row r="22" spans="1:5" ht="12.75">
      <c r="A22" s="91" t="s">
        <v>131</v>
      </c>
      <c r="B22" s="8">
        <v>516</v>
      </c>
      <c r="C22" s="9">
        <v>0.7054263565891473</v>
      </c>
      <c r="D22" s="9">
        <v>0.20348837209302326</v>
      </c>
      <c r="E22" s="9">
        <v>0.09108527131782945</v>
      </c>
    </row>
    <row r="23" spans="1:5" ht="12.75">
      <c r="A23" s="91" t="s">
        <v>130</v>
      </c>
      <c r="B23" s="8">
        <v>510</v>
      </c>
      <c r="C23" s="9">
        <v>0.7352941176470589</v>
      </c>
      <c r="D23" s="9">
        <v>0.19607843137254902</v>
      </c>
      <c r="E23" s="9">
        <v>0.06862745098039216</v>
      </c>
    </row>
    <row r="24" spans="1:5" ht="12.75">
      <c r="A24" s="91" t="s">
        <v>117</v>
      </c>
      <c r="B24" s="8">
        <v>483</v>
      </c>
      <c r="C24" s="9">
        <v>0.6128364389233955</v>
      </c>
      <c r="D24" s="9">
        <v>0.2691511387163561</v>
      </c>
      <c r="E24" s="9">
        <v>0.11801242236024845</v>
      </c>
    </row>
    <row r="25" spans="1:5" ht="12.75">
      <c r="A25" s="91" t="s">
        <v>126</v>
      </c>
      <c r="B25" s="8">
        <v>425</v>
      </c>
      <c r="C25" s="9">
        <v>0.4258823529411765</v>
      </c>
      <c r="D25" s="9">
        <v>0.3388235294117647</v>
      </c>
      <c r="E25" s="9">
        <v>0.23529411764705882</v>
      </c>
    </row>
    <row r="26" spans="1:5" ht="12.75">
      <c r="A26" s="91" t="s">
        <v>133</v>
      </c>
      <c r="B26" s="8">
        <v>408</v>
      </c>
      <c r="C26" s="9">
        <v>0.6397058823529411</v>
      </c>
      <c r="D26" s="9">
        <v>0.27205882352941174</v>
      </c>
      <c r="E26" s="9">
        <v>0.08823529411764706</v>
      </c>
    </row>
    <row r="27" spans="1:5" ht="12.75">
      <c r="A27" s="91" t="s">
        <v>134</v>
      </c>
      <c r="B27" s="8">
        <v>378</v>
      </c>
      <c r="C27" s="9">
        <v>0.6904761904761905</v>
      </c>
      <c r="D27" s="9">
        <v>0.17989417989417988</v>
      </c>
      <c r="E27" s="9">
        <v>0.12962962962962962</v>
      </c>
    </row>
    <row r="28" spans="1:5" ht="12.75">
      <c r="A28" s="91" t="s">
        <v>135</v>
      </c>
      <c r="B28" s="8">
        <v>312</v>
      </c>
      <c r="C28" s="9">
        <v>0.5416666666666666</v>
      </c>
      <c r="D28" s="9">
        <v>0.30448717948717946</v>
      </c>
      <c r="E28" s="9">
        <v>0.15384615384615385</v>
      </c>
    </row>
    <row r="29" spans="1:5" ht="12.75">
      <c r="A29" s="92" t="s">
        <v>136</v>
      </c>
      <c r="B29" s="8">
        <v>284</v>
      </c>
      <c r="C29" s="9">
        <v>0.553</v>
      </c>
      <c r="D29" s="9">
        <v>0.31690140845070425</v>
      </c>
      <c r="E29" s="9">
        <v>0.13</v>
      </c>
    </row>
    <row r="30" spans="1:5" ht="12.75">
      <c r="A30" s="91" t="s">
        <v>147</v>
      </c>
      <c r="B30" s="8">
        <v>257</v>
      </c>
      <c r="C30" s="9">
        <v>0.6070038910505836</v>
      </c>
      <c r="D30" s="9">
        <v>0.30739299610894943</v>
      </c>
      <c r="E30" s="9">
        <v>0.08560311284046693</v>
      </c>
    </row>
    <row r="31" spans="1:5" ht="12.75">
      <c r="A31" s="91" t="s">
        <v>121</v>
      </c>
      <c r="B31" s="8">
        <v>193</v>
      </c>
      <c r="C31" s="9">
        <v>0.7202072538860104</v>
      </c>
      <c r="D31" s="9">
        <v>0.20207253886010362</v>
      </c>
      <c r="E31" s="9">
        <v>0.07772020725388601</v>
      </c>
    </row>
    <row r="32" spans="1:5" ht="12.75">
      <c r="A32" s="91" t="s">
        <v>138</v>
      </c>
      <c r="B32" s="8">
        <v>97</v>
      </c>
      <c r="C32" s="9">
        <v>0.6907216494845361</v>
      </c>
      <c r="D32" s="9">
        <v>0.2268041237113402</v>
      </c>
      <c r="E32" s="9">
        <v>0.08247422680412371</v>
      </c>
    </row>
    <row r="33" spans="1:5" ht="12.75">
      <c r="A33" s="91" t="s">
        <v>139</v>
      </c>
      <c r="B33" s="8">
        <v>87</v>
      </c>
      <c r="C33" s="9">
        <v>0.5057471264367817</v>
      </c>
      <c r="D33" s="9">
        <v>0.40229885057471265</v>
      </c>
      <c r="E33" s="9">
        <v>0.09195402298850575</v>
      </c>
    </row>
    <row r="34" spans="1:5" ht="12.75">
      <c r="A34" s="93" t="s">
        <v>39</v>
      </c>
      <c r="B34" s="86">
        <f>SUM(B4:B33)</f>
        <v>22073</v>
      </c>
      <c r="C34" s="78">
        <v>0.623</v>
      </c>
      <c r="D34" s="78">
        <v>0.251</v>
      </c>
      <c r="E34" s="78">
        <v>0.126</v>
      </c>
    </row>
    <row r="35" spans="1:5" ht="12.75">
      <c r="A35" s="56"/>
      <c r="B35" s="56"/>
      <c r="C35" s="56"/>
      <c r="D35" s="56"/>
      <c r="E35" s="56"/>
    </row>
    <row r="36" spans="1:5" ht="12.75">
      <c r="A36" s="94" t="s">
        <v>105</v>
      </c>
      <c r="B36" s="56"/>
      <c r="C36" s="56"/>
      <c r="D36" s="56"/>
      <c r="E36" s="56"/>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 Ancel</dc:creator>
  <cp:keywords/>
  <dc:description/>
  <cp:lastModifiedBy>M45444</cp:lastModifiedBy>
  <cp:lastPrinted>2009-06-22T10:46:38Z</cp:lastPrinted>
  <dcterms:created xsi:type="dcterms:W3CDTF">2008-11-20T12:27:15Z</dcterms:created>
  <dcterms:modified xsi:type="dcterms:W3CDTF">2009-06-22T11:12:04Z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