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" windowWidth="11580" windowHeight="6540" activeTab="1"/>
  </bookViews>
  <sheets>
    <sheet name="Notice" sheetId="6" r:id="rId1"/>
    <sheet name="Tableau 1" sheetId="1" r:id="rId2"/>
    <sheet name="Tableau 2" sheetId="2" r:id="rId3"/>
  </sheets>
  <definedNames>
    <definedName name="_xlnm.Print_Area" localSheetId="1">'Tableau 1'!$A$1:$F$26</definedName>
  </definedNames>
  <calcPr calcId="114210"/>
</workbook>
</file>

<file path=xl/calcChain.xml><?xml version="1.0" encoding="utf-8"?>
<calcChain xmlns="http://schemas.openxmlformats.org/spreadsheetml/2006/main">
  <c r="F16" i="1"/>
  <c r="E18"/>
  <c r="D18"/>
  <c r="C18"/>
  <c r="B18"/>
  <c r="D9"/>
  <c r="C9"/>
  <c r="B9"/>
  <c r="F17"/>
  <c r="F10"/>
  <c r="F21"/>
  <c r="F20"/>
  <c r="F19"/>
  <c r="F15"/>
  <c r="F14"/>
  <c r="F13"/>
  <c r="F12"/>
  <c r="F11"/>
  <c r="F8"/>
  <c r="F7"/>
  <c r="F18"/>
  <c r="F9"/>
</calcChain>
</file>

<file path=xl/sharedStrings.xml><?xml version="1.0" encoding="utf-8"?>
<sst xmlns="http://schemas.openxmlformats.org/spreadsheetml/2006/main" count="56" uniqueCount="49">
  <si>
    <t>Nombre d'ensembles immobiliers</t>
  </si>
  <si>
    <t>Nombre total d'établissements</t>
  </si>
  <si>
    <t>Collèges</t>
  </si>
  <si>
    <t>LEGT</t>
  </si>
  <si>
    <t>LP</t>
  </si>
  <si>
    <t>Ensemble</t>
  </si>
  <si>
    <t>Nombre d'établissements en cité scolaire</t>
  </si>
  <si>
    <t>Nombre d'élèves par place en CDI (2)</t>
  </si>
  <si>
    <t>(2) CDI : centre de documentation et d'information.</t>
  </si>
  <si>
    <t xml:space="preserve">   dont surfaces bâties</t>
  </si>
  <si>
    <t>Construits de 1970 à 1979</t>
  </si>
  <si>
    <t>Construits avant 1970</t>
  </si>
  <si>
    <t>Construits de 1980 à 1989</t>
  </si>
  <si>
    <t>Construits de 1990 à 1999</t>
  </si>
  <si>
    <t>Construits depuis 2000</t>
  </si>
  <si>
    <t xml:space="preserve">Une salle informatique </t>
  </si>
  <si>
    <t>Une salle artistique (arts plastiques, musique)</t>
  </si>
  <si>
    <t>Cités scolaires</t>
  </si>
  <si>
    <t>Part des ensembles immobiliers dotés d'au moins (%)</t>
  </si>
  <si>
    <t>Internats et service de restauration (%)</t>
  </si>
  <si>
    <t>Part des ensembles dotés d'internat</t>
  </si>
  <si>
    <t>Taux d'occupation des lits</t>
  </si>
  <si>
    <t>Part des lits destinés aux filles</t>
  </si>
  <si>
    <t>Part des ensembles dotés d'un service de restauration</t>
  </si>
  <si>
    <t>Ancienneté des bâtiments (%)</t>
  </si>
  <si>
    <t>Part des établissements occupés à plus de 90 %</t>
  </si>
  <si>
    <t>Taux moyen d'occupation</t>
  </si>
  <si>
    <t>Occupation des capacités d'accueil pour l'enseignement (1) (%)</t>
  </si>
  <si>
    <t>(1) Calculs effectués sur tous les établissements, y compris ceux faisant partie des cités scolaires.</t>
  </si>
  <si>
    <t xml:space="preserve">     - Aires sportives découvertes</t>
  </si>
  <si>
    <t xml:space="preserve">     - Parkings découverts</t>
  </si>
  <si>
    <t xml:space="preserve">     - Cours de récréation</t>
  </si>
  <si>
    <t xml:space="preserve">     - Espaces verts</t>
  </si>
  <si>
    <t>Surface cadastrale (1)</t>
  </si>
  <si>
    <t xml:space="preserve">Taux d'encombrement (%) (2) </t>
  </si>
  <si>
    <t xml:space="preserve">                surface des bâtiments démontables</t>
  </si>
  <si>
    <t>RERS 2.11 Les ensembles immobiliers du second degré public</t>
  </si>
  <si>
    <t>(2) Surface bâtie/surface cadastrale.</t>
  </si>
  <si>
    <t xml:space="preserve">   dont surfaces non-bâties :</t>
  </si>
  <si>
    <t>http://www.education.gouv.fr/cid57096/reperes-et-references-statistiques.html</t>
  </si>
  <si>
    <t>(France métropolitaine + DOM y compris Mayotte, Public)</t>
  </si>
  <si>
    <t>Surface développée moyenne par élève (en m²)</t>
  </si>
  <si>
    <t>(1) Surfaces en milliers de m².</t>
  </si>
  <si>
    <t>[1] Nombre d'ensembles immobiliers et surfaces en 2013-2014</t>
  </si>
  <si>
    <t xml:space="preserve">     - Autres</t>
  </si>
  <si>
    <t>[2] Indicateurs sur le parc immobilier du second degré public en 2013-2014</t>
  </si>
  <si>
    <t>Sources : MENESR DEPP / Enquêtes sur le parc immobilier et les capacités d’accueil des établissements publics du second degré.</t>
  </si>
  <si>
    <t>Surfaces hors œuvres nettes (SHON) (1)</t>
  </si>
  <si>
    <t xml:space="preserve">    dont :   SHON des bâtiments principaux</t>
  </si>
</sst>
</file>

<file path=xl/styles.xml><?xml version="1.0" encoding="utf-8"?>
<styleSheet xmlns="http://schemas.openxmlformats.org/spreadsheetml/2006/main">
  <numFmts count="2">
    <numFmt numFmtId="164" formatCode="0.0"/>
    <numFmt numFmtId="165" formatCode="#,##0.0"/>
  </numFmts>
  <fonts count="16">
    <font>
      <sz val="10"/>
      <name val="Arial"/>
    </font>
    <font>
      <sz val="10"/>
      <name val="Arial"/>
      <family val="2"/>
    </font>
    <font>
      <u/>
      <sz val="10"/>
      <color indexed="12"/>
      <name val="Arial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sz val="8"/>
      <name val="Arial"/>
    </font>
    <font>
      <b/>
      <sz val="8"/>
      <name val="Arial"/>
    </font>
    <font>
      <b/>
      <sz val="8"/>
      <color indexed="9"/>
      <name val="Arial"/>
      <family val="2"/>
    </font>
    <font>
      <b/>
      <sz val="8"/>
      <color indexed="12"/>
      <name val="Arial"/>
      <family val="2"/>
    </font>
    <font>
      <b/>
      <sz val="11"/>
      <name val="Arial"/>
      <family val="2"/>
    </font>
    <font>
      <sz val="8"/>
      <color indexed="9"/>
      <name val="Arial"/>
    </font>
    <font>
      <b/>
      <sz val="8"/>
      <color indexed="9"/>
      <name val="Arial"/>
    </font>
    <font>
      <b/>
      <sz val="10"/>
      <name val="Univers 47 CondensedLight"/>
      <family val="2"/>
    </font>
    <font>
      <sz val="10"/>
      <color indexed="12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1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0" borderId="0" xfId="0" quotePrefix="1" applyFont="1"/>
    <xf numFmtId="0" fontId="8" fillId="2" borderId="0" xfId="0" applyFont="1" applyFill="1"/>
    <xf numFmtId="0" fontId="7" fillId="2" borderId="0" xfId="0" applyFont="1" applyFill="1" applyAlignment="1">
      <alignment horizontal="right"/>
    </xf>
    <xf numFmtId="0" fontId="7" fillId="2" borderId="0" xfId="0" applyFont="1" applyFill="1"/>
    <xf numFmtId="0" fontId="5" fillId="0" borderId="0" xfId="0" applyFont="1"/>
    <xf numFmtId="0" fontId="4" fillId="0" borderId="0" xfId="0" applyFont="1" applyAlignment="1">
      <alignment horizontal="left" indent="1"/>
    </xf>
    <xf numFmtId="0" fontId="5" fillId="0" borderId="1" xfId="0" applyFont="1" applyBorder="1"/>
    <xf numFmtId="16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9" fillId="3" borderId="0" xfId="0" applyFont="1" applyFill="1" applyAlignment="1">
      <alignment horizontal="right"/>
    </xf>
    <xf numFmtId="0" fontId="10" fillId="0" borderId="0" xfId="0" applyFont="1"/>
    <xf numFmtId="3" fontId="10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0" fontId="11" fillId="0" borderId="0" xfId="0" applyFont="1"/>
    <xf numFmtId="0" fontId="7" fillId="0" borderId="1" xfId="0" applyFont="1" applyBorder="1"/>
    <xf numFmtId="164" fontId="7" fillId="0" borderId="1" xfId="0" applyNumberFormat="1" applyFont="1" applyBorder="1" applyAlignment="1">
      <alignment horizontal="right"/>
    </xf>
    <xf numFmtId="0" fontId="12" fillId="3" borderId="0" xfId="0" applyFont="1" applyFill="1" applyAlignment="1">
      <alignment vertical="top"/>
    </xf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horizontal="right" vertical="top" wrapText="1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right" vertical="top" wrapText="1"/>
    </xf>
    <xf numFmtId="0" fontId="14" fillId="0" borderId="0" xfId="0" applyFont="1" applyAlignment="1">
      <alignment wrapText="1"/>
    </xf>
    <xf numFmtId="0" fontId="0" fillId="0" borderId="0" xfId="0" applyAlignment="1">
      <alignment horizontal="right" indent="4"/>
    </xf>
    <xf numFmtId="0" fontId="15" fillId="0" borderId="0" xfId="0" applyFont="1"/>
    <xf numFmtId="0" fontId="0" fillId="0" borderId="0" xfId="0" applyAlignment="1">
      <alignment vertical="center" wrapText="1"/>
    </xf>
    <xf numFmtId="164" fontId="7" fillId="2" borderId="0" xfId="0" applyNumberFormat="1" applyFont="1" applyFill="1" applyAlignment="1">
      <alignment horizontal="right"/>
    </xf>
    <xf numFmtId="0" fontId="2" fillId="0" borderId="0" xfId="1" applyFont="1" applyAlignment="1" applyProtection="1">
      <alignment horizontal="left" vertical="center" wrapText="1"/>
    </xf>
    <xf numFmtId="0" fontId="2" fillId="0" borderId="0" xfId="1" applyAlignment="1" applyProtection="1">
      <alignment vertical="center" wrapText="1"/>
    </xf>
    <xf numFmtId="0" fontId="6" fillId="0" borderId="0" xfId="0" applyFont="1" applyAlignment="1"/>
    <xf numFmtId="0" fontId="0" fillId="0" borderId="0" xfId="0" applyAlignment="1"/>
    <xf numFmtId="0" fontId="4" fillId="0" borderId="0" xfId="0" applyFont="1" applyAlignment="1">
      <alignment horizontal="left"/>
    </xf>
    <xf numFmtId="0" fontId="7" fillId="0" borderId="0" xfId="0" applyFont="1" applyAlignme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3571875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1025" name="Picture 1" descr="logo_MESR_courrier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71875" y="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2209800</xdr:colOff>
      <xdr:row>0</xdr:row>
      <xdr:rowOff>0</xdr:rowOff>
    </xdr:from>
    <xdr:to>
      <xdr:col>0</xdr:col>
      <xdr:colOff>3314700</xdr:colOff>
      <xdr:row>0</xdr:row>
      <xdr:rowOff>0</xdr:rowOff>
    </xdr:to>
    <xdr:pic>
      <xdr:nvPicPr>
        <xdr:cNvPr id="1026" name="Picture 2" descr="mariann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09800" y="0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3571875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1027" name="Picture 3" descr="logo_MESR_courrier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71875" y="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2209800</xdr:colOff>
      <xdr:row>0</xdr:row>
      <xdr:rowOff>0</xdr:rowOff>
    </xdr:from>
    <xdr:to>
      <xdr:col>0</xdr:col>
      <xdr:colOff>3314700</xdr:colOff>
      <xdr:row>0</xdr:row>
      <xdr:rowOff>0</xdr:rowOff>
    </xdr:to>
    <xdr:pic>
      <xdr:nvPicPr>
        <xdr:cNvPr id="1028" name="Picture 4" descr="mariann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09800" y="0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1228725</xdr:colOff>
      <xdr:row>0</xdr:row>
      <xdr:rowOff>0</xdr:rowOff>
    </xdr:to>
    <xdr:pic>
      <xdr:nvPicPr>
        <xdr:cNvPr id="1029" name="Picture 5" descr="LogoMEN_N&amp;B_20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0"/>
          <a:ext cx="1228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3571875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1030" name="Picture 6" descr="logo_MESR_courrier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71875" y="0"/>
          <a:ext cx="2171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2209800</xdr:colOff>
      <xdr:row>0</xdr:row>
      <xdr:rowOff>0</xdr:rowOff>
    </xdr:from>
    <xdr:to>
      <xdr:col>0</xdr:col>
      <xdr:colOff>3314700</xdr:colOff>
      <xdr:row>0</xdr:row>
      <xdr:rowOff>0</xdr:rowOff>
    </xdr:to>
    <xdr:pic>
      <xdr:nvPicPr>
        <xdr:cNvPr id="1031" name="Picture 7" descr="marianne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09800" y="0"/>
          <a:ext cx="1104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0</xdr:row>
      <xdr:rowOff>0</xdr:rowOff>
    </xdr:from>
    <xdr:to>
      <xdr:col>0</xdr:col>
      <xdr:colOff>1247775</xdr:colOff>
      <xdr:row>0</xdr:row>
      <xdr:rowOff>0</xdr:rowOff>
    </xdr:to>
    <xdr:pic>
      <xdr:nvPicPr>
        <xdr:cNvPr id="1032" name="Picture 8" descr="LogoMEN_N&amp;B_2010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050" y="0"/>
          <a:ext cx="12287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5715000</xdr:colOff>
      <xdr:row>0</xdr:row>
      <xdr:rowOff>3581400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5715000" cy="3581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ducation.gouv.fr/cid57096/reperes-et-references-statistiques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3"/>
  <sheetViews>
    <sheetView workbookViewId="0">
      <selection activeCell="A7" sqref="A7"/>
    </sheetView>
  </sheetViews>
  <sheetFormatPr defaultColWidth="11.42578125" defaultRowHeight="12.75"/>
  <cols>
    <col min="1" max="1" width="86.140625" style="39" customWidth="1"/>
  </cols>
  <sheetData>
    <row r="1" spans="1:1" s="37" customFormat="1" ht="282.75" customHeight="1">
      <c r="A1" s="36"/>
    </row>
    <row r="2" spans="1:1" s="38" customFormat="1">
      <c r="A2" s="41" t="s">
        <v>39</v>
      </c>
    </row>
    <row r="3" spans="1:1">
      <c r="A3" s="42"/>
    </row>
  </sheetData>
  <phoneticPr fontId="7" type="noConversion"/>
  <hyperlinks>
    <hyperlink ref="A2" r:id="rId1"/>
  </hyperlinks>
  <printOptions horizontalCentered="1"/>
  <pageMargins left="0.98425196850393704" right="0.98425196850393704" top="0.98425196850393704" bottom="0.98425196850393704" header="0.51181102362204722" footer="0.51181102362204722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6"/>
  <sheetViews>
    <sheetView tabSelected="1" workbookViewId="0">
      <selection activeCell="A23" sqref="A23"/>
    </sheetView>
  </sheetViews>
  <sheetFormatPr defaultColWidth="11.42578125" defaultRowHeight="11.25"/>
  <cols>
    <col min="1" max="1" width="34.85546875" style="5" customWidth="1"/>
    <col min="2" max="2" width="15.42578125" style="4" customWidth="1"/>
    <col min="3" max="6" width="10.28515625" style="4" customWidth="1"/>
    <col min="7" max="16384" width="11.42578125" style="5"/>
  </cols>
  <sheetData>
    <row r="1" spans="1:6" ht="15">
      <c r="A1" s="28" t="s">
        <v>36</v>
      </c>
    </row>
    <row r="3" spans="1:6" ht="12.75">
      <c r="A3" s="43" t="s">
        <v>43</v>
      </c>
      <c r="B3" s="44"/>
      <c r="C3" s="44"/>
      <c r="D3" s="5"/>
    </row>
    <row r="4" spans="1:6" ht="12.75">
      <c r="A4" s="45" t="s">
        <v>40</v>
      </c>
      <c r="B4" s="44"/>
      <c r="D4" s="6"/>
    </row>
    <row r="5" spans="1:6">
      <c r="B5" s="10"/>
      <c r="C5" s="10"/>
      <c r="D5" s="10"/>
      <c r="E5" s="10"/>
      <c r="F5" s="10"/>
    </row>
    <row r="6" spans="1:6" ht="22.5">
      <c r="A6" s="24"/>
      <c r="B6" s="34" t="s">
        <v>2</v>
      </c>
      <c r="C6" s="34" t="s">
        <v>3</v>
      </c>
      <c r="D6" s="34" t="s">
        <v>4</v>
      </c>
      <c r="E6" s="35" t="s">
        <v>17</v>
      </c>
      <c r="F6" s="34" t="s">
        <v>5</v>
      </c>
    </row>
    <row r="7" spans="1:6" ht="15.75" customHeight="1">
      <c r="A7" s="5" t="s">
        <v>0</v>
      </c>
      <c r="B7" s="7">
        <v>5010</v>
      </c>
      <c r="C7" s="7">
        <v>1164</v>
      </c>
      <c r="D7" s="7">
        <v>706</v>
      </c>
      <c r="E7" s="7">
        <v>438</v>
      </c>
      <c r="F7" s="7">
        <f>SUM(B7:E7)</f>
        <v>7318</v>
      </c>
    </row>
    <row r="8" spans="1:6" ht="15.75" customHeight="1">
      <c r="A8" s="5" t="s">
        <v>6</v>
      </c>
      <c r="B8" s="7">
        <v>259</v>
      </c>
      <c r="C8" s="7">
        <v>424</v>
      </c>
      <c r="D8" s="7">
        <v>211</v>
      </c>
      <c r="E8" s="7"/>
      <c r="F8" s="7">
        <f>SUM(B8:E8)</f>
        <v>894</v>
      </c>
    </row>
    <row r="9" spans="1:6" ht="15.75" customHeight="1">
      <c r="A9" s="25" t="s">
        <v>1</v>
      </c>
      <c r="B9" s="26">
        <f>SUM(B7:B8)</f>
        <v>5269</v>
      </c>
      <c r="C9" s="26">
        <f>SUM(C7:C8)</f>
        <v>1588</v>
      </c>
      <c r="D9" s="26">
        <f>SUM(D7:D8)</f>
        <v>917</v>
      </c>
      <c r="E9" s="26"/>
      <c r="F9" s="26">
        <f>SUM(B9:E9)</f>
        <v>7774</v>
      </c>
    </row>
    <row r="10" spans="1:6" ht="15.75" customHeight="1">
      <c r="A10" s="25" t="s">
        <v>33</v>
      </c>
      <c r="B10" s="27">
        <v>81926.100000000006</v>
      </c>
      <c r="C10" s="27">
        <v>41765.4</v>
      </c>
      <c r="D10" s="27">
        <v>18498.900000000001</v>
      </c>
      <c r="E10" s="27">
        <v>21808.9</v>
      </c>
      <c r="F10" s="27">
        <f t="shared" ref="F10:F17" si="0">SUM(B10:E10)</f>
        <v>163999.29999999999</v>
      </c>
    </row>
    <row r="11" spans="1:6" s="19" customFormat="1" ht="15.75" customHeight="1">
      <c r="A11" s="19" t="s">
        <v>38</v>
      </c>
      <c r="B11" s="8">
        <v>60973.5</v>
      </c>
      <c r="C11" s="8">
        <v>30841.4</v>
      </c>
      <c r="D11" s="8">
        <v>13039.1</v>
      </c>
      <c r="E11" s="8">
        <v>16568.3</v>
      </c>
      <c r="F11" s="8">
        <f t="shared" si="0"/>
        <v>121422.3</v>
      </c>
    </row>
    <row r="12" spans="1:6" ht="15.75" customHeight="1">
      <c r="A12" s="20" t="s">
        <v>31</v>
      </c>
      <c r="B12" s="8">
        <v>14186.2</v>
      </c>
      <c r="C12" s="8">
        <v>6005.2</v>
      </c>
      <c r="D12" s="8">
        <v>2149.6</v>
      </c>
      <c r="E12" s="8">
        <v>3164.2</v>
      </c>
      <c r="F12" s="8">
        <f t="shared" si="0"/>
        <v>25505.200000000001</v>
      </c>
    </row>
    <row r="13" spans="1:6" ht="15.75" customHeight="1">
      <c r="A13" s="20" t="s">
        <v>30</v>
      </c>
      <c r="B13" s="8">
        <v>8327.7999999999993</v>
      </c>
      <c r="C13" s="8">
        <v>4089.6</v>
      </c>
      <c r="D13" s="8">
        <v>2051.9</v>
      </c>
      <c r="E13" s="8">
        <v>2511.3000000000002</v>
      </c>
      <c r="F13" s="8">
        <f t="shared" si="0"/>
        <v>16980.599999999999</v>
      </c>
    </row>
    <row r="14" spans="1:6" ht="15.75" customHeight="1">
      <c r="A14" s="20" t="s">
        <v>29</v>
      </c>
      <c r="B14" s="8">
        <v>6121.7</v>
      </c>
      <c r="C14" s="8">
        <v>3161.4</v>
      </c>
      <c r="D14" s="8">
        <v>1017.3</v>
      </c>
      <c r="E14" s="8">
        <v>2089.1</v>
      </c>
      <c r="F14" s="8">
        <f t="shared" si="0"/>
        <v>12389.5</v>
      </c>
    </row>
    <row r="15" spans="1:6" ht="15.75" customHeight="1">
      <c r="A15" s="20" t="s">
        <v>32</v>
      </c>
      <c r="B15" s="8">
        <v>32191.8</v>
      </c>
      <c r="C15" s="8">
        <v>17496.400000000001</v>
      </c>
      <c r="D15" s="8">
        <v>7799.4</v>
      </c>
      <c r="E15" s="8">
        <v>8777.5</v>
      </c>
      <c r="F15" s="8">
        <f t="shared" si="0"/>
        <v>66265.100000000006</v>
      </c>
    </row>
    <row r="16" spans="1:6" ht="15.75" customHeight="1">
      <c r="A16" s="20" t="s">
        <v>44</v>
      </c>
      <c r="B16" s="8">
        <v>146.5</v>
      </c>
      <c r="C16" s="8">
        <v>88.7</v>
      </c>
      <c r="D16" s="8">
        <v>21</v>
      </c>
      <c r="E16" s="8">
        <v>26.2</v>
      </c>
      <c r="F16" s="8">
        <f t="shared" si="0"/>
        <v>282.39999999999998</v>
      </c>
    </row>
    <row r="17" spans="1:6" s="19" customFormat="1" ht="15.75" customHeight="1">
      <c r="A17" s="19" t="s">
        <v>9</v>
      </c>
      <c r="B17" s="8">
        <v>20925</v>
      </c>
      <c r="C17" s="8">
        <v>10977.8</v>
      </c>
      <c r="D17" s="8">
        <v>5482.2</v>
      </c>
      <c r="E17" s="8">
        <v>5216.8999999999996</v>
      </c>
      <c r="F17" s="8">
        <f t="shared" si="0"/>
        <v>42601.9</v>
      </c>
    </row>
    <row r="18" spans="1:6" ht="15.75" customHeight="1">
      <c r="A18" s="5" t="s">
        <v>34</v>
      </c>
      <c r="B18" s="9">
        <f>(B17/B10)*100</f>
        <v>25.541311010776784</v>
      </c>
      <c r="C18" s="9">
        <f>(C17/C10)*100</f>
        <v>26.284436399507722</v>
      </c>
      <c r="D18" s="9">
        <f>(D17/D10)*100</f>
        <v>29.635275610982269</v>
      </c>
      <c r="E18" s="9">
        <f>(E17/E10)*100</f>
        <v>23.920968045155874</v>
      </c>
      <c r="F18" s="9">
        <f>(F17/F10)*100</f>
        <v>25.976879169606214</v>
      </c>
    </row>
    <row r="19" spans="1:6" ht="15.75" customHeight="1">
      <c r="A19" s="25" t="s">
        <v>47</v>
      </c>
      <c r="B19" s="27">
        <v>36487.699999999997</v>
      </c>
      <c r="C19" s="27">
        <v>23070</v>
      </c>
      <c r="D19" s="27">
        <v>9408.4</v>
      </c>
      <c r="E19" s="27">
        <v>11629.9</v>
      </c>
      <c r="F19" s="27">
        <f>SUM(B19:E19)</f>
        <v>80595.999999999985</v>
      </c>
    </row>
    <row r="20" spans="1:6" ht="15.75" customHeight="1">
      <c r="A20" s="19" t="s">
        <v>48</v>
      </c>
      <c r="B20" s="8">
        <v>34726.300000000003</v>
      </c>
      <c r="C20" s="8">
        <v>22358.7</v>
      </c>
      <c r="D20" s="8">
        <v>9099.1</v>
      </c>
      <c r="E20" s="8">
        <v>11364.3</v>
      </c>
      <c r="F20" s="8">
        <f>SUM(B20:E20)</f>
        <v>77548.400000000009</v>
      </c>
    </row>
    <row r="21" spans="1:6" ht="15.75" customHeight="1" thickBot="1">
      <c r="A21" s="21" t="s">
        <v>35</v>
      </c>
      <c r="B21" s="22">
        <v>191</v>
      </c>
      <c r="C21" s="22">
        <v>137.19999999999999</v>
      </c>
      <c r="D21" s="22">
        <v>49.3</v>
      </c>
      <c r="E21" s="22">
        <v>52.4</v>
      </c>
      <c r="F21" s="23">
        <f>SUM(B21:E21)</f>
        <v>429.9</v>
      </c>
    </row>
    <row r="22" spans="1:6" ht="15.75" customHeight="1">
      <c r="A22" s="5" t="s">
        <v>42</v>
      </c>
      <c r="B22" s="9"/>
      <c r="C22" s="9"/>
      <c r="D22" s="9"/>
      <c r="E22" s="9"/>
    </row>
    <row r="23" spans="1:6">
      <c r="A23" s="5" t="s">
        <v>37</v>
      </c>
      <c r="B23" s="9"/>
      <c r="C23" s="9"/>
      <c r="D23" s="9"/>
      <c r="E23" s="9"/>
      <c r="F23" s="9"/>
    </row>
    <row r="24" spans="1:6">
      <c r="B24" s="8"/>
    </row>
    <row r="26" spans="1:6">
      <c r="A26" s="5" t="s">
        <v>46</v>
      </c>
    </row>
  </sheetData>
  <mergeCells count="2">
    <mergeCell ref="A3:C3"/>
    <mergeCell ref="A4:B4"/>
  </mergeCells>
  <phoneticPr fontId="0" type="noConversion"/>
  <pageMargins left="0.75" right="0.75" top="1" bottom="1" header="0.4921259845" footer="0.4921259845"/>
  <pageSetup paperSize="9" scale="9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F35"/>
  <sheetViews>
    <sheetView workbookViewId="0">
      <selection activeCell="A25" sqref="A25:D25"/>
    </sheetView>
  </sheetViews>
  <sheetFormatPr defaultColWidth="11.42578125" defaultRowHeight="12.75"/>
  <cols>
    <col min="1" max="1" width="50.42578125" customWidth="1"/>
    <col min="2" max="6" width="8.85546875" style="2" customWidth="1"/>
  </cols>
  <sheetData>
    <row r="1" spans="1:6">
      <c r="A1" s="43" t="s">
        <v>45</v>
      </c>
      <c r="B1" s="44"/>
      <c r="C1" s="44"/>
      <c r="D1" s="44"/>
    </row>
    <row r="2" spans="1:6">
      <c r="A2" s="5" t="s">
        <v>40</v>
      </c>
    </row>
    <row r="3" spans="1:6">
      <c r="A3" s="1"/>
    </row>
    <row r="4" spans="1:6" s="11" customFormat="1" ht="22.5">
      <c r="A4" s="31"/>
      <c r="B4" s="32" t="s">
        <v>2</v>
      </c>
      <c r="C4" s="32" t="s">
        <v>3</v>
      </c>
      <c r="D4" s="32" t="s">
        <v>4</v>
      </c>
      <c r="E4" s="33" t="s">
        <v>17</v>
      </c>
      <c r="F4" s="32" t="s">
        <v>5</v>
      </c>
    </row>
    <row r="5" spans="1:6" s="11" customFormat="1" ht="15" customHeight="1">
      <c r="A5" s="12" t="s">
        <v>41</v>
      </c>
      <c r="B5" s="9">
        <v>14.8</v>
      </c>
      <c r="C5" s="9">
        <v>19.3</v>
      </c>
      <c r="D5" s="9">
        <v>32.1</v>
      </c>
      <c r="E5" s="9">
        <v>20.100000000000001</v>
      </c>
      <c r="F5" s="9">
        <v>17.8</v>
      </c>
    </row>
    <row r="6" spans="1:6" s="11" customFormat="1" ht="15" customHeight="1">
      <c r="A6" s="16" t="s">
        <v>24</v>
      </c>
      <c r="B6" s="18"/>
      <c r="C6" s="18"/>
      <c r="D6" s="18"/>
      <c r="E6" s="18"/>
      <c r="F6" s="18"/>
    </row>
    <row r="7" spans="1:6" s="11" customFormat="1" ht="15" customHeight="1">
      <c r="A7" s="11" t="s">
        <v>11</v>
      </c>
      <c r="B7" s="14">
        <v>25.7</v>
      </c>
      <c r="C7" s="14">
        <v>47.1</v>
      </c>
      <c r="D7" s="14">
        <v>36.799999999999997</v>
      </c>
      <c r="E7" s="14">
        <v>63.3</v>
      </c>
      <c r="F7" s="14">
        <v>38.700000000000003</v>
      </c>
    </row>
    <row r="8" spans="1:6" s="11" customFormat="1" ht="15" customHeight="1">
      <c r="A8" s="11" t="s">
        <v>10</v>
      </c>
      <c r="B8" s="14">
        <v>31.6</v>
      </c>
      <c r="C8" s="14">
        <v>12</v>
      </c>
      <c r="D8" s="14">
        <v>22.9</v>
      </c>
      <c r="E8" s="14">
        <v>16.899999999999999</v>
      </c>
      <c r="F8" s="14">
        <v>22.8</v>
      </c>
    </row>
    <row r="9" spans="1:6" s="11" customFormat="1" ht="15" customHeight="1">
      <c r="A9" s="11" t="s">
        <v>12</v>
      </c>
      <c r="B9" s="14">
        <v>11.3</v>
      </c>
      <c r="C9" s="14">
        <v>9.3000000000000007</v>
      </c>
      <c r="D9" s="14">
        <v>14.1</v>
      </c>
      <c r="E9" s="14">
        <v>4.8</v>
      </c>
      <c r="F9" s="14">
        <v>10.1</v>
      </c>
    </row>
    <row r="10" spans="1:6" s="11" customFormat="1" ht="15" customHeight="1">
      <c r="A10" s="11" t="s">
        <v>13</v>
      </c>
      <c r="B10" s="14">
        <v>15.3</v>
      </c>
      <c r="C10" s="14">
        <v>21.7</v>
      </c>
      <c r="D10" s="14">
        <v>14.9</v>
      </c>
      <c r="E10" s="14">
        <v>9.6999999999999993</v>
      </c>
      <c r="F10" s="14">
        <v>16.2</v>
      </c>
    </row>
    <row r="11" spans="1:6" s="11" customFormat="1" ht="15" customHeight="1">
      <c r="A11" s="11" t="s">
        <v>14</v>
      </c>
      <c r="B11" s="14">
        <v>16.100000000000001</v>
      </c>
      <c r="C11" s="14">
        <v>9.9</v>
      </c>
      <c r="D11" s="14">
        <v>11.3</v>
      </c>
      <c r="E11" s="14">
        <v>5.3</v>
      </c>
      <c r="F11" s="14">
        <v>12.2</v>
      </c>
    </row>
    <row r="12" spans="1:6" s="11" customFormat="1" ht="15" customHeight="1">
      <c r="A12" s="16" t="s">
        <v>27</v>
      </c>
      <c r="B12" s="40"/>
      <c r="C12" s="40"/>
      <c r="D12" s="40"/>
      <c r="E12" s="40"/>
      <c r="F12" s="40"/>
    </row>
    <row r="13" spans="1:6" s="11" customFormat="1" ht="15" customHeight="1">
      <c r="A13" s="15" t="s">
        <v>26</v>
      </c>
      <c r="B13" s="14">
        <v>78.900000000000006</v>
      </c>
      <c r="C13" s="14">
        <v>79.7</v>
      </c>
      <c r="D13" s="14">
        <v>69.5</v>
      </c>
      <c r="E13" s="14"/>
      <c r="F13" s="14">
        <v>78.3</v>
      </c>
    </row>
    <row r="14" spans="1:6" s="11" customFormat="1" ht="15" customHeight="1">
      <c r="A14" s="15" t="s">
        <v>25</v>
      </c>
      <c r="B14" s="14">
        <v>31.4</v>
      </c>
      <c r="C14" s="14">
        <v>33.9</v>
      </c>
      <c r="D14" s="14">
        <v>14.5</v>
      </c>
      <c r="E14" s="14"/>
      <c r="F14" s="14">
        <v>30</v>
      </c>
    </row>
    <row r="15" spans="1:6" s="11" customFormat="1" ht="15" customHeight="1">
      <c r="A15" s="16" t="s">
        <v>18</v>
      </c>
      <c r="B15" s="17"/>
      <c r="C15" s="17"/>
      <c r="D15" s="17"/>
      <c r="E15" s="17"/>
      <c r="F15" s="17"/>
    </row>
    <row r="16" spans="1:6" s="11" customFormat="1" ht="15" customHeight="1">
      <c r="A16" s="15" t="s">
        <v>15</v>
      </c>
      <c r="B16" s="14">
        <v>97.7</v>
      </c>
      <c r="C16" s="14">
        <v>98.7</v>
      </c>
      <c r="D16" s="14">
        <v>99</v>
      </c>
      <c r="E16" s="14">
        <v>98.4</v>
      </c>
      <c r="F16" s="14">
        <v>98</v>
      </c>
    </row>
    <row r="17" spans="1:6" s="11" customFormat="1" ht="15" customHeight="1">
      <c r="A17" s="15" t="s">
        <v>16</v>
      </c>
      <c r="B17" s="14">
        <v>96.9</v>
      </c>
      <c r="C17" s="14">
        <v>75.900000000000006</v>
      </c>
      <c r="D17" s="14">
        <v>91.1</v>
      </c>
      <c r="E17" s="14">
        <v>94.6</v>
      </c>
      <c r="F17" s="14">
        <v>92.9</v>
      </c>
    </row>
    <row r="18" spans="1:6" s="11" customFormat="1" ht="15" customHeight="1">
      <c r="A18" s="3" t="s">
        <v>7</v>
      </c>
      <c r="B18" s="14">
        <v>13</v>
      </c>
      <c r="C18" s="14">
        <v>14.3</v>
      </c>
      <c r="D18" s="14">
        <v>9.8000000000000007</v>
      </c>
      <c r="E18" s="14">
        <v>9.6999999999999993</v>
      </c>
      <c r="F18" s="14">
        <v>12.7</v>
      </c>
    </row>
    <row r="19" spans="1:6" s="11" customFormat="1" ht="15" customHeight="1">
      <c r="A19" s="16" t="s">
        <v>19</v>
      </c>
      <c r="B19" s="17"/>
      <c r="C19" s="17"/>
      <c r="D19" s="17"/>
      <c r="E19" s="17"/>
      <c r="F19" s="17"/>
    </row>
    <row r="20" spans="1:6" s="11" customFormat="1" ht="15" customHeight="1">
      <c r="A20" s="11" t="s">
        <v>20</v>
      </c>
      <c r="B20" s="14">
        <v>4.5999999999999996</v>
      </c>
      <c r="C20" s="14">
        <v>52.1</v>
      </c>
      <c r="D20" s="14">
        <v>54.1</v>
      </c>
      <c r="E20" s="14">
        <v>74.2</v>
      </c>
      <c r="F20" s="14">
        <v>21.1</v>
      </c>
    </row>
    <row r="21" spans="1:6" s="11" customFormat="1" ht="15" customHeight="1">
      <c r="A21" s="11" t="s">
        <v>21</v>
      </c>
      <c r="B21" s="14">
        <v>64.7</v>
      </c>
      <c r="C21" s="14">
        <v>85.9</v>
      </c>
      <c r="D21" s="14">
        <v>80.5</v>
      </c>
      <c r="E21" s="14">
        <v>81.400000000000006</v>
      </c>
      <c r="F21" s="14">
        <v>82.5</v>
      </c>
    </row>
    <row r="22" spans="1:6" s="11" customFormat="1" ht="15" customHeight="1">
      <c r="A22" s="11" t="s">
        <v>22</v>
      </c>
      <c r="B22" s="14">
        <v>46.9</v>
      </c>
      <c r="C22" s="14">
        <v>47.4</v>
      </c>
      <c r="D22" s="14">
        <v>35.9</v>
      </c>
      <c r="E22" s="14">
        <v>47</v>
      </c>
      <c r="F22" s="14">
        <v>44.5</v>
      </c>
    </row>
    <row r="23" spans="1:6" s="11" customFormat="1" ht="15" customHeight="1" thickBot="1">
      <c r="A23" s="29" t="s">
        <v>23</v>
      </c>
      <c r="B23" s="30">
        <v>94.2</v>
      </c>
      <c r="C23" s="30">
        <v>95.7</v>
      </c>
      <c r="D23" s="30">
        <v>91.5</v>
      </c>
      <c r="E23" s="30">
        <v>99.3</v>
      </c>
      <c r="F23" s="30">
        <v>94.5</v>
      </c>
    </row>
    <row r="24" spans="1:6" s="11" customFormat="1" ht="11.25">
      <c r="B24" s="14"/>
      <c r="C24" s="14"/>
      <c r="D24" s="14"/>
      <c r="E24" s="14"/>
      <c r="F24" s="14"/>
    </row>
    <row r="25" spans="1:6" s="11" customFormat="1">
      <c r="A25" s="46" t="s">
        <v>28</v>
      </c>
      <c r="B25" s="44"/>
      <c r="C25" s="44"/>
      <c r="D25" s="44"/>
      <c r="E25" s="13"/>
      <c r="F25" s="13"/>
    </row>
    <row r="26" spans="1:6" s="11" customFormat="1" ht="11.25">
      <c r="A26" s="11" t="s">
        <v>8</v>
      </c>
      <c r="B26" s="13"/>
      <c r="C26" s="13"/>
      <c r="D26" s="13"/>
      <c r="E26" s="13"/>
      <c r="F26" s="13"/>
    </row>
    <row r="27" spans="1:6" s="11" customFormat="1" ht="11.25">
      <c r="B27" s="13"/>
      <c r="C27" s="13"/>
      <c r="D27" s="13"/>
      <c r="E27" s="13"/>
      <c r="F27" s="13"/>
    </row>
    <row r="28" spans="1:6" s="11" customFormat="1" ht="11.25">
      <c r="A28" s="11" t="s">
        <v>46</v>
      </c>
      <c r="B28" s="13"/>
      <c r="C28" s="13"/>
      <c r="D28" s="13"/>
      <c r="E28" s="13"/>
      <c r="F28" s="13"/>
    </row>
    <row r="29" spans="1:6" s="11" customFormat="1" ht="11.25">
      <c r="B29" s="13"/>
      <c r="C29" s="13"/>
      <c r="D29" s="13"/>
      <c r="E29" s="13"/>
      <c r="F29" s="13"/>
    </row>
    <row r="30" spans="1:6" s="11" customFormat="1" ht="11.25">
      <c r="B30" s="13"/>
      <c r="C30" s="13"/>
      <c r="D30" s="13"/>
      <c r="E30" s="13"/>
      <c r="F30" s="13"/>
    </row>
    <row r="31" spans="1:6" s="11" customFormat="1" ht="11.25">
      <c r="B31" s="13"/>
      <c r="C31" s="13"/>
      <c r="D31" s="13"/>
      <c r="E31" s="13"/>
      <c r="F31" s="13"/>
    </row>
    <row r="32" spans="1:6" s="11" customFormat="1" ht="11.25">
      <c r="B32" s="13"/>
      <c r="C32" s="13"/>
      <c r="D32" s="13"/>
      <c r="E32" s="13"/>
      <c r="F32" s="13"/>
    </row>
    <row r="33" spans="2:6" s="11" customFormat="1" ht="11.25">
      <c r="B33" s="13"/>
      <c r="C33" s="13"/>
      <c r="D33" s="13"/>
      <c r="E33" s="13"/>
      <c r="F33" s="13"/>
    </row>
    <row r="34" spans="2:6" s="11" customFormat="1" ht="11.25">
      <c r="B34" s="13"/>
      <c r="C34" s="13"/>
      <c r="D34" s="13"/>
      <c r="E34" s="13"/>
      <c r="F34" s="13"/>
    </row>
    <row r="35" spans="2:6" s="11" customFormat="1" ht="11.25">
      <c r="B35" s="13"/>
      <c r="C35" s="13"/>
      <c r="D35" s="13"/>
      <c r="E35" s="13"/>
      <c r="F35" s="13"/>
    </row>
  </sheetData>
  <mergeCells count="2">
    <mergeCell ref="A1:D1"/>
    <mergeCell ref="A25:D25"/>
  </mergeCells>
  <phoneticPr fontId="0" type="noConversion"/>
  <pageMargins left="0.27" right="0.28000000000000003" top="1" bottom="1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Notice</vt:lpstr>
      <vt:lpstr>Tableau 1</vt:lpstr>
      <vt:lpstr>Tableau 2</vt:lpstr>
      <vt:lpstr>'Tableau 1'!Print_Area</vt:lpstr>
    </vt:vector>
  </TitlesOfParts>
  <Company>MEN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men</dc:creator>
  <cp:lastModifiedBy>javetbe</cp:lastModifiedBy>
  <cp:lastPrinted>2014-06-11T12:01:24Z</cp:lastPrinted>
  <dcterms:created xsi:type="dcterms:W3CDTF">2003-07-15T14:55:02Z</dcterms:created>
  <dcterms:modified xsi:type="dcterms:W3CDTF">2014-09-02T08:49:10Z</dcterms:modified>
</cp:coreProperties>
</file>