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drawings/drawing10.xml" ContentType="application/vnd.openxmlformats-officedocument.drawing+xml"/>
  <Override PartName="/xl/worksheets/sheet10.xml" ContentType="application/vnd.openxmlformats-officedocument.spreadsheetml.worksheet+xml"/>
  <Override PartName="/xl/drawings/drawing11.xml" ContentType="application/vnd.openxmlformats-officedocument.drawing+xml"/>
  <Override PartName="/xl/worksheets/sheet11.xml" ContentType="application/vnd.openxmlformats-officedocument.spreadsheetml.worksheet+xml"/>
  <Override PartName="/xl/drawings/drawing14.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17.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drawings/drawing24.xml" ContentType="application/vnd.openxmlformats-officedocument.drawing+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drawings/drawing25.xml" ContentType="application/vnd.openxmlformats-officedocument.drawing+xml"/>
  <Override PartName="/xl/worksheets/sheet26.xml" ContentType="application/vnd.openxmlformats-officedocument.spreadsheetml.worksheet+xml"/>
  <Override PartName="/xl/worksheets/sheet27.xml" ContentType="application/vnd.openxmlformats-officedocument.spreadsheetml.worksheet+xml"/>
  <Override PartName="/xl/drawings/drawing26.xml" ContentType="application/vnd.openxmlformats-officedocument.drawing+xml"/>
  <Override PartName="/xl/worksheets/sheet28.xml" ContentType="application/vnd.openxmlformats-officedocument.spreadsheetml.worksheet+xml"/>
  <Override PartName="/xl/drawings/drawing32.xml" ContentType="application/vnd.openxmlformats-officedocument.drawing+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drawings/drawing6.xml" ContentType="application/vnd.openxmlformats-officedocument.drawingml.chartshapes+xml"/>
  <Override PartName="/xl/drawings/drawing7.xml" ContentType="application/vnd.openxmlformats-officedocument.drawingml.chartshapes+xml"/>
  <Override PartName="/xl/drawings/drawing8.xml" ContentType="application/vnd.openxmlformats-officedocument.drawingml.chartshapes+xml"/>
  <Override PartName="/xl/drawings/drawing9.xml" ContentType="application/vnd.openxmlformats-officedocument.drawingml.chartshapes+xml"/>
  <Override PartName="/xl/drawings/drawing12.xml" ContentType="application/vnd.openxmlformats-officedocument.drawingml.chartshapes+xml"/>
  <Override PartName="/xl/drawings/drawing13.xml" ContentType="application/vnd.openxmlformats-officedocument.drawingml.chartshapes+xml"/>
  <Override PartName="/xl/drawings/drawing15.xml" ContentType="application/vnd.openxmlformats-officedocument.drawingml.chartshapes+xml"/>
  <Override PartName="/xl/drawings/drawing16.xml" ContentType="application/vnd.openxmlformats-officedocument.drawingml.chartshapes+xml"/>
  <Override PartName="/xl/drawings/drawing18.xml" ContentType="application/vnd.openxmlformats-officedocument.drawingml.chartshapes+xml"/>
  <Override PartName="/xl/drawings/drawing19.xml" ContentType="application/vnd.openxmlformats-officedocument.drawingml.chartshapes+xml"/>
  <Override PartName="/xl/drawings/drawing20.xml" ContentType="application/vnd.openxmlformats-officedocument.drawingml.chartshapes+xml"/>
  <Override PartName="/xl/drawings/drawing21.xml" ContentType="application/vnd.openxmlformats-officedocument.drawingml.chartshapes+xml"/>
  <Override PartName="/xl/drawings/drawing22.xml" ContentType="application/vnd.openxmlformats-officedocument.drawingml.chartshapes+xml"/>
  <Override PartName="/xl/drawings/drawing23.xml" ContentType="application/vnd.openxmlformats-officedocument.drawingml.chartshapes+xml"/>
  <Override PartName="/xl/drawings/drawing27.xml" ContentType="application/vnd.openxmlformats-officedocument.drawingml.chartshapes+xml"/>
  <Override PartName="/xl/drawings/drawing28.xml" ContentType="application/vnd.openxmlformats-officedocument.drawingml.chartshapes+xml"/>
  <Override PartName="/xl/drawings/drawing29.xml" ContentType="application/vnd.openxmlformats-officedocument.drawingml.chartshapes+xml"/>
  <Override PartName="/xl/drawings/drawing30.xml" ContentType="application/vnd.openxmlformats-officedocument.drawingml.chartshapes+xml"/>
  <Override PartName="/xl/drawings/drawing3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15" yWindow="65461" windowWidth="22500" windowHeight="10395" tabRatio="809" activeTab="0"/>
  </bookViews>
  <sheets>
    <sheet name="Tab1.1" sheetId="1" r:id="rId1"/>
    <sheet name="Tab1.2" sheetId="2" r:id="rId2"/>
    <sheet name="Tab1.3" sheetId="3" r:id="rId3"/>
    <sheet name="Fig1.1" sheetId="4" r:id="rId4"/>
    <sheet name="Fig1.2" sheetId="5" r:id="rId5"/>
    <sheet name="Tab1.4" sheetId="6" r:id="rId6"/>
    <sheet name="Fig1.3" sheetId="7" r:id="rId7"/>
    <sheet name="Tab1.5" sheetId="8" r:id="rId8"/>
    <sheet name="Fig1.4" sheetId="9" r:id="rId9"/>
    <sheet name="Tab1.6" sheetId="10" r:id="rId10"/>
    <sheet name="Fig1 5" sheetId="11" r:id="rId11"/>
    <sheet name="Tab1.7 " sheetId="12" r:id="rId12"/>
    <sheet name="Encad_Tab1.8" sheetId="13" r:id="rId13"/>
    <sheet name="Tab1.9 &amp; Tab1.10" sheetId="14" r:id="rId14"/>
    <sheet name="Tab1.11" sheetId="15" r:id="rId15"/>
    <sheet name="Fig1.6" sheetId="16" r:id="rId16"/>
    <sheet name="Tab1.12 " sheetId="17" r:id="rId17"/>
    <sheet name="Figure 1.7" sheetId="18" r:id="rId18"/>
    <sheet name="Tab1.13 " sheetId="19" r:id="rId19"/>
    <sheet name="Tab1.14" sheetId="20" r:id="rId20"/>
    <sheet name="Tab1.15_a_b_c" sheetId="21" r:id="rId21"/>
    <sheet name="Tab1.16" sheetId="22" r:id="rId22"/>
    <sheet name="Tab1.17" sheetId="23" r:id="rId23"/>
    <sheet name="Tab1.18" sheetId="24" r:id="rId24"/>
    <sheet name="Fig1.8" sheetId="25" r:id="rId25"/>
    <sheet name="Tab1.19" sheetId="26" r:id="rId26"/>
    <sheet name="Fig1.9" sheetId="27" r:id="rId27"/>
    <sheet name="Fig1.10" sheetId="28" r:id="rId28"/>
    <sheet name="Tab1.20" sheetId="29" r:id="rId29"/>
    <sheet name="Tab1.21" sheetId="30" r:id="rId30"/>
    <sheet name="Tab1.22" sheetId="31" r:id="rId31"/>
    <sheet name="Tab1.23" sheetId="32" r:id="rId32"/>
    <sheet name="Tab1.24" sheetId="33" r:id="rId33"/>
  </sheets>
  <externalReferences>
    <externalReference r:id="rId36"/>
    <externalReference r:id="rId37"/>
    <externalReference r:id="rId38"/>
    <externalReference r:id="rId39"/>
  </externalReferences>
  <definedNames>
    <definedName name="GRAPH3_6" localSheetId="27">#REF!</definedName>
    <definedName name="GRAPH3_6" localSheetId="17">#REF!</definedName>
    <definedName name="GRAPH3_6" localSheetId="14">#REF!</definedName>
    <definedName name="GRAPH3_6" localSheetId="28">#REF!</definedName>
    <definedName name="GRAPH3_6" localSheetId="29">#REF!</definedName>
    <definedName name="GRAPH3_6" localSheetId="30">#REF!</definedName>
    <definedName name="GRAPH3_6" localSheetId="31">#REF!</definedName>
    <definedName name="GRAPH3_6" localSheetId="32">#REF!</definedName>
    <definedName name="GRAPH3_6" localSheetId="11">#REF!</definedName>
    <definedName name="GRAPH3_6">#REF!</definedName>
    <definedName name="GRAPH8" localSheetId="27">'[1]GRAPH8'!$A$1:$H$1343</definedName>
    <definedName name="GRAPH8" localSheetId="17">'[1]GRAPH8'!$A$1:$H$1343</definedName>
    <definedName name="GRAPH8" localSheetId="14">'[1]GRAPH8'!$A$1:$H$1343</definedName>
    <definedName name="GRAPH8" localSheetId="11">'[1]GRAPH8'!$A$1:$H$1343</definedName>
    <definedName name="GRAPH8">'[1]GRAPH8'!$A$1:$H$1343</definedName>
    <definedName name="IDX" localSheetId="1">'Tab1.2'!#REF!</definedName>
    <definedName name="PYR_DIEO" localSheetId="27">'[2]PYR_DIEO'!$A$1:$E$990</definedName>
    <definedName name="PYR_DIEO" localSheetId="17">'[2]PYR_DIEO'!$A$1:$E$990</definedName>
    <definedName name="PYR_DIEO" localSheetId="14">'[2]PYR_DIEO'!$A$1:$E$990</definedName>
    <definedName name="PYR_DIEO" localSheetId="11">'[2]PYR_DIEO'!$A$1:$E$990</definedName>
    <definedName name="PYR_DIEO">'[2]PYR_DIEO'!$A$1:$E$990</definedName>
  </definedNames>
  <calcPr fullCalcOnLoad="1"/>
</workbook>
</file>

<file path=xl/sharedStrings.xml><?xml version="1.0" encoding="utf-8"?>
<sst xmlns="http://schemas.openxmlformats.org/spreadsheetml/2006/main" count="1425" uniqueCount="413">
  <si>
    <t>Categorie A</t>
  </si>
  <si>
    <t>Categorie B</t>
  </si>
  <si>
    <t>Categorie C</t>
  </si>
  <si>
    <t>Non enseignant</t>
  </si>
  <si>
    <t>Enseignant</t>
  </si>
  <si>
    <t>Ensemble titulaires</t>
  </si>
  <si>
    <t>Ensemble non titulaires</t>
  </si>
  <si>
    <t>dont  A+</t>
  </si>
  <si>
    <t>H</t>
  </si>
  <si>
    <t>F</t>
  </si>
  <si>
    <t>Ensemble</t>
  </si>
  <si>
    <t>Effectifs</t>
  </si>
  <si>
    <t>% sur total</t>
  </si>
  <si>
    <t>Part des femmes</t>
  </si>
  <si>
    <t xml:space="preserve"> Part des moins de 30 ans </t>
  </si>
  <si>
    <t>Part des 50 ans et plus</t>
  </si>
  <si>
    <t>Age moyen</t>
  </si>
  <si>
    <t>Effectifs ETP</t>
  </si>
  <si>
    <t>Part des femmes en %</t>
  </si>
  <si>
    <t>Part des 50 ans et plus en %</t>
  </si>
  <si>
    <t>Secteur public</t>
  </si>
  <si>
    <r>
      <t>1</t>
    </r>
    <r>
      <rPr>
        <vertAlign val="superscript"/>
        <sz val="8"/>
        <rFont val="Arial"/>
        <family val="2"/>
      </rPr>
      <t>er</t>
    </r>
    <r>
      <rPr>
        <sz val="8"/>
        <rFont val="Arial"/>
        <family val="2"/>
      </rPr>
      <t xml:space="preserve"> degré</t>
    </r>
  </si>
  <si>
    <r>
      <t>2</t>
    </r>
    <r>
      <rPr>
        <vertAlign val="superscript"/>
        <sz val="8"/>
        <rFont val="Arial"/>
        <family val="2"/>
      </rPr>
      <t xml:space="preserve">nd </t>
    </r>
    <r>
      <rPr>
        <sz val="8"/>
        <rFont val="Arial"/>
        <family val="2"/>
      </rPr>
      <t>degré</t>
    </r>
  </si>
  <si>
    <t>Titulaire</t>
  </si>
  <si>
    <t>Non titulaire</t>
  </si>
  <si>
    <r>
      <t>Ensemble 1</t>
    </r>
    <r>
      <rPr>
        <b/>
        <vertAlign val="superscript"/>
        <sz val="8"/>
        <rFont val="Arial"/>
        <family val="2"/>
      </rPr>
      <t xml:space="preserve">er </t>
    </r>
    <r>
      <rPr>
        <b/>
        <sz val="8"/>
        <rFont val="Arial"/>
        <family val="2"/>
      </rPr>
      <t>et 2</t>
    </r>
    <r>
      <rPr>
        <b/>
        <vertAlign val="superscript"/>
        <sz val="8"/>
        <rFont val="Arial"/>
        <family val="2"/>
      </rPr>
      <t>nd</t>
    </r>
    <r>
      <rPr>
        <b/>
        <sz val="8"/>
        <rFont val="Arial"/>
        <family val="2"/>
      </rPr>
      <t xml:space="preserve"> degré</t>
    </r>
  </si>
  <si>
    <t>Secteur prive</t>
  </si>
  <si>
    <t>Ensemble sur échelle de rémunération de titulaires</t>
  </si>
  <si>
    <t>Ensemble des enseignants</t>
  </si>
  <si>
    <t>Professeurs des écoles</t>
  </si>
  <si>
    <t>Instituteurs</t>
  </si>
  <si>
    <t>dont directeurs d'école</t>
  </si>
  <si>
    <r>
      <t>Ensemble 1</t>
    </r>
    <r>
      <rPr>
        <b/>
        <vertAlign val="superscript"/>
        <sz val="8"/>
        <rFont val="Arial"/>
        <family val="2"/>
      </rPr>
      <t xml:space="preserve">er </t>
    </r>
    <r>
      <rPr>
        <b/>
        <sz val="8"/>
        <rFont val="Arial"/>
        <family val="2"/>
      </rPr>
      <t>degré</t>
    </r>
  </si>
  <si>
    <t>Professeurs de chaire supérieure</t>
  </si>
  <si>
    <t>Professeurs agrégés</t>
  </si>
  <si>
    <t>Professeurs de lycée professionnels</t>
  </si>
  <si>
    <t>PEGC</t>
  </si>
  <si>
    <t>Adjoints et chargés d'enseignement</t>
  </si>
  <si>
    <t>Maîtres auxiliaires</t>
  </si>
  <si>
    <t>Contractuels</t>
  </si>
  <si>
    <r>
      <t>Ensemble 2</t>
    </r>
    <r>
      <rPr>
        <b/>
        <vertAlign val="superscript"/>
        <sz val="8"/>
        <rFont val="Arial"/>
        <family val="2"/>
      </rPr>
      <t>nd</t>
    </r>
    <r>
      <rPr>
        <b/>
        <sz val="8"/>
        <rFont val="Arial"/>
        <family val="2"/>
      </rPr>
      <t xml:space="preserve"> degré</t>
    </r>
  </si>
  <si>
    <r>
      <t>Ensemble 1</t>
    </r>
    <r>
      <rPr>
        <b/>
        <vertAlign val="superscript"/>
        <sz val="8"/>
        <rFont val="Arial"/>
        <family val="2"/>
      </rPr>
      <t xml:space="preserve">er </t>
    </r>
    <r>
      <rPr>
        <b/>
        <sz val="8"/>
        <rFont val="Arial"/>
        <family val="2"/>
      </rPr>
      <t>et 2</t>
    </r>
    <r>
      <rPr>
        <b/>
        <vertAlign val="superscript"/>
        <sz val="8"/>
        <rFont val="Arial"/>
        <family val="2"/>
      </rPr>
      <t>nd</t>
    </r>
    <r>
      <rPr>
        <b/>
        <sz val="8"/>
        <rFont val="Arial"/>
        <family val="2"/>
      </rPr>
      <t xml:space="preserve"> degré public, titulaires et non titulaires</t>
    </r>
  </si>
  <si>
    <t>1er degré</t>
  </si>
  <si>
    <r>
      <t>2</t>
    </r>
    <r>
      <rPr>
        <b/>
        <vertAlign val="superscript"/>
        <sz val="8"/>
        <rFont val="Arial"/>
        <family val="2"/>
      </rPr>
      <t xml:space="preserve">nd </t>
    </r>
    <r>
      <rPr>
        <b/>
        <sz val="8"/>
        <rFont val="Arial"/>
        <family val="2"/>
      </rPr>
      <t>degré</t>
    </r>
  </si>
  <si>
    <t>Ensemble sur une échelle de rémunération de titulaires</t>
  </si>
  <si>
    <r>
      <t>Ensemble 1</t>
    </r>
    <r>
      <rPr>
        <b/>
        <vertAlign val="superscript"/>
        <sz val="8"/>
        <rFont val="Arial"/>
        <family val="2"/>
      </rPr>
      <t xml:space="preserve">er </t>
    </r>
    <r>
      <rPr>
        <b/>
        <sz val="8"/>
        <rFont val="Arial"/>
        <family val="2"/>
      </rPr>
      <t>et 2</t>
    </r>
    <r>
      <rPr>
        <b/>
        <vertAlign val="superscript"/>
        <sz val="8"/>
        <rFont val="Arial"/>
        <family val="2"/>
      </rPr>
      <t>nd</t>
    </r>
    <r>
      <rPr>
        <b/>
        <sz val="8"/>
        <rFont val="Arial"/>
        <family val="2"/>
      </rPr>
      <t xml:space="preserve"> degré privé, titulaires et non titulaires</t>
    </r>
  </si>
  <si>
    <t>Encadré 1 - Répartition des enseignants du secteur public par académie</t>
  </si>
  <si>
    <r>
      <t>Enseignants du 1</t>
    </r>
    <r>
      <rPr>
        <vertAlign val="superscript"/>
        <sz val="8"/>
        <rFont val="Arial"/>
        <family val="2"/>
      </rPr>
      <t xml:space="preserve">er </t>
    </r>
    <r>
      <rPr>
        <sz val="8"/>
        <rFont val="Arial"/>
        <family val="2"/>
      </rPr>
      <t>degré public</t>
    </r>
  </si>
  <si>
    <r>
      <t>Enseignants du 2</t>
    </r>
    <r>
      <rPr>
        <vertAlign val="superscript"/>
        <sz val="8"/>
        <rFont val="Arial"/>
        <family val="2"/>
      </rPr>
      <t>nd</t>
    </r>
    <r>
      <rPr>
        <sz val="8"/>
        <rFont val="Arial"/>
        <family val="2"/>
      </rPr>
      <t xml:space="preserve"> degré public</t>
    </r>
  </si>
  <si>
    <t xml:space="preserve">Aix-Marseille                         </t>
  </si>
  <si>
    <t xml:space="preserve">Amiens                           </t>
  </si>
  <si>
    <t xml:space="preserve">Besançon                     </t>
  </si>
  <si>
    <t>Bordeaux</t>
  </si>
  <si>
    <t>Caen</t>
  </si>
  <si>
    <t>Clermont-Ferrand</t>
  </si>
  <si>
    <t>Corse</t>
  </si>
  <si>
    <t>Créteil</t>
  </si>
  <si>
    <t>Dijon</t>
  </si>
  <si>
    <t>Grenoble</t>
  </si>
  <si>
    <t>Lille</t>
  </si>
  <si>
    <t>Limoges</t>
  </si>
  <si>
    <t>Lyon</t>
  </si>
  <si>
    <t>Montpellier</t>
  </si>
  <si>
    <t>Nancy-Metz</t>
  </si>
  <si>
    <t>Nantes</t>
  </si>
  <si>
    <t>Nice</t>
  </si>
  <si>
    <t>Orléans-Tours</t>
  </si>
  <si>
    <t>Paris</t>
  </si>
  <si>
    <t>Poitiers</t>
  </si>
  <si>
    <t>Reims</t>
  </si>
  <si>
    <t>Rennes</t>
  </si>
  <si>
    <t>Rouen</t>
  </si>
  <si>
    <t>Strasbourg</t>
  </si>
  <si>
    <t>Toulouse</t>
  </si>
  <si>
    <t>Versailles</t>
  </si>
  <si>
    <t>France métropolitaine</t>
  </si>
  <si>
    <t>Guadeloupe</t>
  </si>
  <si>
    <t>Guyane</t>
  </si>
  <si>
    <t>Martinique</t>
  </si>
  <si>
    <t>Mayotte</t>
  </si>
  <si>
    <t>La Réunion</t>
  </si>
  <si>
    <t>Ensemble DOM</t>
  </si>
  <si>
    <t>France métropolitaine + DOM</t>
  </si>
  <si>
    <r>
      <t>Enseignants du 1</t>
    </r>
    <r>
      <rPr>
        <b/>
        <vertAlign val="superscript"/>
        <sz val="8"/>
        <rFont val="Arial"/>
        <family val="2"/>
      </rPr>
      <t xml:space="preserve">er </t>
    </r>
    <r>
      <rPr>
        <b/>
        <sz val="8"/>
        <rFont val="Arial"/>
        <family val="2"/>
      </rPr>
      <t>degré privé</t>
    </r>
  </si>
  <si>
    <t>France métropolitaine + DOM (hors Mayotte)</t>
  </si>
  <si>
    <t>Enseignants</t>
  </si>
  <si>
    <t>Non enseignants</t>
  </si>
  <si>
    <t>Hommes</t>
  </si>
  <si>
    <t>Femmes</t>
  </si>
  <si>
    <t>Activité</t>
  </si>
  <si>
    <t>Disponibilité</t>
  </si>
  <si>
    <t>Congé parental</t>
  </si>
  <si>
    <t>Autres positions</t>
  </si>
  <si>
    <t>Besoins éducatifs particuliers</t>
  </si>
  <si>
    <t>Enseignement élémentaire</t>
  </si>
  <si>
    <t>Enseignement pré-élémentaire</t>
  </si>
  <si>
    <t>Formation des personnels enseignants</t>
  </si>
  <si>
    <t>Pilotage et encadrement pédagogique</t>
  </si>
  <si>
    <t>Rempla-cement</t>
  </si>
  <si>
    <t>Total</t>
  </si>
  <si>
    <t>TOTAL</t>
  </si>
  <si>
    <t>Enseignement</t>
  </si>
  <si>
    <t>Chef de travaux</t>
  </si>
  <si>
    <t>Documentation</t>
  </si>
  <si>
    <t>Direction</t>
  </si>
  <si>
    <t>Autres</t>
  </si>
  <si>
    <t>Agrégés et professeurs de chaire supérieure</t>
  </si>
  <si>
    <t>Certifiés et PEPS</t>
  </si>
  <si>
    <t>PLP</t>
  </si>
  <si>
    <t>Professeurs des écoles et Instituteurs</t>
  </si>
  <si>
    <t>ensemble</t>
  </si>
  <si>
    <t>Non titulaires</t>
  </si>
  <si>
    <t>Titulaires</t>
  </si>
  <si>
    <t>Secteur privé</t>
  </si>
  <si>
    <t>2nd degré</t>
  </si>
  <si>
    <t>Champ : personnels appartenant à un corps enseignant, rémunérés au titre de l'éducation nationale</t>
  </si>
  <si>
    <t>Hommes titulaires</t>
  </si>
  <si>
    <t>Femmes titulaires</t>
  </si>
  <si>
    <t>Hommes non titulaires</t>
  </si>
  <si>
    <t>Femmes non titulaires</t>
  </si>
  <si>
    <t xml:space="preserve">1er degré </t>
  </si>
  <si>
    <t>Professeurs de lycée professionnel</t>
  </si>
  <si>
    <t xml:space="preserve">2nd degré </t>
  </si>
  <si>
    <t>Adjoints et chargés d’enseignement.</t>
  </si>
  <si>
    <t>Personnels de direction, d'inspection, d'éducation et d'orientation (DIEO)</t>
  </si>
  <si>
    <t>Personnels de direction</t>
  </si>
  <si>
    <t>Personnels d'éducation</t>
  </si>
  <si>
    <t>Personnels d'inspection</t>
  </si>
  <si>
    <t>Personnels d'orientation</t>
  </si>
  <si>
    <t xml:space="preserve">Ensemble personnels DIEO, dont les assistants d'éducation, les maîtres d'internat et surveillants d'externat </t>
  </si>
  <si>
    <t xml:space="preserve">Personnels administratifs, sociaux et de santé </t>
  </si>
  <si>
    <t>Filière administrative</t>
  </si>
  <si>
    <t>Filière santé</t>
  </si>
  <si>
    <t>Filière technique</t>
  </si>
  <si>
    <t>Ingénieurs et personnels techniques de recherche et de formation</t>
  </si>
  <si>
    <t>Ensemble titulaires et non titulaires</t>
  </si>
  <si>
    <t xml:space="preserve">  Proviseurs de lycée</t>
  </si>
  <si>
    <t xml:space="preserve">  Proviseurs de LP</t>
  </si>
  <si>
    <t xml:space="preserve">  Proviseurs adjoints</t>
  </si>
  <si>
    <t xml:space="preserve">  Principaux de collège</t>
  </si>
  <si>
    <t xml:space="preserve">  Principaux adjoints de collège</t>
  </si>
  <si>
    <t xml:space="preserve">  Autres fonctions de personnel de direction</t>
  </si>
  <si>
    <t>Ensemble personnels de direction</t>
  </si>
  <si>
    <t>Personnels d'éducation - CPE</t>
  </si>
  <si>
    <t>DA-SEN et DAASEN</t>
  </si>
  <si>
    <t>IA - IPR</t>
  </si>
  <si>
    <t>Ensemble des personnels d'inspection</t>
  </si>
  <si>
    <t xml:space="preserve"> Conseillers d’orientation intérimaires</t>
  </si>
  <si>
    <t>Ensemble des personnels d'orientation</t>
  </si>
  <si>
    <t>Ensemble des personnels DIEO</t>
  </si>
  <si>
    <t>Ensemble des titulaires, toutes filières professionnelles</t>
  </si>
  <si>
    <t>Contractuels et auxiliaires</t>
  </si>
  <si>
    <t>Contractuels santé</t>
  </si>
  <si>
    <t>Ensemble des non titulaires</t>
  </si>
  <si>
    <t>Ensemble des personnels administratifs, sociaux et de santé, titulaires et non titulaires</t>
  </si>
  <si>
    <t xml:space="preserve">Filière administrative </t>
  </si>
  <si>
    <t>Recteurs et secrétaires généraux académiques</t>
  </si>
  <si>
    <t>IGEN, IGAENR</t>
  </si>
  <si>
    <t>Directeurs, sous -directeurs, chefs de service d'A.C.</t>
  </si>
  <si>
    <t>Administrateurs civils et experts de haut niveau</t>
  </si>
  <si>
    <t xml:space="preserve">Administrateurs de l'éducation nationale </t>
  </si>
  <si>
    <t>Ensemble catégorie A</t>
  </si>
  <si>
    <t>Secrétaires administratifs  (SAENES)</t>
  </si>
  <si>
    <t>Adjoints administratifs  (ADJAENES)</t>
  </si>
  <si>
    <t>Total filière administrative</t>
  </si>
  <si>
    <t>Adjoints et agents technique des établissements d'enseignement</t>
  </si>
  <si>
    <t>Filière sociale et de santé</t>
  </si>
  <si>
    <t>effectifs</t>
  </si>
  <si>
    <t>Medecin</t>
  </si>
  <si>
    <t>Infirmier</t>
  </si>
  <si>
    <t>Infirmiers</t>
  </si>
  <si>
    <t>Assistants de Service Social</t>
  </si>
  <si>
    <t>Ensemble catégorie B</t>
  </si>
  <si>
    <t>Total filière sociale et de santé</t>
  </si>
  <si>
    <t>Attachés d’Administration de l'Etat</t>
  </si>
  <si>
    <t>Ingénieur de recherche</t>
  </si>
  <si>
    <t>Ingénieur d'études de recherche et de formation</t>
  </si>
  <si>
    <t>Assistant ingénieurs</t>
  </si>
  <si>
    <t>Techniciens de recherche et de formation</t>
  </si>
  <si>
    <t>Adjoints techniques de recherche et de formation</t>
  </si>
  <si>
    <t xml:space="preserve">Ensemble ITRF </t>
  </si>
  <si>
    <t>Administration centrale</t>
  </si>
  <si>
    <t>Ensemble corps d'administration centrale</t>
  </si>
  <si>
    <t>Services académiques et EPLE</t>
  </si>
  <si>
    <t>Recteurs et secrétaires généraux d'académie</t>
  </si>
  <si>
    <t>Personnels de direction d'établissement</t>
  </si>
  <si>
    <t>Ensemble services académiques et EPLE</t>
  </si>
  <si>
    <t>Inspection</t>
  </si>
  <si>
    <t>IGEN</t>
  </si>
  <si>
    <t>IGAENR</t>
  </si>
  <si>
    <t>DA-SEN et DAA-SEN</t>
  </si>
  <si>
    <t>IA-IPR</t>
  </si>
  <si>
    <t>IEN</t>
  </si>
  <si>
    <t>Ensemble des corps d'inspection</t>
  </si>
  <si>
    <t>Ensemble personnel d'encadrement</t>
  </si>
  <si>
    <t>% Hommes</t>
  </si>
  <si>
    <t>% Femmes</t>
  </si>
  <si>
    <t>Adm.    centrale</t>
  </si>
  <si>
    <t>Directeurs, chefs de service d'AC</t>
  </si>
  <si>
    <t>Administrateurs civils, experts de haut niveau</t>
  </si>
  <si>
    <t>Services acad., EPLE</t>
  </si>
  <si>
    <t>Recteurs, SG d'académie</t>
  </si>
  <si>
    <t>Administrateur de l'éducation nationale</t>
  </si>
  <si>
    <t>Corps d'inspection</t>
  </si>
  <si>
    <t>DASEN, DAA-SEN</t>
  </si>
  <si>
    <t>Evolution</t>
  </si>
  <si>
    <t>Total titulaires</t>
  </si>
  <si>
    <t>Total non titulaires</t>
  </si>
  <si>
    <t>ITRF</t>
  </si>
  <si>
    <t>ASS</t>
  </si>
  <si>
    <t xml:space="preserve">&gt;50% - 80% </t>
  </si>
  <si>
    <t>&gt;80% - &lt;100%</t>
  </si>
  <si>
    <t>% temps complet</t>
  </si>
  <si>
    <t>Encadré 3 : Répartition des enseignants du secteur privé par académie</t>
  </si>
  <si>
    <t>1er degré public. Temps partiel des enseignants titulaires</t>
  </si>
  <si>
    <t>femmes</t>
  </si>
  <si>
    <t>25-29 ans</t>
  </si>
  <si>
    <t>30-34 ans</t>
  </si>
  <si>
    <t>35-39 ans</t>
  </si>
  <si>
    <t>40-44 ans</t>
  </si>
  <si>
    <t>45-49 ans</t>
  </si>
  <si>
    <t>50-54 ans</t>
  </si>
  <si>
    <t>55-59 ans</t>
  </si>
  <si>
    <t>60 ans et plus</t>
  </si>
  <si>
    <t>2d degré public. Temps partiel des enseignants titulaires et non titulaires</t>
  </si>
  <si>
    <t xml:space="preserve">1er degré privé. Temps partiel des enseignants rémunérés </t>
  </si>
  <si>
    <t>sur une échelle de titulaires et sur une échelle de non titulaires (femmes seulement)</t>
  </si>
  <si>
    <t xml:space="preserve">2d degré privé. Temps partiel des enseignants rémunérés </t>
  </si>
  <si>
    <t xml:space="preserve">sur des échelles de  titulaires et de non titulaires  </t>
  </si>
  <si>
    <t>20-24 ans</t>
  </si>
  <si>
    <t>Contractuels et MA</t>
  </si>
  <si>
    <r>
      <t>Enseignants du 2</t>
    </r>
    <r>
      <rPr>
        <b/>
        <vertAlign val="superscript"/>
        <sz val="8"/>
        <rFont val="Arial"/>
        <family val="2"/>
      </rPr>
      <t>nd</t>
    </r>
    <r>
      <rPr>
        <b/>
        <sz val="8"/>
        <rFont val="Arial"/>
        <family val="2"/>
      </rPr>
      <t xml:space="preserve"> degré privé</t>
    </r>
  </si>
  <si>
    <t xml:space="preserve">Source: MENESR DEPP, annuaire AGAPE </t>
  </si>
  <si>
    <t>Source : MENESR DEPP, annuaire EPP</t>
  </si>
  <si>
    <t>Ensemble des personnels d'assistance éducative (dont MI-SE et vacataires)</t>
  </si>
  <si>
    <t>Total filière technique  (y compris les non titulaires)</t>
  </si>
  <si>
    <t xml:space="preserve">Femmes </t>
  </si>
  <si>
    <t>Maîtres délégués (maîtres auxiliaires)</t>
  </si>
  <si>
    <t>Ensemble personnels ASS, y compris non titulaires</t>
  </si>
  <si>
    <t>Ensemble ASS</t>
  </si>
  <si>
    <t>Ensemble ITRF</t>
  </si>
  <si>
    <t xml:space="preserve">Non titulaires </t>
  </si>
  <si>
    <t xml:space="preserve">Titulaires </t>
  </si>
  <si>
    <t>Personnels en situations diverses</t>
  </si>
  <si>
    <t>Inspecteurs de l’éducation nationale</t>
  </si>
  <si>
    <t>Conseillers d'orientation-psychologue</t>
  </si>
  <si>
    <t>Effectif total rémunéré au 1er janvier</t>
  </si>
  <si>
    <t>Nombre d'agents en situation de handicap</t>
  </si>
  <si>
    <t>Taux d'emploi</t>
  </si>
  <si>
    <t>% sur le total</t>
  </si>
  <si>
    <t>Titulaires de la RQTH*</t>
  </si>
  <si>
    <t>Fonctionnaires titulaires d'une allocation temporaire d'invalidité</t>
  </si>
  <si>
    <t>Accidentés du travail titulaires d'une rente pour incapacité permanente d'au moins 10%</t>
  </si>
  <si>
    <t>Agents frappés d'une incapacité d'au moins 2/3</t>
  </si>
  <si>
    <t>Agents reclassés ou assimilés</t>
  </si>
  <si>
    <t>Agents recrutés par la voie des emplois réservés</t>
  </si>
  <si>
    <t xml:space="preserve">  - dont anciens militaires titulaires d'une pension militaire d'invalidité et assimilés (veuves de guerre...)</t>
  </si>
  <si>
    <t xml:space="preserve">  - dont anciens militaires non titulaires d'une pension militaire d'invalidité </t>
  </si>
  <si>
    <t xml:space="preserve"> - dont la situation est inconnue</t>
  </si>
  <si>
    <t>Handicapés CDAPH non compris dans les catégories ci-dessus</t>
  </si>
  <si>
    <t xml:space="preserve"> - dont agents titulaires d'une carte d'invalidité</t>
  </si>
  <si>
    <t xml:space="preserve"> - dont agents titulaires d'une AAH</t>
  </si>
  <si>
    <t>*Reconnaissance de la qualité de travailleur handicapé délivré par la MDPH</t>
  </si>
  <si>
    <t>Catégorie A</t>
  </si>
  <si>
    <t>Catégorie B</t>
  </si>
  <si>
    <t>Catégorie C</t>
  </si>
  <si>
    <t xml:space="preserve">Total </t>
  </si>
  <si>
    <t>Part (%)</t>
  </si>
  <si>
    <t>Ensemble des personnels</t>
  </si>
  <si>
    <t>Recrutement
par voie contractuelle
art. 27 de la loi 84-16</t>
  </si>
  <si>
    <t xml:space="preserve">Recrutement par contrats
art 4 et 6 L84-16 </t>
  </si>
  <si>
    <t>Recrutement
par concours externe
de droit commun</t>
  </si>
  <si>
    <t>Total recrutements effectués</t>
  </si>
  <si>
    <t>% femmes</t>
  </si>
  <si>
    <t>dont :</t>
  </si>
  <si>
    <t>Personnels enseignants 1er degré public et privé</t>
  </si>
  <si>
    <t>Personnels enseignants 2d degré public et privé</t>
  </si>
  <si>
    <t xml:space="preserve">Personnel non enseignant </t>
  </si>
  <si>
    <t xml:space="preserve">% par nature de recrutement </t>
  </si>
  <si>
    <t xml:space="preserve">
Dont recrutements d'agents en situation
de handicap</t>
  </si>
  <si>
    <t>Ratio recrutements d'agents en situation 
de handicap/  Recrutements par concours                              En %</t>
  </si>
  <si>
    <t>Professeurs certifiés</t>
  </si>
  <si>
    <t>Professeurs d'éducation physique et sportive</t>
  </si>
  <si>
    <r>
      <t>Détachement</t>
    </r>
    <r>
      <rPr>
        <vertAlign val="superscript"/>
        <sz val="9"/>
        <rFont val="Arial"/>
        <family val="2"/>
      </rPr>
      <t xml:space="preserve"> 1</t>
    </r>
  </si>
  <si>
    <t>Maîtres délégués</t>
  </si>
  <si>
    <t>Ensemble des maîtres délégués</t>
  </si>
  <si>
    <t>Maîtres délégués (instituteurs suppléants)</t>
  </si>
  <si>
    <t>1- Les maitres de l'enseignement privé ne sont pas concernés par cette position administrative.</t>
  </si>
  <si>
    <t>Stagiaires</t>
  </si>
  <si>
    <t>Conseillers techniques de service social</t>
  </si>
  <si>
    <t>Type de bénéficiaire</t>
  </si>
  <si>
    <t>Somme de eff</t>
  </si>
  <si>
    <t>CAT</t>
  </si>
  <si>
    <t>lens</t>
  </si>
  <si>
    <t>sexe</t>
  </si>
  <si>
    <t>A</t>
  </si>
  <si>
    <t>B</t>
  </si>
  <si>
    <t>C</t>
  </si>
  <si>
    <t>Total général</t>
  </si>
  <si>
    <t>enseignants</t>
  </si>
  <si>
    <t>1</t>
  </si>
  <si>
    <t>2</t>
  </si>
  <si>
    <t>Figure 1.4 - Répartition des personnels enseignants, par statut en 2015-2016</t>
  </si>
  <si>
    <t>Sources : MENESR DEPP - annuaires 2016</t>
  </si>
  <si>
    <t>Tableau 1.1 - Position des personnels au ministère de l'éducation nationale  en %, en 2015-2016</t>
  </si>
  <si>
    <t>Figure 1.5 - Proportion des personnels enseignants des secteurs public et privé à temps partiel ou temps incomplet en 2015-2016</t>
  </si>
  <si>
    <t>Plus de 80%  et moins de 100%</t>
  </si>
  <si>
    <t xml:space="preserve">Plus de 50% et inférieur ou égal à 80% </t>
  </si>
  <si>
    <t>Instituteurs et instituteurs suppléants</t>
  </si>
  <si>
    <t>Instituteurs (y.c. suppléants, contract. alternants)</t>
  </si>
  <si>
    <t xml:space="preserve">PEPS </t>
  </si>
  <si>
    <t xml:space="preserve">Professeurs certifiés </t>
  </si>
  <si>
    <t>PEPS</t>
  </si>
  <si>
    <t>Maitres délégués (suppléants)</t>
  </si>
  <si>
    <t>Apprentis</t>
  </si>
  <si>
    <t>ns</t>
  </si>
  <si>
    <t>Les domaines d'affectation des enseignants titulaires du secteur public en 2015-2016</t>
  </si>
  <si>
    <t>Figure 1.7 : Pyramides des ages des personnels enseignants des secteurs public et privé : quelques exemples</t>
  </si>
  <si>
    <t>Premier degré</t>
  </si>
  <si>
    <t>Second degré</t>
  </si>
  <si>
    <t>Non-titulaires</t>
  </si>
  <si>
    <t>Ensemble premier et second degrés</t>
  </si>
  <si>
    <t>Ensemble des non enseignants</t>
  </si>
  <si>
    <t>Tableau 1.2 -Répartition des personnels enseignants et non enseignants en activité, par catégorie hiérarchique et statut (titulaires/non titulaires) en 2015-2016</t>
  </si>
  <si>
    <t>Tableau 1.3 - Evolution des effectifs des personnels (2014-15/2015-16)</t>
  </si>
  <si>
    <t>CDD</t>
  </si>
  <si>
    <t>CDI</t>
  </si>
  <si>
    <t>Ensemble des enseignants non titulaires</t>
  </si>
  <si>
    <t>Tableau 1.14- Répartition des personnels de direction, d'inspection, d'éducation et d'orientation (DIEO) par corps ou  emploi en 2015-2016.</t>
  </si>
  <si>
    <t>Tableau 1.15.a - Répartition des personnels administratifs, sociaux et de santé par filière professionnelle, toutes filières, par catégorie et statut en 2015-2016</t>
  </si>
  <si>
    <t>Tableau 1.15.b-  Répartition des personnels administratifs, sociaux et de santé  de la filière administrative et technique en 2015-2016</t>
  </si>
  <si>
    <t>Tableau 1.15.c -  Répartition des personnels administratifs, sociaux et de santé de la filière sociale et de santé en 2015-2016</t>
  </si>
  <si>
    <t>Tableau 1.16 - Quotité de travail des personnels non enseignants en 2015-2016</t>
  </si>
  <si>
    <t xml:space="preserve"> Part des moins de 35 ans en %</t>
  </si>
  <si>
    <t xml:space="preserve"> Part des moins de 35 ans </t>
  </si>
  <si>
    <t>Personnels ASS</t>
  </si>
  <si>
    <t>Figure 1.1 - Répartition des personnels titulaires par catégorie en 2015-2016</t>
  </si>
  <si>
    <t>Figure 1.2 - Répartition des personnels par statut en 2015-2016</t>
  </si>
  <si>
    <t>Tableau 1.4 - Répartition des enseignants des secteurs public et privé sous contrat, par degré d'enseignement en 2015-2016</t>
  </si>
  <si>
    <t>Tableau 1.5 - Nature du contrat des enseignants non titulaires des secteurs public et privé sous contrat en 2015-2016</t>
  </si>
  <si>
    <t>Tableau 1.6  – Quotité de travail des personnels enseignants  en 2015-2016</t>
  </si>
  <si>
    <t>Tableau 1.7 - Répartition des enseignants du secteur public, par degré d'enseignement en 2015-2016</t>
  </si>
  <si>
    <t>Figure 1. 5  : Répartition par corps des enseignants du secteur public en 2015-2016</t>
  </si>
  <si>
    <t>Tableau 1.8 - Les enseignants du secteur public par académie en 2015-2016</t>
  </si>
  <si>
    <t>Figure 1.6 : Répartition par corps des enseignants du secteur privé sous contrat en 2015-2016 en fonction de leur échelle de rémunération</t>
  </si>
  <si>
    <t>Tableau 1.12 - Les enseignants du secteur privé sous contrat par académie en 2015-2016</t>
  </si>
  <si>
    <t>Tableau 1.13 - Répartition des personnels non enseignants par filière professionnelle et statut en 2015-2016</t>
  </si>
  <si>
    <t>Administrateurs civils,  Administrateurs ENESR, experts de haut niveau</t>
  </si>
  <si>
    <t>Tableau 1.17   Nature du contrat des personnels ASS non titulaires en 2015-2016</t>
  </si>
  <si>
    <t>Tableau 1.18- Répartition des ingénieurs et personnels techniques de recherche et de formation par catégorie hiérarchique en 2015-2016.</t>
  </si>
  <si>
    <t>Tableau 1.19 – Répartition des personnels d’encadrement par corps ou emploi en 2015-2016</t>
  </si>
  <si>
    <t>Figure 1.9 - Pyramides des ages des personnels non enseignants : quelques exemples</t>
  </si>
  <si>
    <t>Nature de rémunération, dont :</t>
  </si>
  <si>
    <t>Tableau 1.11 -  Répartition des enseignants du secteur privé sous contrat , par degré d'enseignement en 2015-2016</t>
  </si>
  <si>
    <t>Quotité financière moyenne (en %)</t>
  </si>
  <si>
    <t>Temps partiel (en %)</t>
  </si>
  <si>
    <t>Observation :  la nature de la rémunération n'est pas renseignée pour 2,5% des agents. Ces informations manquantes ne sont pas reportées dans le tableau.</t>
  </si>
  <si>
    <t>Note : les courbes de temps partiel des enseignants non titulaires, très peu nombreux dans le premier degré public,  ne sont pas représentées dans ce graphique. Seule la courbe des femmes non titulaires figure pour le premier degré privé.</t>
  </si>
  <si>
    <t>Personnels d'assistance éducative (1)</t>
  </si>
  <si>
    <t>(1) Effectif sous-estimé.</t>
  </si>
  <si>
    <t>Assistants d'éducation et accompagnants d'élèves en situation de handicap (1)</t>
  </si>
  <si>
    <t>Avertissement : les catégories de personnels figurant dans ce tableau (ainsi que dans le tableau 1.14) regroupent des agents appartenant à des corps ou à des emplois fonctionnels, qui sont des postes de responsabilité dans lesquels les personnels sont nommés pour une durée déterminée. Par exemple,   "Administrateur de l’Education nationale de l'enseignement supérieur et de la recherche » (AENESR) est un emploi fonctionnel, de même que  "directeur et sous-directeur d'administration centrale". En revanche, les attachés d'administration de l'Etat relèvent des corps de la fonction publique d'Etat. Des différences d'effectifs peuvent donc être constatées en fonction des sources du MENESR utilisées.»</t>
  </si>
  <si>
    <t>Observation :  la nature de la rémunération n'est pas renseignée pour 1,7% des agents. Ces informations manquantes ne sont pas reportées dans le tableau.</t>
  </si>
  <si>
    <t>Figure 1.8 - Répartition des personnels non enseignants titulaires ASS et ITRF par catégorie hiérarchique en 2015-2016</t>
  </si>
  <si>
    <t>Figure 1.9- Répartition des personnels d'encadrement par corps ou emploi et par sexe en 2015-2016</t>
  </si>
  <si>
    <t>Effectifs 2014-2015</t>
  </si>
  <si>
    <t>Effectifs 2015-2016</t>
  </si>
  <si>
    <t>Evolution 2014-15/15-16 (en %)</t>
  </si>
  <si>
    <r>
      <t>Contractuels alternants</t>
    </r>
    <r>
      <rPr>
        <vertAlign val="superscript"/>
        <sz val="8"/>
        <rFont val="Arial"/>
        <family val="2"/>
      </rPr>
      <t xml:space="preserve"> (1)</t>
    </r>
  </si>
  <si>
    <t>(1) Définition des contractuels alternants : pour répondre aux enjeux de recrutement des professeurs des écoles dans certaines académies, des contrats en alternance sont parfois proposés dès la 1ère année de master MEEF. Les étudiants ont ainsi un double statut : étudiant en formation initiale à l'ESPE et contractuel rémunéré par le rectorat.</t>
  </si>
  <si>
    <t xml:space="preserve">Observation : les apprentis ne sont pas comptabilisés dans le calcul de la quotité financière moyenne et dans celui des effectifs en équivalent temps plein des non-titulaires et de l'ensemble des non-enseignants. </t>
  </si>
  <si>
    <t>2013/2014</t>
  </si>
  <si>
    <t>2014/2015</t>
  </si>
  <si>
    <t>2013/2015</t>
  </si>
  <si>
    <t>Tableau 1.20 - Evolution du nombre d'agents en situation de handicap 2013 - 2015</t>
  </si>
  <si>
    <t>Fonctionnaires</t>
  </si>
  <si>
    <t>Ensemble des fonctionnaires</t>
  </si>
  <si>
    <t xml:space="preserve">
Recrutements par concours
(externe public)</t>
  </si>
  <si>
    <t>Enseignants 1er degré</t>
  </si>
  <si>
    <t>Enseignants 2d degré</t>
  </si>
  <si>
    <t>Ensemble enseignants</t>
  </si>
  <si>
    <t>Tableau 1.21- Effectif des agents en situation de handicap par type de bénéficiaire - Année 2015</t>
  </si>
  <si>
    <t>Tableau 1.22 - Répartition des personnels en situation de handicap, par statut et catégorie -  Année 2015</t>
  </si>
  <si>
    <t>Tableau 1.23 - Recrutements des agents en situation de handicap par catégorie, filière, corps et modalité de recrutement - Année 2015</t>
  </si>
  <si>
    <t>Tableau 1.24- Recrutement des enseignants en situation de handicap par concours - Année 2015</t>
  </si>
  <si>
    <t>Ensemble titulaires et non titulaires, enseignants et non enseignants</t>
  </si>
  <si>
    <t>Non-titulaires (1)</t>
  </si>
  <si>
    <t xml:space="preserve">(1) L'évolution des effectifs des non-titulaires est biaisée, le nombre  des accompagnants des élèves en situation de handicap (AESH) est sous-estimé (voir Avertissement dans Source). Cela  explique la forte baisse du nombre de non-titulaires entre 2014-2015 et 2015-2016 (-0,7% sur l’ensemble des personnels, -4,7% sur les DIEO). </t>
  </si>
  <si>
    <t>Ensemble maîtres délégués</t>
  </si>
  <si>
    <t>Tableau 1.9 - Fonctions des enseignants titulaires affectés dans le premier degré en 2015-2016</t>
  </si>
  <si>
    <t xml:space="preserve">Tableau 1.10 - Fonctions des enseignants titulaires affectés dans le second degré public en 2015-2016 </t>
  </si>
  <si>
    <t>Personnel de direction d'établissement</t>
  </si>
  <si>
    <t>Lecture : En catégorie A, parmi les titulaires, on compte 254 873 hommes rémunérés par le MENESR au titre de l'éducation nationale (soit 23,7 % de l'ensemble des agents); 15,6% ont moins de 35 ans et 36,6% ont plus de 50 ans, Ils sont âgés en moyenne de 45,2 ans, 4,0% d'entre eux sont rémunérés à temps partiel. Leur quotité moyenne de travail est de 98,7 %; l'effectif en équivalent temps plein, produit de l'effectif physique par la quotité moyenne est de 251 580. Parmi l'ensemble des agents de catégorie A, 70,7 % sont des femmes.</t>
  </si>
  <si>
    <t>Observations :</t>
  </si>
  <si>
    <t xml:space="preserve"> - la sous-estimation des effectifs des personnels d'assistance éducative se répercute sur les effectifs des non-enseignants;</t>
  </si>
  <si>
    <t xml:space="preserve"> - les apprentis (1 083 personnes) ne sont pas comptabilisés dans le calcul de la quotité financière moyenne, du temps partiel et des effectifs ETP des non-titulaires, des non- enseignants et de l'ensemble des effectifs.</t>
  </si>
  <si>
    <t xml:space="preserve">Observation : les non-titulaires constituent  la majorité (71,5%) des personnels de direction, d’inspection, d’éducation et d’orientation (DIO). Il s’agit exclusivement des assistants d’éducation et des accompagnants en situation de handicap (AESH) dont le nombre est sous-estimé, ce qui explique la forte baisse du nombre de non-titulaires entre 2014-2015 et 2015-2016 (-0,7% sur l’ensemble des personnels , -4,7% sur les DIEO). </t>
  </si>
  <si>
    <t>Lecture : la population masculine enseignante titulaire compte 236 916 personnes de catégorie A  et 1 464 de catégorie B, soit respectivement 99,4% et 0,6% des  hommes enseignants. Dans la population féminine enseignante titulaire, 578 533  personnes appartiennent à la catégorie A et 4 054 à la catégorie B (99,3% et 0,7% de l'ensemble des enseignantes).</t>
  </si>
  <si>
    <t>Lecture : la population masculine enseignante regroupe 238 380 titulaires et 22 066 non titulaires, respectivement 91,5% et 8,5% des hommes enseignants. 582 587  enseignantes sont titulaires et 36 454 d’entre elles sont non titulaires (94,1% et 5,9% des femmes enseignantes).</t>
  </si>
  <si>
    <t>Lecture : dans le premier degré public,  61 563 enseignants sont des hommes, dont   61 504 titulaires (99,9%) et 59 non titulaires  (0,1%).  285 733 enseignantes exercent aussi dans le premier degré, dont 285 499  titulaires (99,9%) et 234 non titulaires (0,1%).</t>
  </si>
  <si>
    <t>Lecture : parmi les enseignants du premier degré public,  61563 sont des hommes  dont  97,6%   professeurs des écoles et 2,4% instituteurs (ou instituteurs suppléants et contractuels alternants). Le second degré public compte 163 205 hommes enseignants, parmi lesquels 14,2% sont  professeurs agrégés, 47,8% professeurs certifiés, 9,5%  professeurs d'éducation physique et sportive (PEPS), 18,0% PLP et 8,7% professeurs contractuels.</t>
  </si>
  <si>
    <t xml:space="preserve">Lecture : parmi les 4 010 hommes enseignants du premier degré privé sous contrat, 87,7%  sont sur une échelle de rémunération de professeur des écoles, 1,6%  d'instituteur et 10,7% de maitre délégué. Le second degré privé sous contrat compte 31 668 hommes enseignants, dont 4,4%  sont sur une échelle de rémunération de professeur agrégé, 47,1%  de professeur certifié,  10,8% de professeurs d'éducation physique et sportive (PEPS), 12,4% de professeurs de lycée professionnel, 1,8% d'adjoints et chargés d'enseignement et 23,4% de maître délégué. </t>
  </si>
  <si>
    <t>Champ : personnels appartenant à un corps enseignant, rémunérés au titre de l'Education nationale</t>
  </si>
  <si>
    <t>Champ : personnels sur une échelle de rémunération d'enseignant, rémunérés au titre de l'Education nationale</t>
  </si>
  <si>
    <t>Champ : personnels appartenant à un corps enseignant rémunérés au titre de l'Education nationale</t>
  </si>
  <si>
    <t>Champ : personnels rémunérés au titre de l'Education nationale</t>
  </si>
  <si>
    <t>Champ : personnels rémunérés au titre de l'Education nationale</t>
  </si>
  <si>
    <t xml:space="preserve">Lecture : La filière administrative des personnels administratifs, sociaux et de santé comprend 47 332 titulaires, dont 9 203 appartiennent à la catégorie A (19,2%),  14 399 à la catégorie B ( 30,4%) et 23 730 ( 50,1%) à la catégorie C.  </t>
  </si>
  <si>
    <t xml:space="preserve">Lecture  : 11,8%  de la population masculine ayant des fonctions d'encadrement  fait partie du corps des IEN. La proportion de la population féminine dans ce cas est presque identique (11,9%).  En revanche, les femmes  représentent moins de la moitié des effectifs (47,4%) de ce corps. </t>
  </si>
  <si>
    <t>Source :  MENESR DEPP, base "Bulletins de salaire", décembre 2015</t>
  </si>
  <si>
    <t>Source :  MENESR DEPP, bases "Bulletins de salaire", décembre 2014 et 2015</t>
  </si>
  <si>
    <t xml:space="preserve">Source :  DGRH-MIPH - Enquêtes sur le recensement et le recrutement des personnels en situation de handicap  </t>
  </si>
  <si>
    <t>© DEPP</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</si>
</sst>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0.0"/>
    <numFmt numFmtId="166" formatCode="0.0%"/>
    <numFmt numFmtId="167" formatCode="0.00000"/>
    <numFmt numFmtId="168" formatCode="#,##0.00000"/>
    <numFmt numFmtId="169" formatCode="0.000000"/>
    <numFmt numFmtId="170" formatCode="#,##0.000"/>
    <numFmt numFmtId="171" formatCode="#,##0;#,##0;#,##0"/>
  </numFmts>
  <fonts count="79">
    <font>
      <sz val="10"/>
      <name val="Arial"/>
      <family val="0"/>
    </font>
    <font>
      <sz val="11"/>
      <color indexed="8"/>
      <name val="Calibri"/>
      <family val="2"/>
    </font>
    <font>
      <b/>
      <sz val="10"/>
      <name val="Arial"/>
      <family val="2"/>
    </font>
    <font>
      <sz val="9"/>
      <name val="Arial"/>
      <family val="2"/>
    </font>
    <font>
      <b/>
      <sz val="9"/>
      <name val="Arial"/>
      <family val="2"/>
    </font>
    <font>
      <sz val="8"/>
      <name val="Arial"/>
      <family val="2"/>
    </font>
    <font>
      <b/>
      <sz val="8"/>
      <name val="Arial"/>
      <family val="2"/>
    </font>
    <font>
      <vertAlign val="superscript"/>
      <sz val="8"/>
      <name val="Arial"/>
      <family val="2"/>
    </font>
    <font>
      <b/>
      <vertAlign val="superscript"/>
      <sz val="8"/>
      <name val="Arial"/>
      <family val="2"/>
    </font>
    <font>
      <i/>
      <sz val="8"/>
      <name val="Arial"/>
      <family val="2"/>
    </font>
    <font>
      <i/>
      <sz val="10"/>
      <name val="Arial"/>
      <family val="2"/>
    </font>
    <font>
      <i/>
      <sz val="9"/>
      <name val="Arial"/>
      <family val="2"/>
    </font>
    <font>
      <sz val="10"/>
      <name val="MS Sans Serif"/>
      <family val="2"/>
    </font>
    <font>
      <sz val="8"/>
      <name val="MS Sans Serif"/>
      <family val="2"/>
    </font>
    <font>
      <sz val="8"/>
      <name val="Courier"/>
      <family val="3"/>
    </font>
    <font>
      <sz val="8"/>
      <color indexed="8"/>
      <name val="Arial"/>
      <family val="2"/>
    </font>
    <font>
      <sz val="8"/>
      <color indexed="22"/>
      <name val="Arial"/>
      <family val="2"/>
    </font>
    <font>
      <i/>
      <sz val="9"/>
      <color indexed="8"/>
      <name val="Arial"/>
      <family val="2"/>
    </font>
    <font>
      <sz val="10"/>
      <color indexed="10"/>
      <name val="Arial"/>
      <family val="2"/>
    </font>
    <font>
      <b/>
      <sz val="8"/>
      <color indexed="8"/>
      <name val="Arial"/>
      <family val="2"/>
    </font>
    <font>
      <vertAlign val="superscript"/>
      <sz val="9"/>
      <name val="Arial"/>
      <family val="2"/>
    </font>
    <font>
      <b/>
      <sz val="10"/>
      <name val="MS Sans Serif"/>
      <family val="2"/>
    </font>
    <font>
      <sz val="10"/>
      <color indexed="8"/>
      <name val="Calibri"/>
      <family val="0"/>
    </font>
    <font>
      <sz val="4.25"/>
      <color indexed="8"/>
      <name val="Arial"/>
      <family val="0"/>
    </font>
    <font>
      <sz val="7.35"/>
      <color indexed="8"/>
      <name val="Arial"/>
      <family val="0"/>
    </font>
    <font>
      <sz val="4"/>
      <color indexed="8"/>
      <name val="Arial"/>
      <family val="0"/>
    </font>
    <font>
      <sz val="1"/>
      <color indexed="8"/>
      <name val="Arial"/>
      <family val="0"/>
    </font>
    <font>
      <sz val="8.75"/>
      <color indexed="8"/>
      <name val="Arial"/>
      <family val="0"/>
    </font>
    <font>
      <sz val="5.75"/>
      <color indexed="8"/>
      <name val="Arial"/>
      <family val="0"/>
    </font>
    <font>
      <sz val="8.25"/>
      <color indexed="8"/>
      <name val="Arial"/>
      <family val="0"/>
    </font>
    <font>
      <sz val="1.25"/>
      <color indexed="8"/>
      <name val="Arial"/>
      <family val="0"/>
    </font>
    <font>
      <sz val="8.5"/>
      <color indexed="8"/>
      <name val="Arial"/>
      <family val="0"/>
    </font>
    <font>
      <sz val="1.5"/>
      <color indexed="8"/>
      <name val="Arial"/>
      <family val="0"/>
    </font>
    <font>
      <sz val="10"/>
      <color indexed="8"/>
      <name val="Arial"/>
      <family val="0"/>
    </font>
    <font>
      <sz val="12"/>
      <color indexed="8"/>
      <name val="Arial"/>
      <family val="0"/>
    </font>
    <font>
      <b/>
      <sz val="8"/>
      <color indexed="9"/>
      <name val="Arial"/>
      <family val="0"/>
    </font>
    <font>
      <b/>
      <sz val="10"/>
      <color indexed="8"/>
      <name val="Arial"/>
      <family val="2"/>
    </font>
    <font>
      <b/>
      <sz val="8"/>
      <color indexed="14"/>
      <name val="Arial"/>
      <family val="2"/>
    </font>
    <font>
      <sz val="9"/>
      <color indexed="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0"/>
      <color indexed="8"/>
      <name val="MS Sans Serif"/>
      <family val="0"/>
    </font>
    <font>
      <b/>
      <vertAlign val="superscript"/>
      <sz val="8"/>
      <color indexed="8"/>
      <name val="Arial"/>
      <family val="0"/>
    </font>
    <font>
      <b/>
      <sz val="9"/>
      <color indexed="8"/>
      <name val="Calibri"/>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0"/>
      <color rgb="FF000000"/>
      <name val="Arial"/>
      <family val="2"/>
    </font>
    <font>
      <b/>
      <sz val="10"/>
      <color theme="1"/>
      <name val="Arial"/>
      <family val="2"/>
    </font>
    <font>
      <b/>
      <sz val="8"/>
      <color rgb="FFCC0099"/>
      <name val="Arial"/>
      <family val="2"/>
    </font>
    <font>
      <sz val="9"/>
      <color rgb="FF00000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44"/>
        <bgColor indexed="64"/>
      </patternFill>
    </fill>
    <fill>
      <patternFill patternType="solid">
        <fgColor theme="0"/>
        <bgColor indexed="64"/>
      </patternFill>
    </fill>
    <fill>
      <patternFill patternType="solid">
        <fgColor theme="3" tint="0.7999799847602844"/>
        <bgColor indexed="64"/>
      </patternFill>
    </fill>
  </fills>
  <borders count="109">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style="thin"/>
      <top style="thin"/>
      <bottom/>
    </border>
    <border>
      <left style="thin"/>
      <right style="thin"/>
      <top/>
      <bottom style="thin"/>
    </border>
    <border>
      <left style="thin">
        <color indexed="8"/>
      </left>
      <right style="thin">
        <color indexed="8"/>
      </right>
      <top style="thin"/>
      <bottom style="thin">
        <color indexed="8"/>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style="thin"/>
    </border>
    <border>
      <left style="thin">
        <color indexed="8"/>
      </left>
      <right style="thin">
        <color indexed="8"/>
      </right>
      <top/>
      <bottom style="thin">
        <color indexed="8"/>
      </bottom>
    </border>
    <border>
      <left style="thin">
        <color indexed="8"/>
      </left>
      <right style="thin"/>
      <top style="thin"/>
      <bottom style="thin">
        <color indexed="8"/>
      </bottom>
    </border>
    <border>
      <left style="thin">
        <color indexed="8"/>
      </left>
      <right style="thin"/>
      <top style="thin">
        <color indexed="8"/>
      </top>
      <bottom style="thin">
        <color indexed="8"/>
      </bottom>
    </border>
    <border>
      <left style="thin">
        <color indexed="8"/>
      </left>
      <right style="thin"/>
      <top style="thin">
        <color indexed="8"/>
      </top>
      <bottom style="thin"/>
    </border>
    <border>
      <left style="thin">
        <color indexed="8"/>
      </left>
      <right style="thin"/>
      <top/>
      <bottom style="thin">
        <color indexed="8"/>
      </bottom>
    </border>
    <border>
      <left style="thin">
        <color indexed="8"/>
      </left>
      <right style="thin">
        <color indexed="8"/>
      </right>
      <top style="thin"/>
      <bottom style="thin"/>
    </border>
    <border>
      <left/>
      <right style="thin"/>
      <top style="thin"/>
      <bottom style="thin"/>
    </border>
    <border>
      <left style="thin"/>
      <right/>
      <top style="thin"/>
      <bottom style="thin"/>
    </border>
    <border>
      <left style="double"/>
      <right style="thin"/>
      <top style="thin"/>
      <bottom style="thin"/>
    </border>
    <border>
      <left style="medium"/>
      <right style="thin"/>
      <top style="thin"/>
      <bottom style="thin"/>
    </border>
    <border>
      <left style="thin"/>
      <right/>
      <top/>
      <bottom/>
    </border>
    <border>
      <left style="thin">
        <color indexed="8"/>
      </left>
      <right/>
      <top style="thin">
        <color indexed="8"/>
      </top>
      <bottom style="thin"/>
    </border>
    <border>
      <left/>
      <right style="thin">
        <color indexed="8"/>
      </right>
      <top style="thin"/>
      <bottom style="thin"/>
    </border>
    <border>
      <left/>
      <right style="thin"/>
      <top/>
      <bottom/>
    </border>
    <border>
      <left style="thin"/>
      <right/>
      <top style="thin">
        <color indexed="8"/>
      </top>
      <bottom style="thin"/>
    </border>
    <border>
      <left/>
      <right/>
      <top style="thin"/>
      <bottom style="thin"/>
    </border>
    <border>
      <left style="thin"/>
      <right/>
      <top/>
      <bottom style="thin"/>
    </border>
    <border>
      <left style="thin"/>
      <right style="thin"/>
      <top/>
      <bottom/>
    </border>
    <border>
      <left style="thin"/>
      <right/>
      <top style="thin"/>
      <bottom/>
    </border>
    <border>
      <left style="thin">
        <color indexed="8"/>
      </left>
      <right style="thin">
        <color indexed="8"/>
      </right>
      <top style="thin">
        <color indexed="8"/>
      </top>
      <bottom/>
    </border>
    <border>
      <left style="thin">
        <color indexed="8"/>
      </left>
      <right style="thin"/>
      <top style="thin">
        <color indexed="8"/>
      </top>
      <bottom/>
    </border>
    <border>
      <left style="thin">
        <color indexed="8"/>
      </left>
      <right style="thin">
        <color indexed="8"/>
      </right>
      <top style="thin"/>
      <bottom/>
    </border>
    <border>
      <left/>
      <right style="thin">
        <color indexed="8"/>
      </right>
      <top style="thin">
        <color indexed="8"/>
      </top>
      <bottom style="thin">
        <color indexed="8"/>
      </bottom>
    </border>
    <border>
      <left/>
      <right style="thin">
        <color indexed="8"/>
      </right>
      <top/>
      <bottom style="thin">
        <color indexed="8"/>
      </bottom>
    </border>
    <border>
      <left style="thin"/>
      <right style="thin"/>
      <top style="thin"/>
      <bottom style="thin">
        <color indexed="8"/>
      </bottom>
    </border>
    <border>
      <left style="thin"/>
      <right style="thin"/>
      <top style="thin">
        <color indexed="8"/>
      </top>
      <bottom style="thin">
        <color indexed="8"/>
      </bottom>
    </border>
    <border>
      <left/>
      <right style="thin"/>
      <top/>
      <bottom style="thin">
        <color indexed="8"/>
      </bottom>
    </border>
    <border>
      <left style="thin"/>
      <right style="thin"/>
      <top style="thin"/>
      <bottom style="medium"/>
    </border>
    <border>
      <left style="thin">
        <color indexed="8"/>
      </left>
      <right style="thin">
        <color indexed="8"/>
      </right>
      <top style="thin">
        <color indexed="8"/>
      </top>
      <bottom style="medium"/>
    </border>
    <border>
      <left style="thin">
        <color indexed="8"/>
      </left>
      <right style="thin"/>
      <top style="thin">
        <color indexed="8"/>
      </top>
      <bottom style="medium"/>
    </border>
    <border>
      <left style="thin"/>
      <right style="thin"/>
      <top style="medium"/>
      <bottom style="thin"/>
    </border>
    <border>
      <left style="thin">
        <color indexed="8"/>
      </left>
      <right style="thin">
        <color indexed="8"/>
      </right>
      <top style="medium"/>
      <bottom style="thin">
        <color indexed="8"/>
      </bottom>
    </border>
    <border>
      <left style="thin">
        <color indexed="8"/>
      </left>
      <right style="thin"/>
      <top style="medium"/>
      <bottom style="thin">
        <color indexed="8"/>
      </bottom>
    </border>
    <border>
      <left/>
      <right style="thin">
        <color indexed="8"/>
      </right>
      <top style="thin">
        <color indexed="8"/>
      </top>
      <bottom/>
    </border>
    <border>
      <left/>
      <right style="thin">
        <color indexed="8"/>
      </right>
      <top style="thin"/>
      <bottom style="thin">
        <color indexed="8"/>
      </bottom>
    </border>
    <border>
      <left/>
      <right style="thin">
        <color indexed="8"/>
      </right>
      <top style="thin">
        <color indexed="8"/>
      </top>
      <bottom style="thin"/>
    </border>
    <border>
      <left style="thin">
        <color indexed="8"/>
      </left>
      <right/>
      <top style="thin">
        <color indexed="8"/>
      </top>
      <bottom style="thin">
        <color indexed="8"/>
      </bottom>
    </border>
    <border>
      <left/>
      <right/>
      <top/>
      <bottom style="thin">
        <color indexed="8"/>
      </bottom>
    </border>
    <border>
      <left/>
      <right style="thin">
        <color indexed="8"/>
      </right>
      <top/>
      <bottom style="thin"/>
    </border>
    <border>
      <left/>
      <right style="thin"/>
      <top/>
      <bottom style="thin"/>
    </border>
    <border>
      <left/>
      <right/>
      <top style="thin"/>
      <bottom/>
    </border>
    <border>
      <left style="thin">
        <color indexed="8"/>
      </left>
      <right/>
      <top style="thin"/>
      <bottom/>
    </border>
    <border>
      <left style="thin">
        <color indexed="8"/>
      </left>
      <right/>
      <top style="thin">
        <color indexed="8"/>
      </top>
      <bottom/>
    </border>
    <border>
      <left style="thin">
        <color indexed="8"/>
      </left>
      <right style="thin"/>
      <top style="thin"/>
      <bottom/>
    </border>
    <border>
      <left style="thin">
        <color indexed="8"/>
      </left>
      <right style="thin"/>
      <top style="thin"/>
      <bottom style="thin"/>
    </border>
    <border>
      <left style="thin"/>
      <right style="thin">
        <color indexed="8"/>
      </right>
      <top style="thin">
        <color indexed="8"/>
      </top>
      <bottom style="thin">
        <color indexed="8"/>
      </bottom>
    </border>
    <border>
      <left style="thin"/>
      <right style="thin">
        <color indexed="8"/>
      </right>
      <top style="thin">
        <color indexed="8"/>
      </top>
      <bottom style="thin"/>
    </border>
    <border>
      <left style="thin"/>
      <right style="thin">
        <color indexed="8"/>
      </right>
      <top style="thin">
        <color indexed="8"/>
      </top>
      <bottom/>
    </border>
    <border>
      <left style="thin"/>
      <right style="thin">
        <color indexed="8"/>
      </right>
      <top/>
      <bottom/>
    </border>
    <border>
      <left style="thin"/>
      <right style="thin">
        <color indexed="8"/>
      </right>
      <top/>
      <bottom style="thin">
        <color indexed="8"/>
      </bottom>
    </border>
    <border>
      <left style="thin"/>
      <right style="thin"/>
      <top style="thin">
        <color indexed="8"/>
      </top>
      <bottom/>
    </border>
    <border>
      <left style="thin"/>
      <right/>
      <top style="thin">
        <color indexed="8"/>
      </top>
      <bottom/>
    </border>
    <border>
      <left style="thin"/>
      <right style="thin"/>
      <top style="thin">
        <color indexed="8"/>
      </top>
      <bottom style="thin"/>
    </border>
    <border>
      <left style="thin"/>
      <right style="thin">
        <color indexed="8"/>
      </right>
      <top style="thin"/>
      <bottom/>
    </border>
    <border>
      <left/>
      <right style="thin">
        <color indexed="8"/>
      </right>
      <top/>
      <bottom/>
    </border>
    <border>
      <left/>
      <right/>
      <top style="thin">
        <color indexed="8"/>
      </top>
      <bottom style="thin"/>
    </border>
    <border>
      <left/>
      <right style="thin"/>
      <top style="thin"/>
      <bottom/>
    </border>
    <border>
      <left/>
      <right/>
      <top/>
      <bottom style="thin"/>
    </border>
    <border>
      <left style="thin">
        <color indexed="8"/>
      </left>
      <right/>
      <top style="thin"/>
      <bottom style="thin"/>
    </border>
    <border>
      <left style="thin"/>
      <right style="thin">
        <color indexed="8"/>
      </right>
      <top/>
      <bottom style="thin"/>
    </border>
    <border>
      <left/>
      <right/>
      <top style="thin">
        <color indexed="8"/>
      </top>
      <bottom/>
    </border>
    <border>
      <left style="thin">
        <color indexed="8"/>
      </left>
      <right/>
      <top/>
      <bottom/>
    </border>
    <border>
      <left style="thin">
        <color indexed="8"/>
      </left>
      <right style="thin">
        <color indexed="8"/>
      </right>
      <top/>
      <bottom/>
    </border>
    <border>
      <left style="thin"/>
      <right style="thin">
        <color indexed="8"/>
      </right>
      <top style="thin"/>
      <bottom style="thin"/>
    </border>
    <border>
      <left style="thin"/>
      <right style="thin"/>
      <top/>
      <bottom style="thin">
        <color indexed="8"/>
      </bottom>
    </border>
    <border>
      <left style="thin"/>
      <right style="thin"/>
      <top style="thin">
        <color theme="3" tint="-0.24993999302387238"/>
      </top>
      <bottom/>
    </border>
    <border>
      <left style="thin"/>
      <right style="thin"/>
      <top/>
      <bottom style="thin">
        <color theme="3" tint="-0.24993999302387238"/>
      </bottom>
    </border>
    <border>
      <left style="thin"/>
      <right/>
      <top style="thin">
        <color theme="3" tint="-0.24993999302387238"/>
      </top>
      <bottom/>
    </border>
    <border>
      <left style="thin"/>
      <right/>
      <top/>
      <bottom style="thin">
        <color theme="3" tint="-0.24993999302387238"/>
      </bottom>
    </border>
    <border>
      <left style="thin"/>
      <right style="thin"/>
      <top style="thin">
        <color theme="3" tint="-0.24993999302387238"/>
      </top>
      <bottom style="thin">
        <color theme="3" tint="-0.24993999302387238"/>
      </bottom>
    </border>
    <border>
      <left style="thin">
        <color rgb="FFFF00FF"/>
      </left>
      <right style="thin"/>
      <top/>
      <bottom style="thin"/>
    </border>
    <border>
      <left style="thin">
        <color indexed="8"/>
      </left>
      <right/>
      <top style="thin"/>
      <bottom style="thin">
        <color indexed="8"/>
      </bottom>
    </border>
    <border>
      <left/>
      <right/>
      <top style="thin"/>
      <bottom style="thin">
        <color indexed="8"/>
      </bottom>
    </border>
    <border>
      <left/>
      <right style="thin"/>
      <top style="thin"/>
      <bottom style="thin">
        <color indexed="8"/>
      </bottom>
    </border>
    <border>
      <left/>
      <right/>
      <top/>
      <bottom style="thin">
        <color theme="3" tint="-0.24993999302387238"/>
      </bottom>
    </border>
    <border>
      <left style="thin"/>
      <right/>
      <top style="thin">
        <color theme="3" tint="-0.24993999302387238"/>
      </top>
      <bottom style="thin">
        <color theme="3" tint="-0.24993999302387238"/>
      </bottom>
    </border>
    <border>
      <left style="thin"/>
      <right style="thin">
        <color rgb="FFFF00FF"/>
      </right>
      <top/>
      <bottom style="thin"/>
    </border>
    <border>
      <left style="thin">
        <color rgb="FFFF00FF"/>
      </left>
      <right/>
      <top/>
      <bottom style="thin"/>
    </border>
    <border>
      <left style="thin"/>
      <right style="thin"/>
      <top style="thin">
        <color rgb="FFFF00FF"/>
      </top>
      <bottom/>
    </border>
    <border>
      <left style="thin"/>
      <right/>
      <top style="thin">
        <color rgb="FFFF00FF"/>
      </top>
      <bottom/>
    </border>
    <border>
      <left style="thin">
        <color indexed="8"/>
      </left>
      <right style="thin"/>
      <top/>
      <bottom/>
    </border>
    <border>
      <left style="thin"/>
      <right/>
      <top/>
      <bottom style="thin">
        <color indexed="8"/>
      </bottom>
    </border>
    <border>
      <left/>
      <right style="thin"/>
      <top style="thin">
        <color indexed="8"/>
      </top>
      <bottom/>
    </border>
    <border>
      <left/>
      <right style="double"/>
      <top style="thin"/>
      <bottom style="thin"/>
    </border>
    <border>
      <left style="double"/>
      <right/>
      <top style="thin"/>
      <bottom style="thin"/>
    </border>
    <border>
      <left style="thin">
        <color indexed="8"/>
      </left>
      <right style="thin"/>
      <top/>
      <bottom style="thin"/>
    </border>
    <border>
      <left/>
      <right style="thin">
        <color indexed="8"/>
      </right>
      <top style="thin"/>
      <bottom/>
    </border>
    <border>
      <left style="medium"/>
      <right style="thin"/>
      <top style="thin"/>
      <bottom/>
    </border>
    <border>
      <left style="medium"/>
      <right style="thin"/>
      <top/>
      <bottom style="thin"/>
    </border>
    <border>
      <left style="thin"/>
      <right/>
      <top/>
      <bottom style="medium"/>
    </border>
    <border>
      <left/>
      <right style="thin"/>
      <top/>
      <bottom style="medium"/>
    </border>
    <border>
      <left style="thin"/>
      <right/>
      <top style="medium"/>
      <bottom/>
    </border>
    <border>
      <left/>
      <right style="thin"/>
      <top style="medium"/>
      <bottom/>
    </border>
  </borders>
  <cellStyleXfs count="7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8" fillId="2" borderId="0" applyNumberFormat="0" applyBorder="0" applyAlignment="0" applyProtection="0"/>
    <xf numFmtId="0" fontId="58" fillId="3" borderId="0" applyNumberFormat="0" applyBorder="0" applyAlignment="0" applyProtection="0"/>
    <xf numFmtId="0" fontId="58" fillId="4" borderId="0" applyNumberFormat="0" applyBorder="0" applyAlignment="0" applyProtection="0"/>
    <xf numFmtId="0" fontId="58" fillId="5" borderId="0" applyNumberFormat="0" applyBorder="0" applyAlignment="0" applyProtection="0"/>
    <xf numFmtId="0" fontId="58" fillId="6" borderId="0" applyNumberFormat="0" applyBorder="0" applyAlignment="0" applyProtection="0"/>
    <xf numFmtId="0" fontId="58" fillId="7" borderId="0" applyNumberFormat="0" applyBorder="0" applyAlignment="0" applyProtection="0"/>
    <xf numFmtId="0" fontId="58" fillId="8" borderId="0" applyNumberFormat="0" applyBorder="0" applyAlignment="0" applyProtection="0"/>
    <xf numFmtId="0" fontId="58" fillId="9" borderId="0" applyNumberFormat="0" applyBorder="0" applyAlignment="0" applyProtection="0"/>
    <xf numFmtId="0" fontId="58" fillId="10" borderId="0" applyNumberFormat="0" applyBorder="0" applyAlignment="0" applyProtection="0"/>
    <xf numFmtId="0" fontId="58" fillId="11" borderId="0" applyNumberFormat="0" applyBorder="0" applyAlignment="0" applyProtection="0"/>
    <xf numFmtId="0" fontId="58" fillId="12" borderId="0" applyNumberFormat="0" applyBorder="0" applyAlignment="0" applyProtection="0"/>
    <xf numFmtId="0" fontId="58"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59" fillId="20" borderId="0" applyNumberFormat="0" applyBorder="0" applyAlignment="0" applyProtection="0"/>
    <xf numFmtId="0" fontId="59" fillId="21" borderId="0" applyNumberFormat="0" applyBorder="0" applyAlignment="0" applyProtection="0"/>
    <xf numFmtId="0" fontId="59" fillId="22" borderId="0" applyNumberFormat="0" applyBorder="0" applyAlignment="0" applyProtection="0"/>
    <xf numFmtId="0" fontId="59" fillId="23" borderId="0" applyNumberFormat="0" applyBorder="0" applyAlignment="0" applyProtection="0"/>
    <xf numFmtId="0" fontId="59" fillId="24" borderId="0" applyNumberFormat="0" applyBorder="0" applyAlignment="0" applyProtection="0"/>
    <xf numFmtId="0" fontId="59" fillId="25" borderId="0" applyNumberFormat="0" applyBorder="0" applyAlignment="0" applyProtection="0"/>
    <xf numFmtId="0" fontId="60" fillId="0" borderId="0" applyNumberFormat="0" applyFill="0" applyBorder="0" applyAlignment="0" applyProtection="0"/>
    <xf numFmtId="0" fontId="61" fillId="26" borderId="1" applyNumberFormat="0" applyAlignment="0" applyProtection="0"/>
    <xf numFmtId="0" fontId="62" fillId="0" borderId="2" applyNumberFormat="0" applyFill="0" applyAlignment="0" applyProtection="0"/>
    <xf numFmtId="0" fontId="0" fillId="27" borderId="3" applyNumberFormat="0" applyFont="0" applyAlignment="0" applyProtection="0"/>
    <xf numFmtId="0" fontId="63" fillId="28" borderId="1" applyNumberFormat="0" applyAlignment="0" applyProtection="0"/>
    <xf numFmtId="0" fontId="64" fillId="2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5" fillId="30" borderId="0" applyNumberFormat="0" applyBorder="0" applyAlignment="0" applyProtection="0"/>
    <xf numFmtId="0" fontId="58" fillId="0" borderId="0">
      <alignment/>
      <protection/>
    </xf>
    <xf numFmtId="0" fontId="0" fillId="0" borderId="0">
      <alignment/>
      <protection/>
    </xf>
    <xf numFmtId="0" fontId="58" fillId="0" borderId="0">
      <alignment/>
      <protection/>
    </xf>
    <xf numFmtId="0" fontId="0" fillId="0" borderId="0">
      <alignment/>
      <protection/>
    </xf>
    <xf numFmtId="0" fontId="0" fillId="0" borderId="0">
      <alignment/>
      <protection/>
    </xf>
    <xf numFmtId="0" fontId="0" fillId="0" borderId="0">
      <alignment/>
      <protection/>
    </xf>
    <xf numFmtId="0" fontId="14" fillId="0" borderId="0">
      <alignment/>
      <protection/>
    </xf>
    <xf numFmtId="0" fontId="0" fillId="0" borderId="0">
      <alignment/>
      <protection/>
    </xf>
    <xf numFmtId="0" fontId="12" fillId="0" borderId="0">
      <alignment/>
      <protection/>
    </xf>
    <xf numFmtId="9" fontId="0" fillId="0" borderId="0" applyFont="0" applyFill="0" applyBorder="0" applyAlignment="0" applyProtection="0"/>
    <xf numFmtId="9" fontId="0" fillId="0" borderId="0" applyFont="0" applyFill="0" applyBorder="0" applyAlignment="0" applyProtection="0"/>
    <xf numFmtId="0" fontId="66" fillId="31" borderId="0" applyNumberFormat="0" applyBorder="0" applyAlignment="0" applyProtection="0"/>
    <xf numFmtId="0" fontId="67" fillId="26" borderId="4" applyNumberFormat="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70" fillId="0" borderId="5" applyNumberFormat="0" applyFill="0" applyAlignment="0" applyProtection="0"/>
    <xf numFmtId="0" fontId="71" fillId="0" borderId="6" applyNumberFormat="0" applyFill="0" applyAlignment="0" applyProtection="0"/>
    <xf numFmtId="0" fontId="72" fillId="0" borderId="7" applyNumberFormat="0" applyFill="0" applyAlignment="0" applyProtection="0"/>
    <xf numFmtId="0" fontId="72" fillId="0" borderId="0" applyNumberFormat="0" applyFill="0" applyBorder="0" applyAlignment="0" applyProtection="0"/>
    <xf numFmtId="0" fontId="73" fillId="0" borderId="8" applyNumberFormat="0" applyFill="0" applyAlignment="0" applyProtection="0"/>
    <xf numFmtId="0" fontId="74" fillId="32" borderId="9" applyNumberFormat="0" applyAlignment="0" applyProtection="0"/>
  </cellStyleXfs>
  <cellXfs count="1032">
    <xf numFmtId="0" fontId="0" fillId="0" borderId="0" xfId="0" applyAlignment="1">
      <alignment/>
    </xf>
    <xf numFmtId="0" fontId="3" fillId="0" borderId="0" xfId="0" applyFont="1" applyAlignment="1">
      <alignment/>
    </xf>
    <xf numFmtId="0" fontId="3" fillId="0" borderId="0" xfId="0" applyFont="1" applyAlignment="1">
      <alignment/>
    </xf>
    <xf numFmtId="0" fontId="5" fillId="0" borderId="10" xfId="0" applyFont="1" applyBorder="1" applyAlignment="1">
      <alignment horizontal="center" vertical="top" wrapText="1"/>
    </xf>
    <xf numFmtId="0" fontId="5" fillId="0" borderId="11" xfId="0" applyFont="1" applyBorder="1" applyAlignment="1">
      <alignment horizontal="center" vertical="top" wrapText="1"/>
    </xf>
    <xf numFmtId="0" fontId="6" fillId="0" borderId="12" xfId="0" applyFont="1" applyBorder="1" applyAlignment="1">
      <alignment horizontal="center" vertical="top" wrapText="1"/>
    </xf>
    <xf numFmtId="0" fontId="6" fillId="0" borderId="10" xfId="0" applyFont="1" applyBorder="1" applyAlignment="1">
      <alignment horizontal="center" vertical="top" wrapText="1"/>
    </xf>
    <xf numFmtId="0" fontId="5" fillId="0" borderId="12" xfId="0" applyFont="1" applyBorder="1" applyAlignment="1">
      <alignment horizontal="center" vertical="top" wrapText="1"/>
    </xf>
    <xf numFmtId="0" fontId="2" fillId="0" borderId="0" xfId="0" applyFont="1" applyBorder="1" applyAlignment="1">
      <alignment horizontal="center" vertical="top" wrapText="1"/>
    </xf>
    <xf numFmtId="164" fontId="3" fillId="0" borderId="13" xfId="0" applyNumberFormat="1" applyFont="1" applyBorder="1" applyAlignment="1">
      <alignment vertical="top" wrapText="1"/>
    </xf>
    <xf numFmtId="164" fontId="3" fillId="0" borderId="14" xfId="0" applyNumberFormat="1" applyFont="1" applyBorder="1" applyAlignment="1">
      <alignment vertical="top" wrapText="1"/>
    </xf>
    <xf numFmtId="164" fontId="3" fillId="0" borderId="15" xfId="0" applyNumberFormat="1" applyFont="1" applyBorder="1" applyAlignment="1">
      <alignment vertical="top" wrapText="1"/>
    </xf>
    <xf numFmtId="3" fontId="0" fillId="0" borderId="0" xfId="0" applyNumberFormat="1" applyAlignment="1">
      <alignment/>
    </xf>
    <xf numFmtId="164" fontId="3" fillId="0" borderId="16" xfId="0" applyNumberFormat="1" applyFont="1" applyBorder="1" applyAlignment="1">
      <alignment vertical="top" wrapText="1"/>
    </xf>
    <xf numFmtId="164" fontId="4" fillId="0" borderId="13" xfId="0" applyNumberFormat="1" applyFont="1" applyBorder="1" applyAlignment="1">
      <alignment vertical="top" wrapText="1"/>
    </xf>
    <xf numFmtId="164" fontId="4" fillId="0" borderId="14" xfId="0" applyNumberFormat="1" applyFont="1" applyBorder="1" applyAlignment="1">
      <alignment vertical="top" wrapText="1"/>
    </xf>
    <xf numFmtId="164" fontId="4" fillId="0" borderId="15" xfId="0" applyNumberFormat="1" applyFont="1" applyBorder="1" applyAlignment="1">
      <alignment vertical="top" wrapText="1"/>
    </xf>
    <xf numFmtId="3" fontId="3" fillId="0" borderId="17" xfId="0" applyNumberFormat="1" applyFont="1" applyBorder="1" applyAlignment="1">
      <alignment vertical="top" wrapText="1"/>
    </xf>
    <xf numFmtId="3" fontId="3" fillId="0" borderId="18" xfId="0" applyNumberFormat="1" applyFont="1" applyBorder="1" applyAlignment="1">
      <alignment vertical="top" wrapText="1"/>
    </xf>
    <xf numFmtId="3" fontId="3" fillId="0" borderId="19" xfId="0" applyNumberFormat="1" applyFont="1" applyBorder="1" applyAlignment="1">
      <alignment vertical="top" wrapText="1"/>
    </xf>
    <xf numFmtId="3" fontId="3" fillId="0" borderId="20" xfId="0" applyNumberFormat="1" applyFont="1" applyBorder="1" applyAlignment="1">
      <alignment vertical="top" wrapText="1"/>
    </xf>
    <xf numFmtId="3" fontId="4" fillId="0" borderId="18" xfId="0" applyNumberFormat="1" applyFont="1" applyBorder="1" applyAlignment="1">
      <alignment vertical="top" wrapText="1"/>
    </xf>
    <xf numFmtId="3" fontId="4" fillId="0" borderId="19" xfId="0" applyNumberFormat="1" applyFont="1" applyBorder="1" applyAlignment="1">
      <alignment vertical="top" wrapText="1"/>
    </xf>
    <xf numFmtId="3" fontId="4" fillId="0" borderId="17" xfId="0" applyNumberFormat="1" applyFont="1" applyBorder="1" applyAlignment="1">
      <alignment vertical="top" wrapText="1"/>
    </xf>
    <xf numFmtId="3" fontId="4" fillId="0" borderId="20" xfId="0" applyNumberFormat="1" applyFont="1" applyBorder="1" applyAlignment="1">
      <alignment vertical="top" wrapText="1"/>
    </xf>
    <xf numFmtId="3" fontId="3" fillId="0" borderId="15" xfId="0" applyNumberFormat="1" applyFont="1" applyFill="1" applyBorder="1" applyAlignment="1">
      <alignment vertical="top" wrapText="1"/>
    </xf>
    <xf numFmtId="0" fontId="5" fillId="0" borderId="10" xfId="0" applyFont="1" applyBorder="1" applyAlignment="1">
      <alignment/>
    </xf>
    <xf numFmtId="3" fontId="3" fillId="0" borderId="14" xfId="0" applyNumberFormat="1" applyFont="1" applyFill="1" applyBorder="1" applyAlignment="1">
      <alignment vertical="top" wrapText="1"/>
    </xf>
    <xf numFmtId="3" fontId="3" fillId="0" borderId="13" xfId="0" applyNumberFormat="1" applyFont="1" applyFill="1" applyBorder="1" applyAlignment="1">
      <alignment vertical="top" wrapText="1"/>
    </xf>
    <xf numFmtId="3" fontId="4" fillId="0" borderId="13" xfId="0" applyNumberFormat="1" applyFont="1" applyFill="1" applyBorder="1" applyAlignment="1">
      <alignment vertical="top" wrapText="1"/>
    </xf>
    <xf numFmtId="3" fontId="4" fillId="0" borderId="14" xfId="0" applyNumberFormat="1" applyFont="1" applyFill="1" applyBorder="1" applyAlignment="1">
      <alignment vertical="top" wrapText="1"/>
    </xf>
    <xf numFmtId="3" fontId="4" fillId="0" borderId="15" xfId="0" applyNumberFormat="1" applyFont="1" applyFill="1" applyBorder="1" applyAlignment="1">
      <alignment vertical="top" wrapText="1"/>
    </xf>
    <xf numFmtId="3" fontId="3" fillId="0" borderId="16" xfId="0" applyNumberFormat="1" applyFont="1" applyFill="1" applyBorder="1" applyAlignment="1">
      <alignment vertical="top" wrapText="1"/>
    </xf>
    <xf numFmtId="3" fontId="4" fillId="0" borderId="17" xfId="0" applyNumberFormat="1" applyFont="1" applyFill="1" applyBorder="1" applyAlignment="1">
      <alignment vertical="top" wrapText="1"/>
    </xf>
    <xf numFmtId="3" fontId="4" fillId="0" borderId="18" xfId="0" applyNumberFormat="1" applyFont="1" applyFill="1" applyBorder="1" applyAlignment="1">
      <alignment vertical="top" wrapText="1"/>
    </xf>
    <xf numFmtId="3" fontId="4" fillId="0" borderId="19" xfId="0" applyNumberFormat="1" applyFont="1" applyFill="1" applyBorder="1" applyAlignment="1">
      <alignment vertical="top" wrapText="1"/>
    </xf>
    <xf numFmtId="0" fontId="5" fillId="0" borderId="0" xfId="0" applyFont="1" applyAlignment="1">
      <alignment/>
    </xf>
    <xf numFmtId="3" fontId="5" fillId="0" borderId="0" xfId="0" applyNumberFormat="1" applyFont="1" applyAlignment="1">
      <alignment/>
    </xf>
    <xf numFmtId="3" fontId="5" fillId="0" borderId="14" xfId="0" applyNumberFormat="1" applyFont="1" applyFill="1" applyBorder="1" applyAlignment="1">
      <alignment vertical="top" wrapText="1"/>
    </xf>
    <xf numFmtId="164" fontId="5" fillId="0" borderId="14" xfId="0" applyNumberFormat="1" applyFont="1" applyBorder="1" applyAlignment="1">
      <alignment vertical="top" wrapText="1"/>
    </xf>
    <xf numFmtId="3" fontId="5" fillId="0" borderId="18" xfId="0" applyNumberFormat="1" applyFont="1" applyBorder="1" applyAlignment="1">
      <alignment vertical="top" wrapText="1"/>
    </xf>
    <xf numFmtId="3" fontId="6" fillId="0" borderId="14" xfId="0" applyNumberFormat="1" applyFont="1" applyFill="1" applyBorder="1" applyAlignment="1">
      <alignment vertical="top" wrapText="1"/>
    </xf>
    <xf numFmtId="164" fontId="6" fillId="0" borderId="14" xfId="0" applyNumberFormat="1" applyFont="1" applyBorder="1" applyAlignment="1">
      <alignment vertical="top" wrapText="1"/>
    </xf>
    <xf numFmtId="3" fontId="6" fillId="0" borderId="18" xfId="0" applyNumberFormat="1" applyFont="1" applyBorder="1" applyAlignment="1">
      <alignment vertical="top" wrapText="1"/>
    </xf>
    <xf numFmtId="3" fontId="5" fillId="0" borderId="14" xfId="0" applyNumberFormat="1" applyFont="1" applyBorder="1" applyAlignment="1">
      <alignment vertical="top" wrapText="1"/>
    </xf>
    <xf numFmtId="164" fontId="6" fillId="0" borderId="15" xfId="0" applyNumberFormat="1" applyFont="1" applyBorder="1" applyAlignment="1">
      <alignment vertical="top" wrapText="1"/>
    </xf>
    <xf numFmtId="3" fontId="6" fillId="0" borderId="19" xfId="0" applyNumberFormat="1" applyFont="1" applyBorder="1" applyAlignment="1">
      <alignment vertical="top" wrapText="1"/>
    </xf>
    <xf numFmtId="0" fontId="5" fillId="0" borderId="0" xfId="0" applyFont="1" applyBorder="1" applyAlignment="1">
      <alignment horizontal="center" vertical="top" wrapText="1"/>
    </xf>
    <xf numFmtId="164" fontId="5" fillId="0" borderId="21" xfId="0" applyNumberFormat="1" applyFont="1" applyBorder="1" applyAlignment="1">
      <alignment vertical="top" wrapText="1"/>
    </xf>
    <xf numFmtId="3" fontId="5" fillId="0" borderId="13" xfId="0" applyNumberFormat="1" applyFont="1" applyBorder="1" applyAlignment="1">
      <alignment vertical="top" wrapText="1"/>
    </xf>
    <xf numFmtId="164" fontId="5" fillId="0" borderId="0" xfId="0" applyNumberFormat="1" applyFont="1" applyAlignment="1">
      <alignment/>
    </xf>
    <xf numFmtId="0" fontId="5" fillId="0" borderId="0" xfId="0" applyFont="1" applyBorder="1" applyAlignment="1">
      <alignment horizontal="center" wrapText="1"/>
    </xf>
    <xf numFmtId="0" fontId="5" fillId="0" borderId="22" xfId="0" applyFont="1" applyBorder="1" applyAlignment="1">
      <alignment/>
    </xf>
    <xf numFmtId="3" fontId="5" fillId="0" borderId="10" xfId="0" applyNumberFormat="1" applyFont="1" applyBorder="1" applyAlignment="1">
      <alignment vertical="top" wrapText="1"/>
    </xf>
    <xf numFmtId="164" fontId="5" fillId="0" borderId="10" xfId="0" applyNumberFormat="1" applyFont="1" applyBorder="1" applyAlignment="1">
      <alignment vertical="top" wrapText="1"/>
    </xf>
    <xf numFmtId="164" fontId="5" fillId="0" borderId="23" xfId="0" applyNumberFormat="1" applyFont="1" applyBorder="1" applyAlignment="1">
      <alignment vertical="top" wrapText="1"/>
    </xf>
    <xf numFmtId="3" fontId="5" fillId="0" borderId="24" xfId="0" applyNumberFormat="1" applyFont="1" applyBorder="1" applyAlignment="1">
      <alignment vertical="top" wrapText="1"/>
    </xf>
    <xf numFmtId="3" fontId="6" fillId="0" borderId="10" xfId="0" applyNumberFormat="1" applyFont="1" applyFill="1" applyBorder="1" applyAlignment="1">
      <alignment vertical="justify" wrapText="1"/>
    </xf>
    <xf numFmtId="0" fontId="6" fillId="0" borderId="10" xfId="0" applyFont="1" applyFill="1" applyBorder="1" applyAlignment="1">
      <alignment vertical="justify" wrapText="1"/>
    </xf>
    <xf numFmtId="0" fontId="6" fillId="0" borderId="23" xfId="0" applyFont="1" applyFill="1" applyBorder="1" applyAlignment="1">
      <alignment vertical="justify" wrapText="1"/>
    </xf>
    <xf numFmtId="3" fontId="6" fillId="0" borderId="24" xfId="0" applyNumberFormat="1" applyFont="1" applyBorder="1" applyAlignment="1">
      <alignment vertical="justify" wrapText="1"/>
    </xf>
    <xf numFmtId="0" fontId="6" fillId="0" borderId="10" xfId="0" applyFont="1" applyBorder="1" applyAlignment="1">
      <alignment vertical="justify" wrapText="1"/>
    </xf>
    <xf numFmtId="3" fontId="5" fillId="0" borderId="10" xfId="0" applyNumberFormat="1" applyFont="1" applyFill="1" applyBorder="1" applyAlignment="1">
      <alignment vertical="top" wrapText="1"/>
    </xf>
    <xf numFmtId="164" fontId="5" fillId="0" borderId="10" xfId="0" applyNumberFormat="1" applyFont="1" applyFill="1" applyBorder="1" applyAlignment="1">
      <alignment vertical="top" wrapText="1"/>
    </xf>
    <xf numFmtId="164" fontId="5" fillId="0" borderId="23" xfId="0" applyNumberFormat="1" applyFont="1" applyFill="1" applyBorder="1" applyAlignment="1">
      <alignment vertical="top" wrapText="1"/>
    </xf>
    <xf numFmtId="3" fontId="6" fillId="0" borderId="10" xfId="0" applyNumberFormat="1" applyFont="1" applyBorder="1" applyAlignment="1">
      <alignment vertical="top" wrapText="1"/>
    </xf>
    <xf numFmtId="164" fontId="6" fillId="0" borderId="10" xfId="0" applyNumberFormat="1" applyFont="1" applyBorder="1" applyAlignment="1">
      <alignment vertical="top" wrapText="1"/>
    </xf>
    <xf numFmtId="164" fontId="6" fillId="0" borderId="23" xfId="0" applyNumberFormat="1" applyFont="1" applyBorder="1" applyAlignment="1">
      <alignment vertical="top" wrapText="1"/>
    </xf>
    <xf numFmtId="3" fontId="6" fillId="0" borderId="24" xfId="0" applyNumberFormat="1" applyFont="1" applyBorder="1" applyAlignment="1">
      <alignment vertical="top" wrapText="1"/>
    </xf>
    <xf numFmtId="3" fontId="6" fillId="0" borderId="10" xfId="0" applyNumberFormat="1" applyFont="1" applyBorder="1" applyAlignment="1">
      <alignment vertical="justify" wrapText="1"/>
    </xf>
    <xf numFmtId="164" fontId="6" fillId="0" borderId="10" xfId="0" applyNumberFormat="1" applyFont="1" applyBorder="1" applyAlignment="1">
      <alignment vertical="justify" wrapText="1"/>
    </xf>
    <xf numFmtId="164" fontId="6" fillId="0" borderId="23" xfId="0" applyNumberFormat="1" applyFont="1" applyBorder="1" applyAlignment="1">
      <alignment vertical="justify" wrapText="1"/>
    </xf>
    <xf numFmtId="0" fontId="5" fillId="0" borderId="11" xfId="0" applyFont="1" applyBorder="1" applyAlignment="1">
      <alignment/>
    </xf>
    <xf numFmtId="3" fontId="5" fillId="0" borderId="25" xfId="0" applyNumberFormat="1" applyFont="1" applyBorder="1" applyAlignment="1">
      <alignment vertical="top" wrapText="1"/>
    </xf>
    <xf numFmtId="3" fontId="6" fillId="0" borderId="25" xfId="0" applyNumberFormat="1" applyFont="1" applyBorder="1" applyAlignment="1">
      <alignment vertical="top" wrapText="1"/>
    </xf>
    <xf numFmtId="0" fontId="2" fillId="0" borderId="0" xfId="0" applyFont="1" applyAlignment="1">
      <alignment/>
    </xf>
    <xf numFmtId="164" fontId="3" fillId="0" borderId="14" xfId="0" applyNumberFormat="1" applyFont="1" applyBorder="1" applyAlignment="1">
      <alignment vertical="top" wrapText="1"/>
    </xf>
    <xf numFmtId="164" fontId="3" fillId="0" borderId="18" xfId="0" applyNumberFormat="1" applyFont="1" applyBorder="1" applyAlignment="1">
      <alignment vertical="top" wrapText="1"/>
    </xf>
    <xf numFmtId="164" fontId="3" fillId="0" borderId="15" xfId="0" applyNumberFormat="1" applyFont="1" applyBorder="1" applyAlignment="1">
      <alignment vertical="top" wrapText="1"/>
    </xf>
    <xf numFmtId="164" fontId="3" fillId="0" borderId="19" xfId="0" applyNumberFormat="1" applyFont="1" applyBorder="1" applyAlignment="1">
      <alignment vertical="top" wrapText="1"/>
    </xf>
    <xf numFmtId="0" fontId="5" fillId="0" borderId="0" xfId="0" applyFont="1" applyAlignment="1">
      <alignment/>
    </xf>
    <xf numFmtId="164" fontId="5" fillId="0" borderId="14" xfId="0" applyNumberFormat="1" applyFont="1" applyBorder="1" applyAlignment="1">
      <alignment vertical="top" wrapText="1"/>
    </xf>
    <xf numFmtId="164" fontId="5" fillId="0" borderId="18" xfId="0" applyNumberFormat="1" applyFont="1" applyBorder="1" applyAlignment="1">
      <alignment vertical="top" wrapText="1"/>
    </xf>
    <xf numFmtId="164" fontId="5" fillId="0" borderId="15" xfId="0" applyNumberFormat="1" applyFont="1" applyBorder="1" applyAlignment="1">
      <alignment vertical="top" wrapText="1"/>
    </xf>
    <xf numFmtId="164" fontId="5" fillId="0" borderId="19" xfId="0" applyNumberFormat="1" applyFont="1" applyBorder="1" applyAlignment="1">
      <alignment vertical="top" wrapText="1"/>
    </xf>
    <xf numFmtId="0" fontId="3" fillId="0" borderId="0" xfId="0" applyFont="1" applyAlignment="1">
      <alignment horizontal="left"/>
    </xf>
    <xf numFmtId="0" fontId="5" fillId="0" borderId="0" xfId="0" applyFont="1" applyBorder="1" applyAlignment="1">
      <alignment/>
    </xf>
    <xf numFmtId="166" fontId="0" fillId="0" borderId="0" xfId="0" applyNumberFormat="1" applyAlignment="1">
      <alignment/>
    </xf>
    <xf numFmtId="0" fontId="0" fillId="0" borderId="0" xfId="0" applyBorder="1" applyAlignment="1">
      <alignment/>
    </xf>
    <xf numFmtId="0" fontId="0" fillId="0" borderId="0" xfId="0" applyNumberFormat="1" applyBorder="1" applyAlignment="1">
      <alignment/>
    </xf>
    <xf numFmtId="0" fontId="0" fillId="0" borderId="26" xfId="0" applyBorder="1" applyAlignment="1">
      <alignment/>
    </xf>
    <xf numFmtId="0" fontId="0" fillId="0" borderId="27" xfId="0" applyNumberFormat="1" applyBorder="1" applyAlignment="1">
      <alignment/>
    </xf>
    <xf numFmtId="0" fontId="3" fillId="0" borderId="23" xfId="0" applyFont="1" applyBorder="1" applyAlignment="1">
      <alignment/>
    </xf>
    <xf numFmtId="0" fontId="3" fillId="0" borderId="10" xfId="0" applyFont="1" applyBorder="1" applyAlignment="1">
      <alignment/>
    </xf>
    <xf numFmtId="0" fontId="3" fillId="0" borderId="28" xfId="0" applyFont="1" applyBorder="1" applyAlignment="1">
      <alignment/>
    </xf>
    <xf numFmtId="166" fontId="3" fillId="0" borderId="29" xfId="0" applyNumberFormat="1" applyFont="1" applyBorder="1" applyAlignment="1">
      <alignment/>
    </xf>
    <xf numFmtId="0" fontId="3" fillId="0" borderId="30" xfId="0" applyFont="1" applyBorder="1" applyAlignment="1">
      <alignment/>
    </xf>
    <xf numFmtId="166" fontId="3" fillId="0" borderId="22" xfId="0" applyNumberFormat="1" applyFont="1" applyBorder="1" applyAlignment="1">
      <alignment/>
    </xf>
    <xf numFmtId="0" fontId="4" fillId="0" borderId="0" xfId="0" applyFont="1" applyBorder="1" applyAlignment="1">
      <alignment/>
    </xf>
    <xf numFmtId="0" fontId="3" fillId="0" borderId="26" xfId="0" applyFont="1" applyFill="1" applyBorder="1" applyAlignment="1">
      <alignment horizontal="left" vertical="center" wrapText="1"/>
    </xf>
    <xf numFmtId="0" fontId="5" fillId="0" borderId="23" xfId="0" applyFont="1" applyBorder="1" applyAlignment="1">
      <alignment/>
    </xf>
    <xf numFmtId="0" fontId="5" fillId="0" borderId="31" xfId="0" applyFont="1" applyBorder="1" applyAlignment="1">
      <alignment/>
    </xf>
    <xf numFmtId="0" fontId="5" fillId="0" borderId="26" xfId="0" applyFont="1" applyBorder="1" applyAlignment="1">
      <alignment/>
    </xf>
    <xf numFmtId="0" fontId="5" fillId="0" borderId="32" xfId="0" applyFont="1" applyBorder="1" applyAlignment="1">
      <alignment/>
    </xf>
    <xf numFmtId="0" fontId="2" fillId="0" borderId="0" xfId="0" applyFont="1" applyBorder="1" applyAlignment="1">
      <alignment/>
    </xf>
    <xf numFmtId="0" fontId="0" fillId="0" borderId="0" xfId="0" applyFont="1" applyAlignment="1">
      <alignment/>
    </xf>
    <xf numFmtId="166" fontId="5" fillId="0" borderId="26" xfId="0" applyNumberFormat="1" applyFont="1" applyBorder="1" applyAlignment="1">
      <alignment/>
    </xf>
    <xf numFmtId="0" fontId="5" fillId="0" borderId="26" xfId="0" applyFont="1" applyBorder="1" applyAlignment="1">
      <alignment/>
    </xf>
    <xf numFmtId="0" fontId="5" fillId="0" borderId="33" xfId="0" applyFont="1" applyBorder="1" applyAlignment="1">
      <alignment/>
    </xf>
    <xf numFmtId="0" fontId="5" fillId="0" borderId="26" xfId="0" applyFont="1" applyBorder="1" applyAlignment="1">
      <alignment horizontal="justify" vertical="center" wrapText="1"/>
    </xf>
    <xf numFmtId="0" fontId="5" fillId="0" borderId="23" xfId="0" applyFont="1" applyBorder="1" applyAlignment="1">
      <alignment/>
    </xf>
    <xf numFmtId="166" fontId="5" fillId="0" borderId="23" xfId="0" applyNumberFormat="1" applyFont="1" applyBorder="1" applyAlignment="1">
      <alignment/>
    </xf>
    <xf numFmtId="166" fontId="5" fillId="0" borderId="33" xfId="0" applyNumberFormat="1" applyFont="1" applyBorder="1" applyAlignment="1">
      <alignment/>
    </xf>
    <xf numFmtId="166" fontId="5" fillId="0" borderId="10" xfId="0" applyNumberFormat="1" applyFont="1" applyBorder="1" applyAlignment="1">
      <alignment/>
    </xf>
    <xf numFmtId="0" fontId="5" fillId="0" borderId="26" xfId="0" applyFont="1" applyBorder="1" applyAlignment="1">
      <alignment horizontal="left" vertical="center" wrapText="1"/>
    </xf>
    <xf numFmtId="0" fontId="5" fillId="0" borderId="34" xfId="0" applyFont="1" applyBorder="1" applyAlignment="1">
      <alignment/>
    </xf>
    <xf numFmtId="3" fontId="0" fillId="0" borderId="14" xfId="0" applyNumberFormat="1" applyFont="1" applyFill="1" applyBorder="1" applyAlignment="1">
      <alignment vertical="top" wrapText="1"/>
    </xf>
    <xf numFmtId="164" fontId="0" fillId="0" borderId="14" xfId="0" applyNumberFormat="1" applyFont="1" applyFill="1" applyBorder="1" applyAlignment="1">
      <alignment vertical="top" wrapText="1"/>
    </xf>
    <xf numFmtId="0" fontId="6" fillId="0" borderId="11" xfId="0" applyFont="1" applyBorder="1" applyAlignment="1">
      <alignment horizontal="center" vertical="top" wrapText="1"/>
    </xf>
    <xf numFmtId="0" fontId="0" fillId="0" borderId="35" xfId="0" applyNumberFormat="1" applyBorder="1" applyAlignment="1">
      <alignment/>
    </xf>
    <xf numFmtId="3" fontId="3" fillId="0" borderId="0" xfId="0" applyNumberFormat="1" applyFont="1" applyFill="1" applyBorder="1" applyAlignment="1">
      <alignment vertical="top" wrapText="1"/>
    </xf>
    <xf numFmtId="0" fontId="0" fillId="0" borderId="0" xfId="0" applyFill="1" applyAlignment="1">
      <alignment/>
    </xf>
    <xf numFmtId="0" fontId="0" fillId="0" borderId="0" xfId="0" applyFill="1" applyBorder="1" applyAlignment="1">
      <alignment/>
    </xf>
    <xf numFmtId="0" fontId="4" fillId="0" borderId="0" xfId="0" applyFont="1" applyAlignment="1">
      <alignment/>
    </xf>
    <xf numFmtId="3" fontId="3" fillId="0" borderId="0" xfId="0" applyNumberFormat="1" applyFont="1" applyAlignment="1">
      <alignment/>
    </xf>
    <xf numFmtId="164" fontId="3" fillId="0" borderId="0" xfId="0" applyNumberFormat="1" applyFont="1" applyAlignment="1">
      <alignment/>
    </xf>
    <xf numFmtId="3" fontId="5" fillId="0" borderId="35" xfId="0" applyNumberFormat="1" applyFont="1" applyBorder="1" applyAlignment="1">
      <alignment vertical="top" wrapText="1"/>
    </xf>
    <xf numFmtId="164" fontId="5" fillId="0" borderId="35" xfId="0" applyNumberFormat="1" applyFont="1" applyBorder="1" applyAlignment="1">
      <alignment vertical="top" wrapText="1"/>
    </xf>
    <xf numFmtId="3" fontId="5" fillId="0" borderId="36" xfId="0" applyNumberFormat="1" applyFont="1" applyBorder="1" applyAlignment="1">
      <alignment vertical="top" wrapText="1"/>
    </xf>
    <xf numFmtId="164" fontId="5" fillId="0" borderId="13" xfId="0" applyNumberFormat="1" applyFont="1" applyBorder="1" applyAlignment="1">
      <alignment vertical="top" wrapText="1"/>
    </xf>
    <xf numFmtId="3" fontId="5" fillId="0" borderId="17" xfId="0" applyNumberFormat="1" applyFont="1" applyBorder="1" applyAlignment="1">
      <alignment vertical="top" wrapText="1"/>
    </xf>
    <xf numFmtId="3" fontId="5" fillId="0" borderId="15" xfId="0" applyNumberFormat="1" applyFont="1" applyBorder="1" applyAlignment="1">
      <alignment vertical="top" wrapText="1"/>
    </xf>
    <xf numFmtId="164" fontId="5" fillId="0" borderId="15" xfId="0" applyNumberFormat="1" applyFont="1" applyBorder="1" applyAlignment="1">
      <alignment vertical="top" wrapText="1"/>
    </xf>
    <xf numFmtId="3" fontId="5" fillId="0" borderId="19" xfId="0" applyNumberFormat="1" applyFont="1" applyBorder="1" applyAlignment="1">
      <alignment vertical="top" wrapText="1"/>
    </xf>
    <xf numFmtId="3" fontId="5" fillId="0" borderId="37" xfId="0" applyNumberFormat="1" applyFont="1" applyBorder="1" applyAlignment="1">
      <alignment vertical="top" wrapText="1"/>
    </xf>
    <xf numFmtId="164" fontId="5" fillId="0" borderId="37" xfId="0" applyNumberFormat="1" applyFont="1" applyBorder="1" applyAlignment="1">
      <alignment vertical="top" wrapText="1"/>
    </xf>
    <xf numFmtId="3" fontId="5" fillId="0" borderId="21" xfId="0" applyNumberFormat="1" applyFont="1" applyBorder="1" applyAlignment="1">
      <alignment vertical="top" wrapText="1"/>
    </xf>
    <xf numFmtId="3" fontId="6" fillId="0" borderId="16" xfId="0" applyNumberFormat="1" applyFont="1" applyBorder="1" applyAlignment="1">
      <alignment vertical="top" wrapText="1"/>
    </xf>
    <xf numFmtId="164" fontId="5" fillId="0" borderId="16" xfId="0" applyNumberFormat="1" applyFont="1" applyBorder="1" applyAlignment="1">
      <alignment vertical="top" wrapText="1"/>
    </xf>
    <xf numFmtId="164" fontId="6" fillId="0" borderId="16" xfId="0" applyNumberFormat="1" applyFont="1" applyBorder="1" applyAlignment="1">
      <alignment vertical="top" wrapText="1"/>
    </xf>
    <xf numFmtId="3" fontId="6" fillId="0" borderId="20" xfId="0" applyNumberFormat="1" applyFont="1" applyBorder="1" applyAlignment="1">
      <alignment vertical="top" wrapText="1"/>
    </xf>
    <xf numFmtId="3" fontId="6" fillId="0" borderId="14" xfId="0" applyNumberFormat="1" applyFont="1" applyBorder="1" applyAlignment="1">
      <alignment vertical="top" wrapText="1"/>
    </xf>
    <xf numFmtId="3" fontId="6" fillId="0" borderId="15" xfId="0" applyNumberFormat="1" applyFont="1" applyBorder="1" applyAlignment="1">
      <alignment vertical="top" wrapText="1"/>
    </xf>
    <xf numFmtId="3" fontId="5" fillId="0" borderId="16" xfId="0" applyNumberFormat="1" applyFont="1" applyBorder="1" applyAlignment="1">
      <alignment vertical="top" wrapText="1"/>
    </xf>
    <xf numFmtId="3" fontId="5" fillId="0" borderId="20" xfId="0" applyNumberFormat="1" applyFont="1" applyBorder="1" applyAlignment="1">
      <alignment vertical="top" wrapText="1"/>
    </xf>
    <xf numFmtId="164" fontId="5" fillId="0" borderId="38" xfId="0" applyNumberFormat="1" applyFont="1" applyFill="1" applyBorder="1" applyAlignment="1">
      <alignment vertical="top" wrapText="1"/>
    </xf>
    <xf numFmtId="164" fontId="5" fillId="0" borderId="14" xfId="0" applyNumberFormat="1" applyFont="1" applyFill="1" applyBorder="1" applyAlignment="1">
      <alignment vertical="top" wrapText="1"/>
    </xf>
    <xf numFmtId="164" fontId="6" fillId="0" borderId="16" xfId="0" applyNumberFormat="1" applyFont="1" applyFill="1" applyBorder="1" applyAlignment="1">
      <alignment vertical="top" wrapText="1"/>
    </xf>
    <xf numFmtId="164" fontId="6" fillId="0" borderId="14" xfId="0" applyNumberFormat="1" applyFont="1" applyFill="1" applyBorder="1" applyAlignment="1">
      <alignment vertical="top" wrapText="1"/>
    </xf>
    <xf numFmtId="3" fontId="6" fillId="0" borderId="35" xfId="0" applyNumberFormat="1" applyFont="1" applyBorder="1" applyAlignment="1">
      <alignment vertical="top" wrapText="1"/>
    </xf>
    <xf numFmtId="164" fontId="6" fillId="0" borderId="35" xfId="0" applyNumberFormat="1" applyFont="1" applyBorder="1" applyAlignment="1">
      <alignment vertical="top" wrapText="1"/>
    </xf>
    <xf numFmtId="3" fontId="6" fillId="0" borderId="36" xfId="0" applyNumberFormat="1" applyFont="1" applyBorder="1" applyAlignment="1">
      <alignment vertical="top" wrapText="1"/>
    </xf>
    <xf numFmtId="3" fontId="6" fillId="0" borderId="10" xfId="0" applyNumberFormat="1" applyFont="1" applyFill="1" applyBorder="1" applyAlignment="1">
      <alignment vertical="top" wrapText="1"/>
    </xf>
    <xf numFmtId="164" fontId="6" fillId="0" borderId="10" xfId="0" applyNumberFormat="1" applyFont="1" applyFill="1" applyBorder="1" applyAlignment="1">
      <alignment vertical="top" wrapText="1"/>
    </xf>
    <xf numFmtId="164" fontId="5" fillId="0" borderId="39" xfId="0" applyNumberFormat="1" applyFont="1" applyBorder="1" applyAlignment="1">
      <alignment vertical="top" wrapText="1"/>
    </xf>
    <xf numFmtId="3" fontId="5" fillId="0" borderId="40" xfId="0" applyNumberFormat="1" applyFont="1" applyBorder="1" applyAlignment="1">
      <alignment vertical="top" wrapText="1"/>
    </xf>
    <xf numFmtId="3" fontId="5" fillId="0" borderId="41" xfId="0" applyNumberFormat="1" applyFont="1" applyBorder="1" applyAlignment="1">
      <alignment vertical="top" wrapText="1"/>
    </xf>
    <xf numFmtId="3" fontId="5" fillId="0" borderId="41" xfId="0" applyNumberFormat="1" applyFont="1" applyFill="1" applyBorder="1" applyAlignment="1">
      <alignment vertical="top" wrapText="1"/>
    </xf>
    <xf numFmtId="3" fontId="6" fillId="0" borderId="41" xfId="0" applyNumberFormat="1" applyFont="1" applyFill="1" applyBorder="1" applyAlignment="1">
      <alignment vertical="top" wrapText="1"/>
    </xf>
    <xf numFmtId="3" fontId="5" fillId="0" borderId="39" xfId="0" applyNumberFormat="1" applyFont="1" applyBorder="1" applyAlignment="1">
      <alignment vertical="top" wrapText="1"/>
    </xf>
    <xf numFmtId="3" fontId="5" fillId="0" borderId="42" xfId="0" applyNumberFormat="1" applyFont="1" applyBorder="1" applyAlignment="1">
      <alignment vertical="top" wrapText="1"/>
    </xf>
    <xf numFmtId="3" fontId="6" fillId="0" borderId="13" xfId="0" applyNumberFormat="1" applyFont="1" applyBorder="1" applyAlignment="1">
      <alignment vertical="top" wrapText="1"/>
    </xf>
    <xf numFmtId="164" fontId="6" fillId="0" borderId="13" xfId="0" applyNumberFormat="1" applyFont="1" applyBorder="1" applyAlignment="1">
      <alignment vertical="top" wrapText="1"/>
    </xf>
    <xf numFmtId="3" fontId="6" fillId="0" borderId="17" xfId="0" applyNumberFormat="1" applyFont="1" applyBorder="1" applyAlignment="1">
      <alignment vertical="top" wrapText="1"/>
    </xf>
    <xf numFmtId="0" fontId="5" fillId="0" borderId="43" xfId="0" applyFont="1" applyBorder="1" applyAlignment="1">
      <alignment horizontal="center" vertical="top" wrapText="1"/>
    </xf>
    <xf numFmtId="3" fontId="5" fillId="0" borderId="44" xfId="0" applyNumberFormat="1" applyFont="1" applyBorder="1" applyAlignment="1">
      <alignment vertical="top" wrapText="1"/>
    </xf>
    <xf numFmtId="164" fontId="5" fillId="0" borderId="44" xfId="0" applyNumberFormat="1" applyFont="1" applyBorder="1" applyAlignment="1">
      <alignment vertical="top" wrapText="1"/>
    </xf>
    <xf numFmtId="3" fontId="5" fillId="0" borderId="45" xfId="0" applyNumberFormat="1" applyFont="1" applyBorder="1" applyAlignment="1">
      <alignment vertical="top" wrapText="1"/>
    </xf>
    <xf numFmtId="0" fontId="6" fillId="0" borderId="46" xfId="0" applyFont="1" applyBorder="1" applyAlignment="1">
      <alignment horizontal="center" vertical="top" wrapText="1"/>
    </xf>
    <xf numFmtId="3" fontId="6" fillId="0" borderId="47" xfId="0" applyNumberFormat="1" applyFont="1" applyBorder="1" applyAlignment="1">
      <alignment vertical="top" wrapText="1"/>
    </xf>
    <xf numFmtId="164" fontId="6" fillId="0" borderId="47" xfId="0" applyNumberFormat="1" applyFont="1" applyBorder="1" applyAlignment="1">
      <alignment vertical="top" wrapText="1"/>
    </xf>
    <xf numFmtId="3" fontId="6" fillId="0" borderId="48" xfId="0" applyNumberFormat="1" applyFont="1" applyBorder="1" applyAlignment="1">
      <alignment vertical="top" wrapText="1"/>
    </xf>
    <xf numFmtId="0" fontId="6" fillId="0" borderId="43" xfId="0" applyFont="1" applyBorder="1" applyAlignment="1">
      <alignment horizontal="center" vertical="top" wrapText="1"/>
    </xf>
    <xf numFmtId="3" fontId="6" fillId="0" borderId="44" xfId="0" applyNumberFormat="1" applyFont="1" applyBorder="1" applyAlignment="1">
      <alignment vertical="top" wrapText="1"/>
    </xf>
    <xf numFmtId="164" fontId="6" fillId="0" borderId="44" xfId="0" applyNumberFormat="1" applyFont="1" applyBorder="1" applyAlignment="1">
      <alignment vertical="top" wrapText="1"/>
    </xf>
    <xf numFmtId="3" fontId="6" fillId="0" borderId="45" xfId="0" applyNumberFormat="1" applyFont="1" applyBorder="1" applyAlignment="1">
      <alignment vertical="top" wrapText="1"/>
    </xf>
    <xf numFmtId="0" fontId="5" fillId="0" borderId="0" xfId="0" applyFont="1" applyBorder="1" applyAlignment="1">
      <alignment horizontal="center" vertical="center" wrapText="1"/>
    </xf>
    <xf numFmtId="3" fontId="5" fillId="0" borderId="0" xfId="0" applyNumberFormat="1" applyFont="1" applyBorder="1" applyAlignment="1">
      <alignment vertical="top" wrapText="1"/>
    </xf>
    <xf numFmtId="164" fontId="5" fillId="0" borderId="0" xfId="0" applyNumberFormat="1" applyFont="1" applyBorder="1" applyAlignment="1">
      <alignment vertical="top" wrapText="1"/>
    </xf>
    <xf numFmtId="0" fontId="3" fillId="0" borderId="0" xfId="0" applyFont="1" applyBorder="1" applyAlignment="1">
      <alignment horizontal="center" vertical="top" wrapText="1"/>
    </xf>
    <xf numFmtId="0" fontId="3" fillId="0" borderId="0" xfId="0" applyFont="1" applyBorder="1" applyAlignment="1">
      <alignment horizontal="center" vertical="center" wrapText="1"/>
    </xf>
    <xf numFmtId="0" fontId="3" fillId="0" borderId="0" xfId="0" applyFont="1" applyBorder="1" applyAlignment="1">
      <alignment horizontal="center" vertical="top" wrapText="1"/>
    </xf>
    <xf numFmtId="3" fontId="3" fillId="0" borderId="0" xfId="0" applyNumberFormat="1" applyFont="1" applyBorder="1" applyAlignment="1">
      <alignment vertical="top" wrapText="1"/>
    </xf>
    <xf numFmtId="164" fontId="3" fillId="0" borderId="0" xfId="0" applyNumberFormat="1" applyFont="1" applyBorder="1" applyAlignment="1">
      <alignment vertical="top" wrapText="1"/>
    </xf>
    <xf numFmtId="0" fontId="4" fillId="0" borderId="0" xfId="0" applyFont="1" applyBorder="1" applyAlignment="1">
      <alignment horizontal="center" vertical="center" wrapText="1"/>
    </xf>
    <xf numFmtId="0" fontId="4" fillId="0" borderId="0" xfId="0" applyFont="1" applyBorder="1" applyAlignment="1">
      <alignment horizontal="center" vertical="top" wrapText="1"/>
    </xf>
    <xf numFmtId="3" fontId="4" fillId="0" borderId="0" xfId="0" applyNumberFormat="1" applyFont="1" applyBorder="1" applyAlignment="1">
      <alignment vertical="top" wrapText="1"/>
    </xf>
    <xf numFmtId="164" fontId="4" fillId="0" borderId="0" xfId="0" applyNumberFormat="1" applyFont="1" applyBorder="1" applyAlignment="1">
      <alignment vertical="top" wrapText="1"/>
    </xf>
    <xf numFmtId="3" fontId="3" fillId="0" borderId="38" xfId="0" applyNumberFormat="1" applyFont="1" applyBorder="1" applyAlignment="1">
      <alignment vertical="top" wrapText="1"/>
    </xf>
    <xf numFmtId="3" fontId="3" fillId="0" borderId="18" xfId="0" applyNumberFormat="1" applyFont="1" applyBorder="1" applyAlignment="1">
      <alignment vertical="top" wrapText="1"/>
    </xf>
    <xf numFmtId="3" fontId="4" fillId="0" borderId="38" xfId="0" applyNumberFormat="1" applyFont="1" applyBorder="1" applyAlignment="1">
      <alignment vertical="top" wrapText="1"/>
    </xf>
    <xf numFmtId="3" fontId="4" fillId="0" borderId="49" xfId="0" applyNumberFormat="1" applyFont="1" applyBorder="1" applyAlignment="1">
      <alignment vertical="top" wrapText="1"/>
    </xf>
    <xf numFmtId="164" fontId="4" fillId="0" borderId="35" xfId="0" applyNumberFormat="1" applyFont="1" applyBorder="1" applyAlignment="1">
      <alignment vertical="top" wrapText="1"/>
    </xf>
    <xf numFmtId="3" fontId="4" fillId="0" borderId="36" xfId="0" applyNumberFormat="1" applyFont="1" applyBorder="1" applyAlignment="1">
      <alignment vertical="top" wrapText="1"/>
    </xf>
    <xf numFmtId="3" fontId="4" fillId="0" borderId="50" xfId="0" applyNumberFormat="1" applyFont="1" applyBorder="1" applyAlignment="1">
      <alignment vertical="top" wrapText="1"/>
    </xf>
    <xf numFmtId="3" fontId="4" fillId="0" borderId="51" xfId="0" applyNumberFormat="1" applyFont="1" applyBorder="1" applyAlignment="1">
      <alignment vertical="top" wrapText="1"/>
    </xf>
    <xf numFmtId="0" fontId="3" fillId="0" borderId="0" xfId="0" applyFont="1" applyFill="1" applyAlignment="1">
      <alignment/>
    </xf>
    <xf numFmtId="166" fontId="5" fillId="0" borderId="0" xfId="0" applyNumberFormat="1" applyFont="1" applyAlignment="1">
      <alignment/>
    </xf>
    <xf numFmtId="0" fontId="6" fillId="0" borderId="0" xfId="0" applyFont="1" applyAlignment="1">
      <alignment/>
    </xf>
    <xf numFmtId="1" fontId="0" fillId="0" borderId="0" xfId="0" applyNumberFormat="1" applyFill="1" applyAlignment="1">
      <alignment/>
    </xf>
    <xf numFmtId="0" fontId="3" fillId="0" borderId="10" xfId="0" applyFont="1" applyFill="1" applyBorder="1" applyAlignment="1">
      <alignment horizontal="center" vertical="justify" wrapText="1"/>
    </xf>
    <xf numFmtId="0" fontId="0" fillId="0" borderId="14" xfId="0" applyFill="1" applyBorder="1" applyAlignment="1">
      <alignment vertical="top" wrapText="1"/>
    </xf>
    <xf numFmtId="164" fontId="0" fillId="0" borderId="14" xfId="0" applyNumberFormat="1" applyFill="1" applyBorder="1" applyAlignment="1">
      <alignment vertical="top" wrapText="1"/>
    </xf>
    <xf numFmtId="3" fontId="0" fillId="0" borderId="0" xfId="0" applyNumberFormat="1" applyFill="1" applyAlignment="1">
      <alignment/>
    </xf>
    <xf numFmtId="0" fontId="11" fillId="0" borderId="10" xfId="0" applyFont="1" applyFill="1" applyBorder="1" applyAlignment="1">
      <alignment horizontal="center" vertical="justify" wrapText="1"/>
    </xf>
    <xf numFmtId="3" fontId="0" fillId="0" borderId="14" xfId="0" applyNumberFormat="1" applyFill="1" applyBorder="1" applyAlignment="1">
      <alignment vertical="top" wrapText="1"/>
    </xf>
    <xf numFmtId="0" fontId="4" fillId="0" borderId="10" xfId="0" applyFont="1" applyFill="1" applyBorder="1" applyAlignment="1">
      <alignment horizontal="center" vertical="justify" wrapText="1"/>
    </xf>
    <xf numFmtId="3" fontId="2" fillId="0" borderId="14" xfId="0" applyNumberFormat="1" applyFont="1" applyFill="1" applyBorder="1" applyAlignment="1">
      <alignment vertical="top" wrapText="1"/>
    </xf>
    <xf numFmtId="164" fontId="2" fillId="0" borderId="14" xfId="0" applyNumberFormat="1" applyFont="1" applyFill="1" applyBorder="1" applyAlignment="1">
      <alignment vertical="top" wrapText="1"/>
    </xf>
    <xf numFmtId="0" fontId="3" fillId="0" borderId="10" xfId="0" applyFont="1" applyFill="1" applyBorder="1" applyAlignment="1">
      <alignment horizontal="center" vertical="justify" wrapText="1"/>
    </xf>
    <xf numFmtId="0" fontId="3" fillId="0" borderId="0" xfId="0" applyFont="1" applyFill="1" applyAlignment="1">
      <alignment/>
    </xf>
    <xf numFmtId="164" fontId="6" fillId="0" borderId="10" xfId="0" applyNumberFormat="1" applyFont="1" applyFill="1" applyBorder="1" applyAlignment="1">
      <alignment vertical="justify" wrapText="1"/>
    </xf>
    <xf numFmtId="0" fontId="0" fillId="0" borderId="0" xfId="0" applyFont="1" applyAlignment="1">
      <alignment/>
    </xf>
    <xf numFmtId="164" fontId="0" fillId="0" borderId="0" xfId="0" applyNumberFormat="1" applyBorder="1" applyAlignment="1">
      <alignment/>
    </xf>
    <xf numFmtId="164" fontId="0" fillId="0" borderId="0" xfId="0" applyNumberFormat="1" applyAlignment="1">
      <alignment/>
    </xf>
    <xf numFmtId="3" fontId="5" fillId="0" borderId="0" xfId="0" applyNumberFormat="1" applyFont="1" applyFill="1" applyBorder="1" applyAlignment="1">
      <alignment vertical="top" wrapText="1"/>
    </xf>
    <xf numFmtId="3" fontId="0" fillId="0" borderId="0" xfId="0" applyNumberFormat="1" applyFont="1" applyBorder="1" applyAlignment="1">
      <alignment vertical="top" wrapText="1"/>
    </xf>
    <xf numFmtId="0" fontId="0" fillId="0" borderId="0" xfId="0" applyFont="1" applyBorder="1" applyAlignment="1">
      <alignment/>
    </xf>
    <xf numFmtId="3" fontId="0" fillId="0" borderId="0" xfId="0" applyNumberFormat="1" applyFont="1" applyFill="1" applyBorder="1" applyAlignment="1">
      <alignment vertical="top" wrapText="1"/>
    </xf>
    <xf numFmtId="164" fontId="5" fillId="0" borderId="37" xfId="0" applyNumberFormat="1" applyFont="1" applyFill="1" applyBorder="1" applyAlignment="1">
      <alignment vertical="top" wrapText="1"/>
    </xf>
    <xf numFmtId="164" fontId="5" fillId="0" borderId="21" xfId="0" applyNumberFormat="1" applyFont="1" applyFill="1" applyBorder="1" applyAlignment="1">
      <alignment vertical="top" wrapText="1"/>
    </xf>
    <xf numFmtId="3" fontId="5" fillId="0" borderId="39" xfId="0" applyNumberFormat="1" applyFont="1" applyFill="1" applyBorder="1" applyAlignment="1">
      <alignment vertical="top" wrapText="1"/>
    </xf>
    <xf numFmtId="164" fontId="5" fillId="0" borderId="39" xfId="0" applyNumberFormat="1" applyFont="1" applyFill="1" applyBorder="1" applyAlignment="1">
      <alignment vertical="top" wrapText="1"/>
    </xf>
    <xf numFmtId="3" fontId="5" fillId="0" borderId="42" xfId="0" applyNumberFormat="1" applyFont="1" applyFill="1" applyBorder="1" applyAlignment="1">
      <alignment vertical="top" wrapText="1"/>
    </xf>
    <xf numFmtId="3" fontId="6" fillId="0" borderId="39" xfId="0" applyNumberFormat="1" applyFont="1" applyFill="1" applyBorder="1" applyAlignment="1">
      <alignment vertical="top" wrapText="1"/>
    </xf>
    <xf numFmtId="164" fontId="6" fillId="0" borderId="39" xfId="0" applyNumberFormat="1" applyFont="1" applyFill="1" applyBorder="1" applyAlignment="1">
      <alignment vertical="top" wrapText="1"/>
    </xf>
    <xf numFmtId="3" fontId="6" fillId="0" borderId="42" xfId="0" applyNumberFormat="1" applyFont="1" applyFill="1" applyBorder="1" applyAlignment="1">
      <alignment vertical="top" wrapText="1"/>
    </xf>
    <xf numFmtId="0" fontId="5" fillId="0" borderId="52" xfId="0" applyFont="1" applyFill="1" applyBorder="1" applyAlignment="1">
      <alignment vertical="top" wrapText="1"/>
    </xf>
    <xf numFmtId="3" fontId="5" fillId="0" borderId="53" xfId="0" applyNumberFormat="1" applyFont="1" applyFill="1" applyBorder="1" applyAlignment="1">
      <alignment vertical="top" wrapText="1"/>
    </xf>
    <xf numFmtId="3" fontId="6" fillId="0" borderId="54" xfId="0" applyNumberFormat="1" applyFont="1" applyFill="1" applyBorder="1" applyAlignment="1">
      <alignment vertical="top" wrapText="1"/>
    </xf>
    <xf numFmtId="164" fontId="6" fillId="0" borderId="54" xfId="0" applyNumberFormat="1" applyFont="1" applyFill="1" applyBorder="1" applyAlignment="1">
      <alignment vertical="top" wrapText="1"/>
    </xf>
    <xf numFmtId="3" fontId="6" fillId="0" borderId="55" xfId="0" applyNumberFormat="1" applyFont="1" applyFill="1" applyBorder="1" applyAlignment="1">
      <alignment vertical="top" wrapText="1"/>
    </xf>
    <xf numFmtId="3" fontId="6" fillId="0" borderId="0" xfId="0" applyNumberFormat="1" applyFont="1" applyBorder="1" applyAlignment="1">
      <alignment vertical="top" wrapText="1"/>
    </xf>
    <xf numFmtId="0" fontId="5" fillId="0" borderId="34" xfId="0" applyFont="1" applyBorder="1" applyAlignment="1">
      <alignment/>
    </xf>
    <xf numFmtId="0" fontId="5" fillId="0" borderId="56" xfId="0" applyFont="1" applyBorder="1" applyAlignment="1">
      <alignment/>
    </xf>
    <xf numFmtId="166" fontId="5" fillId="0" borderId="31" xfId="0" applyNumberFormat="1" applyFont="1" applyBorder="1" applyAlignment="1">
      <alignment/>
    </xf>
    <xf numFmtId="0" fontId="5" fillId="0" borderId="57" xfId="0" applyFont="1" applyBorder="1" applyAlignment="1">
      <alignment/>
    </xf>
    <xf numFmtId="0" fontId="5" fillId="0" borderId="10" xfId="0" applyFont="1" applyBorder="1" applyAlignment="1">
      <alignment/>
    </xf>
    <xf numFmtId="0" fontId="5" fillId="0" borderId="58" xfId="0" applyFont="1" applyBorder="1" applyAlignment="1">
      <alignment/>
    </xf>
    <xf numFmtId="0" fontId="5" fillId="0" borderId="27" xfId="0" applyFont="1" applyBorder="1" applyAlignment="1">
      <alignment/>
    </xf>
    <xf numFmtId="3" fontId="0" fillId="0" borderId="0" xfId="0" applyNumberFormat="1" applyBorder="1" applyAlignment="1">
      <alignment/>
    </xf>
    <xf numFmtId="3" fontId="5" fillId="0" borderId="59" xfId="0" applyNumberFormat="1" applyFont="1" applyFill="1" applyBorder="1" applyAlignment="1">
      <alignment vertical="top" wrapText="1"/>
    </xf>
    <xf numFmtId="3" fontId="5" fillId="0" borderId="60" xfId="0" applyNumberFormat="1" applyFont="1" applyFill="1" applyBorder="1" applyAlignment="1">
      <alignment vertical="top" wrapText="1"/>
    </xf>
    <xf numFmtId="3" fontId="6" fillId="0" borderId="53" xfId="0" applyNumberFormat="1" applyFont="1" applyFill="1" applyBorder="1" applyAlignment="1">
      <alignment vertical="top" wrapText="1"/>
    </xf>
    <xf numFmtId="0" fontId="5" fillId="0" borderId="56" xfId="0" applyFont="1" applyBorder="1" applyAlignment="1">
      <alignment/>
    </xf>
    <xf numFmtId="164" fontId="5" fillId="0" borderId="10" xfId="0" applyNumberFormat="1" applyFont="1" applyBorder="1" applyAlignment="1">
      <alignment horizontal="right" vertical="top" wrapText="1"/>
    </xf>
    <xf numFmtId="166" fontId="5" fillId="0" borderId="0" xfId="0" applyNumberFormat="1" applyFont="1" applyFill="1" applyBorder="1" applyAlignment="1">
      <alignment/>
    </xf>
    <xf numFmtId="0" fontId="3" fillId="33" borderId="14" xfId="0" applyFont="1" applyFill="1" applyBorder="1" applyAlignment="1">
      <alignment horizontal="center" vertical="top" wrapText="1"/>
    </xf>
    <xf numFmtId="0" fontId="3" fillId="33" borderId="18" xfId="0" applyFont="1" applyFill="1" applyBorder="1" applyAlignment="1">
      <alignment horizontal="center" vertical="top" wrapText="1"/>
    </xf>
    <xf numFmtId="0" fontId="3" fillId="33" borderId="61" xfId="0" applyFont="1" applyFill="1" applyBorder="1" applyAlignment="1">
      <alignment horizontal="left" vertical="top" wrapText="1"/>
    </xf>
    <xf numFmtId="0" fontId="3" fillId="33" borderId="62" xfId="0" applyFont="1" applyFill="1" applyBorder="1" applyAlignment="1">
      <alignment horizontal="left" vertical="top" wrapText="1"/>
    </xf>
    <xf numFmtId="0" fontId="0" fillId="33" borderId="63" xfId="0" applyFont="1" applyFill="1" applyBorder="1" applyAlignment="1">
      <alignment horizontal="center" vertical="top" wrapText="1"/>
    </xf>
    <xf numFmtId="0" fontId="0" fillId="33" borderId="64" xfId="0" applyFont="1" applyFill="1" applyBorder="1" applyAlignment="1">
      <alignment horizontal="center" vertical="top" wrapText="1"/>
    </xf>
    <xf numFmtId="0" fontId="0" fillId="33" borderId="65" xfId="0" applyFont="1" applyFill="1" applyBorder="1" applyAlignment="1">
      <alignment horizontal="center" vertical="top" wrapText="1"/>
    </xf>
    <xf numFmtId="0" fontId="5" fillId="33" borderId="10" xfId="0" applyFont="1" applyFill="1" applyBorder="1" applyAlignment="1">
      <alignment/>
    </xf>
    <xf numFmtId="0" fontId="5" fillId="33" borderId="10" xfId="0" applyFont="1" applyFill="1" applyBorder="1" applyAlignment="1">
      <alignment horizontal="center" vertical="top" wrapText="1"/>
    </xf>
    <xf numFmtId="0" fontId="6" fillId="33" borderId="10" xfId="0" applyFont="1" applyFill="1" applyBorder="1" applyAlignment="1">
      <alignment horizontal="center" vertical="top" wrapText="1"/>
    </xf>
    <xf numFmtId="164" fontId="5" fillId="0" borderId="10" xfId="0" applyNumberFormat="1" applyFont="1" applyFill="1" applyBorder="1" applyAlignment="1">
      <alignment horizontal="right" vertical="top" wrapText="1"/>
    </xf>
    <xf numFmtId="164" fontId="5" fillId="0" borderId="66" xfId="0" applyNumberFormat="1" applyFont="1" applyFill="1" applyBorder="1" applyAlignment="1">
      <alignment/>
    </xf>
    <xf numFmtId="164" fontId="5" fillId="0" borderId="67" xfId="0" applyNumberFormat="1" applyFont="1" applyFill="1" applyBorder="1" applyAlignment="1">
      <alignment/>
    </xf>
    <xf numFmtId="164" fontId="5" fillId="0" borderId="58" xfId="0" applyNumberFormat="1" applyFont="1" applyFill="1" applyBorder="1" applyAlignment="1">
      <alignment/>
    </xf>
    <xf numFmtId="164" fontId="5" fillId="0" borderId="36" xfId="0" applyNumberFormat="1" applyFont="1" applyFill="1" applyBorder="1" applyAlignment="1">
      <alignment/>
    </xf>
    <xf numFmtId="164" fontId="6" fillId="0" borderId="66" xfId="0" applyNumberFormat="1" applyFont="1" applyFill="1" applyBorder="1" applyAlignment="1">
      <alignment/>
    </xf>
    <xf numFmtId="164" fontId="6" fillId="0" borderId="67" xfId="0" applyNumberFormat="1" applyFont="1" applyFill="1" applyBorder="1" applyAlignment="1">
      <alignment/>
    </xf>
    <xf numFmtId="164" fontId="6" fillId="0" borderId="58" xfId="0" applyNumberFormat="1" applyFont="1" applyFill="1" applyBorder="1" applyAlignment="1">
      <alignment/>
    </xf>
    <xf numFmtId="164" fontId="6" fillId="0" borderId="36" xfId="0" applyNumberFormat="1" applyFont="1" applyFill="1" applyBorder="1" applyAlignment="1">
      <alignment/>
    </xf>
    <xf numFmtId="164" fontId="6" fillId="0" borderId="68" xfId="0" applyNumberFormat="1" applyFont="1" applyFill="1" applyBorder="1" applyAlignment="1">
      <alignment/>
    </xf>
    <xf numFmtId="164" fontId="6" fillId="0" borderId="27" xfId="0" applyNumberFormat="1" applyFont="1" applyFill="1" applyBorder="1" applyAlignment="1">
      <alignment/>
    </xf>
    <xf numFmtId="164" fontId="6" fillId="0" borderId="19" xfId="0" applyNumberFormat="1" applyFont="1" applyFill="1" applyBorder="1" applyAlignment="1">
      <alignment/>
    </xf>
    <xf numFmtId="9" fontId="5" fillId="33" borderId="10" xfId="0" applyNumberFormat="1" applyFont="1" applyFill="1" applyBorder="1" applyAlignment="1">
      <alignment/>
    </xf>
    <xf numFmtId="0" fontId="6" fillId="0" borderId="0" xfId="0" applyFont="1" applyFill="1" applyAlignment="1">
      <alignment horizontal="left"/>
    </xf>
    <xf numFmtId="0" fontId="2" fillId="0" borderId="0" xfId="0" applyFont="1" applyFill="1" applyAlignment="1">
      <alignment horizontal="left"/>
    </xf>
    <xf numFmtId="0" fontId="5" fillId="0" borderId="0" xfId="0" applyFont="1" applyFill="1" applyBorder="1" applyAlignment="1">
      <alignment/>
    </xf>
    <xf numFmtId="164" fontId="5" fillId="0" borderId="0" xfId="0" applyNumberFormat="1" applyFont="1" applyFill="1" applyBorder="1" applyAlignment="1">
      <alignment/>
    </xf>
    <xf numFmtId="0" fontId="0" fillId="0" borderId="0" xfId="0" applyNumberFormat="1" applyFill="1" applyBorder="1" applyAlignment="1">
      <alignment/>
    </xf>
    <xf numFmtId="0" fontId="5" fillId="33" borderId="10" xfId="0" applyFont="1" applyFill="1" applyBorder="1" applyAlignment="1">
      <alignment horizontal="left" vertical="center" wrapText="1"/>
    </xf>
    <xf numFmtId="0" fontId="6" fillId="33" borderId="10" xfId="0" applyFont="1" applyFill="1" applyBorder="1" applyAlignment="1">
      <alignment horizontal="left" vertical="top" wrapText="1"/>
    </xf>
    <xf numFmtId="0" fontId="5" fillId="33" borderId="10" xfId="0" applyFont="1" applyFill="1" applyBorder="1" applyAlignment="1">
      <alignment horizontal="left" vertical="center"/>
    </xf>
    <xf numFmtId="0" fontId="6" fillId="33" borderId="10" xfId="0" applyFont="1" applyFill="1" applyBorder="1" applyAlignment="1">
      <alignment horizontal="left" vertical="center"/>
    </xf>
    <xf numFmtId="0" fontId="5" fillId="33" borderId="11" xfId="0" applyFont="1" applyFill="1" applyBorder="1" applyAlignment="1">
      <alignment horizontal="left"/>
    </xf>
    <xf numFmtId="0" fontId="5" fillId="33" borderId="33" xfId="0" applyFont="1" applyFill="1" applyBorder="1" applyAlignment="1">
      <alignment horizontal="left"/>
    </xf>
    <xf numFmtId="0" fontId="5" fillId="33" borderId="12" xfId="0" applyFont="1" applyFill="1" applyBorder="1" applyAlignment="1">
      <alignment horizontal="left" vertical="top" wrapText="1"/>
    </xf>
    <xf numFmtId="0" fontId="5" fillId="33" borderId="69" xfId="0" applyFont="1" applyFill="1" applyBorder="1" applyAlignment="1">
      <alignment horizontal="left" vertical="top" wrapText="1"/>
    </xf>
    <xf numFmtId="0" fontId="5" fillId="33" borderId="61" xfId="0" applyFont="1" applyFill="1" applyBorder="1" applyAlignment="1">
      <alignment horizontal="left" vertical="top" wrapText="1"/>
    </xf>
    <xf numFmtId="0" fontId="5" fillId="33" borderId="62" xfId="0" applyFont="1" applyFill="1" applyBorder="1" applyAlignment="1">
      <alignment horizontal="left" vertical="top" wrapText="1"/>
    </xf>
    <xf numFmtId="0" fontId="5" fillId="33" borderId="37" xfId="0" applyFont="1" applyFill="1" applyBorder="1" applyAlignment="1">
      <alignment horizontal="left" vertical="top" wrapText="1"/>
    </xf>
    <xf numFmtId="0" fontId="5" fillId="33" borderId="59" xfId="0" applyFont="1" applyFill="1" applyBorder="1" applyAlignment="1">
      <alignment horizontal="left" vertical="top" wrapText="1"/>
    </xf>
    <xf numFmtId="0" fontId="0" fillId="0" borderId="11" xfId="0" applyBorder="1" applyAlignment="1">
      <alignment/>
    </xf>
    <xf numFmtId="0" fontId="0" fillId="33" borderId="11" xfId="0" applyFill="1" applyBorder="1" applyAlignment="1">
      <alignment/>
    </xf>
    <xf numFmtId="0" fontId="5" fillId="33" borderId="33" xfId="0" applyFont="1" applyFill="1" applyBorder="1" applyAlignment="1">
      <alignment/>
    </xf>
    <xf numFmtId="0" fontId="5" fillId="33" borderId="12" xfId="0" applyFont="1" applyFill="1" applyBorder="1" applyAlignment="1">
      <alignment/>
    </xf>
    <xf numFmtId="0" fontId="6" fillId="33" borderId="12" xfId="0" applyFont="1" applyFill="1" applyBorder="1" applyAlignment="1">
      <alignment horizontal="center" vertical="top" wrapText="1"/>
    </xf>
    <xf numFmtId="0" fontId="3" fillId="33" borderId="10" xfId="0" applyFont="1" applyFill="1" applyBorder="1" applyAlignment="1">
      <alignment horizontal="center" vertical="top" wrapText="1"/>
    </xf>
    <xf numFmtId="0" fontId="4" fillId="33" borderId="10" xfId="0" applyFont="1" applyFill="1" applyBorder="1" applyAlignment="1">
      <alignment horizontal="center" vertical="top" wrapText="1"/>
    </xf>
    <xf numFmtId="0" fontId="4" fillId="33" borderId="11" xfId="0" applyFont="1" applyFill="1" applyBorder="1" applyAlignment="1">
      <alignment horizontal="center" vertical="top" wrapText="1"/>
    </xf>
    <xf numFmtId="0" fontId="0" fillId="0" borderId="70" xfId="0" applyNumberFormat="1" applyBorder="1" applyAlignment="1">
      <alignment/>
    </xf>
    <xf numFmtId="0" fontId="0" fillId="0" borderId="71" xfId="0" applyNumberFormat="1" applyBorder="1" applyAlignment="1">
      <alignment/>
    </xf>
    <xf numFmtId="0" fontId="0" fillId="0" borderId="33" xfId="0" applyNumberFormat="1" applyBorder="1" applyAlignment="1">
      <alignment/>
    </xf>
    <xf numFmtId="0" fontId="0" fillId="0" borderId="68" xfId="0" applyNumberFormat="1" applyBorder="1" applyAlignment="1">
      <alignment/>
    </xf>
    <xf numFmtId="166" fontId="3" fillId="0" borderId="11" xfId="0" applyNumberFormat="1" applyFont="1" applyBorder="1" applyAlignment="1">
      <alignment/>
    </xf>
    <xf numFmtId="166" fontId="3" fillId="0" borderId="33" xfId="0" applyNumberFormat="1" applyFont="1" applyBorder="1" applyAlignment="1">
      <alignment/>
    </xf>
    <xf numFmtId="0" fontId="0" fillId="0" borderId="10" xfId="0" applyNumberFormat="1" applyBorder="1" applyAlignment="1">
      <alignment/>
    </xf>
    <xf numFmtId="166" fontId="3" fillId="0" borderId="10" xfId="0" applyNumberFormat="1" applyFont="1" applyBorder="1" applyAlignment="1">
      <alignment/>
    </xf>
    <xf numFmtId="0" fontId="0" fillId="0" borderId="30" xfId="0" applyNumberFormat="1" applyBorder="1" applyAlignment="1">
      <alignment/>
    </xf>
    <xf numFmtId="0" fontId="0" fillId="0" borderId="33" xfId="0" applyBorder="1" applyAlignment="1">
      <alignment/>
    </xf>
    <xf numFmtId="165" fontId="0" fillId="0" borderId="0" xfId="0" applyNumberFormat="1" applyAlignment="1">
      <alignment/>
    </xf>
    <xf numFmtId="0" fontId="0" fillId="0" borderId="0" xfId="58" applyFont="1">
      <alignment/>
      <protection/>
    </xf>
    <xf numFmtId="0" fontId="12" fillId="0" borderId="0" xfId="58" applyBorder="1">
      <alignment/>
      <protection/>
    </xf>
    <xf numFmtId="2" fontId="12" fillId="0" borderId="0" xfId="58" applyNumberFormat="1">
      <alignment/>
      <protection/>
    </xf>
    <xf numFmtId="164" fontId="12" fillId="0" borderId="0" xfId="58" applyNumberFormat="1">
      <alignment/>
      <protection/>
    </xf>
    <xf numFmtId="0" fontId="3" fillId="0" borderId="0" xfId="58" applyFont="1">
      <alignment/>
      <protection/>
    </xf>
    <xf numFmtId="164" fontId="12" fillId="0" borderId="0" xfId="58" applyNumberFormat="1" applyBorder="1">
      <alignment/>
      <protection/>
    </xf>
    <xf numFmtId="0" fontId="2" fillId="0" borderId="0" xfId="0" applyFont="1" applyAlignment="1">
      <alignment/>
    </xf>
    <xf numFmtId="0" fontId="4" fillId="0" borderId="0" xfId="0" applyFont="1" applyFill="1" applyAlignment="1">
      <alignment/>
    </xf>
    <xf numFmtId="0" fontId="6" fillId="0" borderId="0" xfId="0" applyFont="1" applyFill="1" applyAlignment="1">
      <alignment/>
    </xf>
    <xf numFmtId="0" fontId="4" fillId="0" borderId="0" xfId="0" applyFont="1" applyAlignment="1">
      <alignment/>
    </xf>
    <xf numFmtId="0" fontId="0" fillId="0" borderId="0" xfId="58" applyFont="1">
      <alignment/>
      <protection/>
    </xf>
    <xf numFmtId="0" fontId="4" fillId="0" borderId="0" xfId="0" applyFont="1" applyFill="1" applyBorder="1" applyAlignment="1">
      <alignment/>
    </xf>
    <xf numFmtId="0" fontId="3" fillId="0" borderId="26" xfId="0" applyFont="1" applyFill="1" applyBorder="1" applyAlignment="1">
      <alignment horizontal="left" vertical="center" wrapText="1"/>
    </xf>
    <xf numFmtId="0" fontId="3" fillId="0" borderId="0" xfId="0" applyFont="1" applyBorder="1" applyAlignment="1">
      <alignment horizontal="left"/>
    </xf>
    <xf numFmtId="3" fontId="3" fillId="0" borderId="0" xfId="0" applyNumberFormat="1" applyFont="1" applyFill="1" applyAlignment="1">
      <alignment/>
    </xf>
    <xf numFmtId="164" fontId="3" fillId="0" borderId="0" xfId="0" applyNumberFormat="1" applyFont="1" applyFill="1" applyAlignment="1">
      <alignment/>
    </xf>
    <xf numFmtId="164" fontId="10" fillId="0" borderId="14" xfId="0" applyNumberFormat="1" applyFont="1" applyFill="1" applyBorder="1" applyAlignment="1">
      <alignment vertical="top" wrapText="1"/>
    </xf>
    <xf numFmtId="0" fontId="3" fillId="0" borderId="0" xfId="58" applyFont="1">
      <alignment/>
      <protection/>
    </xf>
    <xf numFmtId="0" fontId="2" fillId="2" borderId="0" xfId="58" applyFont="1" applyFill="1">
      <alignment/>
      <protection/>
    </xf>
    <xf numFmtId="0" fontId="0" fillId="2" borderId="0" xfId="58" applyFont="1" applyFill="1">
      <alignment/>
      <protection/>
    </xf>
    <xf numFmtId="0" fontId="2" fillId="7" borderId="0" xfId="58" applyFont="1" applyFill="1">
      <alignment/>
      <protection/>
    </xf>
    <xf numFmtId="0" fontId="0" fillId="7" borderId="0" xfId="58" applyFont="1" applyFill="1">
      <alignment/>
      <protection/>
    </xf>
    <xf numFmtId="0" fontId="0" fillId="0" borderId="23" xfId="58" applyFont="1" applyBorder="1">
      <alignment/>
      <protection/>
    </xf>
    <xf numFmtId="0" fontId="0" fillId="0" borderId="31" xfId="58" applyFont="1" applyBorder="1">
      <alignment/>
      <protection/>
    </xf>
    <xf numFmtId="164" fontId="0" fillId="0" borderId="22" xfId="58" applyNumberFormat="1" applyFont="1" applyBorder="1">
      <alignment/>
      <protection/>
    </xf>
    <xf numFmtId="0" fontId="0" fillId="0" borderId="34" xfId="58" applyFont="1" applyBorder="1">
      <alignment/>
      <protection/>
    </xf>
    <xf numFmtId="164" fontId="0" fillId="0" borderId="72" xfId="58" applyNumberFormat="1" applyFont="1" applyBorder="1">
      <alignment/>
      <protection/>
    </xf>
    <xf numFmtId="0" fontId="0" fillId="0" borderId="26" xfId="58" applyFont="1" applyBorder="1">
      <alignment/>
      <protection/>
    </xf>
    <xf numFmtId="164" fontId="0" fillId="0" borderId="0" xfId="58" applyNumberFormat="1" applyFont="1" applyBorder="1">
      <alignment/>
      <protection/>
    </xf>
    <xf numFmtId="164" fontId="0" fillId="0" borderId="29" xfId="58" applyNumberFormat="1" applyFont="1" applyBorder="1">
      <alignment/>
      <protection/>
    </xf>
    <xf numFmtId="0" fontId="0" fillId="0" borderId="32" xfId="58" applyFont="1" applyBorder="1">
      <alignment/>
      <protection/>
    </xf>
    <xf numFmtId="164" fontId="0" fillId="0" borderId="73" xfId="58" applyNumberFormat="1" applyFont="1" applyBorder="1">
      <alignment/>
      <protection/>
    </xf>
    <xf numFmtId="164" fontId="0" fillId="0" borderId="55" xfId="58" applyNumberFormat="1" applyFont="1" applyBorder="1">
      <alignment/>
      <protection/>
    </xf>
    <xf numFmtId="164" fontId="2" fillId="0" borderId="31" xfId="58" applyNumberFormat="1" applyFont="1" applyBorder="1">
      <alignment/>
      <protection/>
    </xf>
    <xf numFmtId="164" fontId="2" fillId="0" borderId="22" xfId="58" applyNumberFormat="1" applyFont="1" applyBorder="1">
      <alignment/>
      <protection/>
    </xf>
    <xf numFmtId="0" fontId="0" fillId="0" borderId="0" xfId="58" applyFont="1" applyBorder="1">
      <alignment/>
      <protection/>
    </xf>
    <xf numFmtId="164" fontId="2" fillId="0" borderId="0" xfId="58" applyNumberFormat="1" applyFont="1" applyBorder="1">
      <alignment/>
      <protection/>
    </xf>
    <xf numFmtId="0" fontId="0" fillId="0" borderId="26" xfId="58" applyFont="1" applyBorder="1">
      <alignment/>
      <protection/>
    </xf>
    <xf numFmtId="0" fontId="0" fillId="0" borderId="31" xfId="58" applyFont="1" applyBorder="1" applyAlignment="1">
      <alignment wrapText="1"/>
      <protection/>
    </xf>
    <xf numFmtId="0" fontId="0" fillId="0" borderId="22" xfId="58" applyFont="1" applyBorder="1" applyAlignment="1">
      <alignment wrapText="1"/>
      <protection/>
    </xf>
    <xf numFmtId="164" fontId="12" fillId="0" borderId="29" xfId="58" applyNumberFormat="1" applyBorder="1">
      <alignment/>
      <protection/>
    </xf>
    <xf numFmtId="164" fontId="12" fillId="0" borderId="73" xfId="58" applyNumberFormat="1" applyBorder="1">
      <alignment/>
      <protection/>
    </xf>
    <xf numFmtId="164" fontId="12" fillId="0" borderId="55" xfId="58" applyNumberFormat="1" applyBorder="1">
      <alignment/>
      <protection/>
    </xf>
    <xf numFmtId="0" fontId="3" fillId="0" borderId="22" xfId="0" applyFont="1" applyFill="1" applyBorder="1" applyAlignment="1">
      <alignment/>
    </xf>
    <xf numFmtId="0" fontId="3" fillId="0" borderId="60" xfId="0" applyFont="1" applyBorder="1" applyAlignment="1">
      <alignment/>
    </xf>
    <xf numFmtId="164" fontId="0" fillId="0" borderId="0" xfId="0" applyNumberFormat="1" applyFill="1" applyAlignment="1">
      <alignment/>
    </xf>
    <xf numFmtId="3" fontId="10" fillId="0" borderId="14" xfId="0" applyNumberFormat="1" applyFont="1" applyFill="1" applyBorder="1" applyAlignment="1">
      <alignment vertical="top" wrapText="1"/>
    </xf>
    <xf numFmtId="0" fontId="2" fillId="0" borderId="14" xfId="0" applyFont="1" applyFill="1" applyBorder="1" applyAlignment="1">
      <alignment vertical="top" wrapText="1"/>
    </xf>
    <xf numFmtId="3" fontId="2" fillId="0" borderId="15" xfId="0" applyNumberFormat="1" applyFont="1" applyFill="1" applyBorder="1" applyAlignment="1">
      <alignment vertical="top" wrapText="1"/>
    </xf>
    <xf numFmtId="164" fontId="2" fillId="0" borderId="15" xfId="0" applyNumberFormat="1" applyFont="1" applyFill="1" applyBorder="1" applyAlignment="1">
      <alignment vertical="top" wrapText="1"/>
    </xf>
    <xf numFmtId="1" fontId="0" fillId="0" borderId="0" xfId="0" applyNumberFormat="1" applyAlignment="1">
      <alignment/>
    </xf>
    <xf numFmtId="0" fontId="75" fillId="0" borderId="0" xfId="0" applyFont="1" applyAlignment="1">
      <alignment vertical="center"/>
    </xf>
    <xf numFmtId="0" fontId="75" fillId="0" borderId="0" xfId="0" applyFont="1" applyAlignment="1">
      <alignment horizontal="center" vertical="center" wrapText="1"/>
    </xf>
    <xf numFmtId="0" fontId="0" fillId="0" borderId="26" xfId="58" applyFont="1" applyFill="1" applyBorder="1">
      <alignment/>
      <protection/>
    </xf>
    <xf numFmtId="164" fontId="0" fillId="0" borderId="0" xfId="58" applyNumberFormat="1" applyFont="1" applyFill="1" applyBorder="1">
      <alignment/>
      <protection/>
    </xf>
    <xf numFmtId="164" fontId="0" fillId="0" borderId="29" xfId="58" applyNumberFormat="1" applyFont="1" applyFill="1" applyBorder="1">
      <alignment/>
      <protection/>
    </xf>
    <xf numFmtId="164" fontId="12" fillId="0" borderId="0" xfId="58" applyNumberFormat="1" applyFill="1" applyBorder="1">
      <alignment/>
      <protection/>
    </xf>
    <xf numFmtId="0" fontId="5" fillId="33" borderId="31" xfId="0" applyFont="1" applyFill="1" applyBorder="1" applyAlignment="1">
      <alignment/>
    </xf>
    <xf numFmtId="9" fontId="5" fillId="33" borderId="10" xfId="0" applyNumberFormat="1" applyFont="1" applyFill="1" applyBorder="1" applyAlignment="1">
      <alignment/>
    </xf>
    <xf numFmtId="0" fontId="5" fillId="0" borderId="31" xfId="0" applyFont="1" applyBorder="1" applyAlignment="1">
      <alignment horizontal="center" vertical="top" wrapText="1"/>
    </xf>
    <xf numFmtId="164" fontId="13" fillId="0" borderId="34" xfId="0" applyNumberFormat="1" applyFont="1" applyBorder="1" applyAlignment="1">
      <alignment/>
    </xf>
    <xf numFmtId="164" fontId="13" fillId="0" borderId="57" xfId="0" applyNumberFormat="1" applyFont="1" applyBorder="1" applyAlignment="1">
      <alignment/>
    </xf>
    <xf numFmtId="164" fontId="13" fillId="0" borderId="37" xfId="0" applyNumberFormat="1" applyFont="1" applyBorder="1" applyAlignment="1">
      <alignment/>
    </xf>
    <xf numFmtId="164" fontId="13" fillId="0" borderId="67" xfId="0" applyNumberFormat="1" applyFont="1" applyBorder="1" applyAlignment="1">
      <alignment/>
    </xf>
    <xf numFmtId="164" fontId="13" fillId="0" borderId="58" xfId="0" applyNumberFormat="1" applyFont="1" applyBorder="1" applyAlignment="1">
      <alignment/>
    </xf>
    <xf numFmtId="164" fontId="13" fillId="0" borderId="35" xfId="0" applyNumberFormat="1" applyFont="1" applyBorder="1" applyAlignment="1">
      <alignment/>
    </xf>
    <xf numFmtId="3" fontId="6" fillId="0" borderId="0" xfId="0" applyNumberFormat="1" applyFont="1" applyFill="1" applyBorder="1" applyAlignment="1">
      <alignment vertical="top" wrapText="1"/>
    </xf>
    <xf numFmtId="167" fontId="0" fillId="0" borderId="0" xfId="0" applyNumberFormat="1" applyAlignment="1">
      <alignment/>
    </xf>
    <xf numFmtId="0" fontId="5" fillId="33" borderId="22" xfId="0" applyFont="1" applyFill="1" applyBorder="1" applyAlignment="1">
      <alignment/>
    </xf>
    <xf numFmtId="0" fontId="5" fillId="33" borderId="10" xfId="0" applyFont="1" applyFill="1" applyBorder="1" applyAlignment="1">
      <alignment wrapText="1"/>
    </xf>
    <xf numFmtId="0" fontId="5" fillId="0" borderId="56" xfId="0" applyFont="1" applyBorder="1" applyAlignment="1">
      <alignment horizontal="center" vertical="top" wrapText="1"/>
    </xf>
    <xf numFmtId="0" fontId="0" fillId="0" borderId="10" xfId="0" applyBorder="1" applyAlignment="1">
      <alignment vertical="center"/>
    </xf>
    <xf numFmtId="0" fontId="13" fillId="0" borderId="31" xfId="0" applyFont="1" applyBorder="1" applyAlignment="1">
      <alignment horizontal="left"/>
    </xf>
    <xf numFmtId="0" fontId="13" fillId="0" borderId="22" xfId="0" applyFont="1" applyBorder="1" applyAlignment="1">
      <alignment horizontal="left"/>
    </xf>
    <xf numFmtId="164" fontId="13" fillId="0" borderId="23" xfId="0" applyNumberFormat="1" applyFont="1" applyBorder="1" applyAlignment="1">
      <alignment/>
    </xf>
    <xf numFmtId="164" fontId="13" fillId="0" borderId="74" xfId="0" applyNumberFormat="1" applyFont="1" applyBorder="1" applyAlignment="1">
      <alignment/>
    </xf>
    <xf numFmtId="164" fontId="13" fillId="0" borderId="60" xfId="0" applyNumberFormat="1" applyFont="1" applyBorder="1" applyAlignment="1">
      <alignment/>
    </xf>
    <xf numFmtId="0" fontId="5" fillId="33" borderId="23" xfId="0" applyFont="1" applyFill="1" applyBorder="1" applyAlignment="1">
      <alignment/>
    </xf>
    <xf numFmtId="0" fontId="0" fillId="0" borderId="0" xfId="53">
      <alignment/>
      <protection/>
    </xf>
    <xf numFmtId="0" fontId="0" fillId="0" borderId="0" xfId="53" applyFont="1">
      <alignment/>
      <protection/>
    </xf>
    <xf numFmtId="0" fontId="6" fillId="33" borderId="11" xfId="0" applyFont="1" applyFill="1" applyBorder="1" applyAlignment="1">
      <alignment horizontal="center" vertical="top" wrapText="1"/>
    </xf>
    <xf numFmtId="0" fontId="5" fillId="33" borderId="12" xfId="0" applyFont="1" applyFill="1" applyBorder="1" applyAlignment="1">
      <alignment horizontal="center" vertical="top" wrapText="1"/>
    </xf>
    <xf numFmtId="0" fontId="5" fillId="33" borderId="11" xfId="0" applyFont="1" applyFill="1" applyBorder="1" applyAlignment="1">
      <alignment horizontal="center" vertical="top" wrapText="1"/>
    </xf>
    <xf numFmtId="0" fontId="0" fillId="34" borderId="0" xfId="0" applyFill="1" applyAlignment="1">
      <alignment/>
    </xf>
    <xf numFmtId="0" fontId="5" fillId="34" borderId="0" xfId="0" applyFont="1" applyFill="1" applyAlignment="1">
      <alignment/>
    </xf>
    <xf numFmtId="164" fontId="0" fillId="34" borderId="0" xfId="0" applyNumberFormat="1" applyFill="1" applyAlignment="1">
      <alignment/>
    </xf>
    <xf numFmtId="0" fontId="6" fillId="34" borderId="0" xfId="0" applyFont="1" applyFill="1" applyAlignment="1">
      <alignment/>
    </xf>
    <xf numFmtId="1" fontId="5" fillId="0" borderId="18" xfId="0" applyNumberFormat="1" applyFont="1" applyFill="1" applyBorder="1" applyAlignment="1">
      <alignment vertical="top" wrapText="1"/>
    </xf>
    <xf numFmtId="0" fontId="2" fillId="0" borderId="0" xfId="0" applyFont="1" applyAlignment="1">
      <alignment horizontal="left" vertical="top"/>
    </xf>
    <xf numFmtId="0" fontId="0" fillId="0" borderId="0" xfId="0" applyFont="1" applyAlignment="1">
      <alignment vertical="center"/>
    </xf>
    <xf numFmtId="0" fontId="15" fillId="0" borderId="0" xfId="0" applyFont="1" applyAlignment="1">
      <alignment/>
    </xf>
    <xf numFmtId="0" fontId="5" fillId="0" borderId="0" xfId="0" applyFont="1" applyAlignment="1">
      <alignment vertical="center"/>
    </xf>
    <xf numFmtId="0" fontId="5" fillId="35" borderId="10" xfId="0" applyFont="1" applyFill="1" applyBorder="1" applyAlignment="1">
      <alignment horizontal="center" vertical="center" wrapText="1"/>
    </xf>
    <xf numFmtId="0" fontId="5" fillId="35" borderId="23" xfId="0" applyFont="1" applyFill="1" applyBorder="1" applyAlignment="1">
      <alignment vertical="center"/>
    </xf>
    <xf numFmtId="3" fontId="5" fillId="0" borderId="10" xfId="0" applyNumberFormat="1" applyFont="1" applyBorder="1" applyAlignment="1">
      <alignment vertical="center"/>
    </xf>
    <xf numFmtId="166" fontId="5" fillId="0" borderId="10" xfId="0" applyNumberFormat="1" applyFont="1" applyBorder="1" applyAlignment="1">
      <alignment vertical="center"/>
    </xf>
    <xf numFmtId="10" fontId="16" fillId="0" borderId="10" xfId="0" applyNumberFormat="1" applyFont="1" applyFill="1" applyBorder="1" applyAlignment="1">
      <alignment vertical="center"/>
    </xf>
    <xf numFmtId="164" fontId="0" fillId="0" borderId="0" xfId="0" applyNumberFormat="1" applyFont="1" applyAlignment="1">
      <alignment/>
    </xf>
    <xf numFmtId="0" fontId="4" fillId="35" borderId="11" xfId="0" applyFont="1" applyFill="1" applyBorder="1" applyAlignment="1">
      <alignment horizontal="center" vertical="center" wrapText="1"/>
    </xf>
    <xf numFmtId="3" fontId="4" fillId="35" borderId="11" xfId="0" applyNumberFormat="1" applyFont="1" applyFill="1" applyBorder="1" applyAlignment="1">
      <alignment horizontal="center" vertical="center" wrapText="1"/>
    </xf>
    <xf numFmtId="0" fontId="4" fillId="35" borderId="10" xfId="0" applyFont="1" applyFill="1" applyBorder="1" applyAlignment="1">
      <alignment horizontal="center" vertical="center" wrapText="1"/>
    </xf>
    <xf numFmtId="3" fontId="2" fillId="0" borderId="0" xfId="0" applyNumberFormat="1" applyFont="1" applyFill="1" applyBorder="1" applyAlignment="1">
      <alignment horizontal="center" vertical="center" wrapText="1"/>
    </xf>
    <xf numFmtId="0" fontId="3" fillId="35" borderId="11" xfId="0" applyFont="1" applyFill="1" applyBorder="1" applyAlignment="1">
      <alignment vertical="center" wrapText="1"/>
    </xf>
    <xf numFmtId="3" fontId="3" fillId="0" borderId="11" xfId="0" applyNumberFormat="1" applyFont="1" applyFill="1" applyBorder="1" applyAlignment="1" applyProtection="1">
      <alignment horizontal="right" vertical="center" wrapText="1"/>
      <protection locked="0"/>
    </xf>
    <xf numFmtId="165" fontId="3" fillId="0" borderId="11" xfId="0" applyNumberFormat="1" applyFont="1" applyFill="1" applyBorder="1" applyAlignment="1" applyProtection="1">
      <alignment horizontal="right" vertical="center" wrapText="1"/>
      <protection locked="0"/>
    </xf>
    <xf numFmtId="3" fontId="0" fillId="0" borderId="0" xfId="0" applyNumberFormat="1" applyFont="1" applyFill="1" applyBorder="1" applyAlignment="1" applyProtection="1">
      <alignment horizontal="right" vertical="center" wrapText="1"/>
      <protection locked="0"/>
    </xf>
    <xf numFmtId="3" fontId="0" fillId="0" borderId="0" xfId="0" applyNumberFormat="1" applyFont="1" applyFill="1" applyBorder="1" applyAlignment="1" applyProtection="1">
      <alignment horizontal="right" vertical="center" wrapText="1"/>
      <protection/>
    </xf>
    <xf numFmtId="0" fontId="3" fillId="35" borderId="33" xfId="0" applyFont="1" applyFill="1" applyBorder="1" applyAlignment="1">
      <alignment vertical="center" wrapText="1"/>
    </xf>
    <xf numFmtId="3" fontId="3" fillId="0" borderId="33" xfId="0" applyNumberFormat="1" applyFont="1" applyFill="1" applyBorder="1" applyAlignment="1" applyProtection="1">
      <alignment horizontal="right" vertical="center" wrapText="1"/>
      <protection locked="0"/>
    </xf>
    <xf numFmtId="165" fontId="3" fillId="0" borderId="33" xfId="0" applyNumberFormat="1" applyFont="1" applyFill="1" applyBorder="1" applyAlignment="1" applyProtection="1">
      <alignment horizontal="right" vertical="center" wrapText="1"/>
      <protection locked="0"/>
    </xf>
    <xf numFmtId="0" fontId="11" fillId="35" borderId="33" xfId="0" applyFont="1" applyFill="1" applyBorder="1" applyAlignment="1">
      <alignment horizontal="left" vertical="center" wrapText="1"/>
    </xf>
    <xf numFmtId="3" fontId="11" fillId="0" borderId="33" xfId="0" applyNumberFormat="1" applyFont="1" applyFill="1" applyBorder="1" applyAlignment="1" applyProtection="1">
      <alignment horizontal="right" vertical="center" wrapText="1"/>
      <protection locked="0"/>
    </xf>
    <xf numFmtId="3" fontId="10" fillId="0" borderId="0" xfId="0" applyNumberFormat="1" applyFont="1" applyFill="1" applyBorder="1" applyAlignment="1" applyProtection="1">
      <alignment horizontal="right" vertical="center" wrapText="1"/>
      <protection locked="0"/>
    </xf>
    <xf numFmtId="3" fontId="10" fillId="0" borderId="0" xfId="0" applyNumberFormat="1" applyFont="1" applyFill="1" applyBorder="1" applyAlignment="1" applyProtection="1">
      <alignment horizontal="right" vertical="center" wrapText="1"/>
      <protection/>
    </xf>
    <xf numFmtId="3" fontId="17" fillId="0" borderId="33" xfId="0" applyNumberFormat="1" applyFont="1" applyFill="1" applyBorder="1" applyAlignment="1" applyProtection="1">
      <alignment horizontal="right" vertical="center" wrapText="1"/>
      <protection locked="0"/>
    </xf>
    <xf numFmtId="49" fontId="11" fillId="35" borderId="33" xfId="0" applyNumberFormat="1" applyFont="1" applyFill="1" applyBorder="1" applyAlignment="1">
      <alignment horizontal="left" vertical="center" wrapText="1"/>
    </xf>
    <xf numFmtId="0" fontId="11" fillId="35" borderId="12" xfId="0" applyFont="1" applyFill="1" applyBorder="1" applyAlignment="1">
      <alignment horizontal="left" vertical="center" wrapText="1"/>
    </xf>
    <xf numFmtId="3" fontId="11" fillId="0" borderId="12" xfId="0" applyNumberFormat="1" applyFont="1" applyFill="1" applyBorder="1" applyAlignment="1" applyProtection="1">
      <alignment horizontal="right" vertical="center" wrapText="1"/>
      <protection locked="0"/>
    </xf>
    <xf numFmtId="0" fontId="4" fillId="35" borderId="10" xfId="0" applyFont="1" applyFill="1" applyBorder="1" applyAlignment="1">
      <alignment vertical="center" wrapText="1"/>
    </xf>
    <xf numFmtId="3" fontId="4" fillId="0" borderId="10" xfId="0" applyNumberFormat="1" applyFont="1" applyFill="1" applyBorder="1" applyAlignment="1">
      <alignment horizontal="right" vertical="center"/>
    </xf>
    <xf numFmtId="165" fontId="4" fillId="0" borderId="10" xfId="0" applyNumberFormat="1" applyFont="1" applyFill="1" applyBorder="1" applyAlignment="1" applyProtection="1">
      <alignment horizontal="right" vertical="center" wrapText="1"/>
      <protection locked="0"/>
    </xf>
    <xf numFmtId="3" fontId="2" fillId="0" borderId="0" xfId="0" applyNumberFormat="1" applyFont="1" applyFill="1" applyBorder="1" applyAlignment="1">
      <alignment horizontal="right" vertical="center"/>
    </xf>
    <xf numFmtId="3" fontId="2" fillId="0" borderId="0" xfId="0" applyNumberFormat="1" applyFont="1" applyFill="1" applyBorder="1" applyAlignment="1" applyProtection="1">
      <alignment horizontal="right" vertical="center" wrapText="1"/>
      <protection/>
    </xf>
    <xf numFmtId="0" fontId="5" fillId="0" borderId="56" xfId="0" applyFont="1" applyBorder="1" applyAlignment="1">
      <alignment horizontal="left"/>
    </xf>
    <xf numFmtId="0" fontId="0" fillId="0" borderId="0" xfId="0" applyFont="1" applyFill="1" applyBorder="1" applyAlignment="1">
      <alignment horizontal="right"/>
    </xf>
    <xf numFmtId="0" fontId="0" fillId="0" borderId="0" xfId="0" applyFont="1" applyFill="1" applyBorder="1" applyAlignment="1">
      <alignment/>
    </xf>
    <xf numFmtId="0" fontId="18" fillId="0" borderId="0" xfId="0" applyFont="1" applyFill="1" applyBorder="1" applyAlignment="1">
      <alignment/>
    </xf>
    <xf numFmtId="0" fontId="5" fillId="0" borderId="0" xfId="0" applyFont="1" applyBorder="1" applyAlignment="1">
      <alignment horizontal="left"/>
    </xf>
    <xf numFmtId="0" fontId="0" fillId="35" borderId="10" xfId="0" applyFont="1" applyFill="1" applyBorder="1" applyAlignment="1">
      <alignment horizontal="left" vertical="center" wrapText="1"/>
    </xf>
    <xf numFmtId="0" fontId="2" fillId="35" borderId="10" xfId="0" applyFont="1" applyFill="1" applyBorder="1" applyAlignment="1">
      <alignment horizontal="center" vertical="center" wrapText="1"/>
    </xf>
    <xf numFmtId="0" fontId="76" fillId="35" borderId="23" xfId="0" applyFont="1" applyFill="1" applyBorder="1" applyAlignment="1">
      <alignment horizontal="center" vertical="center" wrapText="1"/>
    </xf>
    <xf numFmtId="0" fontId="76" fillId="35" borderId="10" xfId="0" applyFont="1" applyFill="1" applyBorder="1" applyAlignment="1">
      <alignment horizontal="left" vertical="center" wrapText="1"/>
    </xf>
    <xf numFmtId="3" fontId="76" fillId="0" borderId="10" xfId="0" applyNumberFormat="1" applyFont="1" applyFill="1" applyBorder="1" applyAlignment="1">
      <alignment horizontal="right" vertical="center" wrapText="1"/>
    </xf>
    <xf numFmtId="3" fontId="76" fillId="34" borderId="23" xfId="0" applyNumberFormat="1" applyFont="1" applyFill="1" applyBorder="1" applyAlignment="1">
      <alignment vertical="center" wrapText="1"/>
    </xf>
    <xf numFmtId="0" fontId="0" fillId="0" borderId="23" xfId="0" applyFont="1" applyFill="1" applyBorder="1" applyAlignment="1">
      <alignment vertical="center" wrapText="1"/>
    </xf>
    <xf numFmtId="0" fontId="0" fillId="0" borderId="10" xfId="0" applyFont="1" applyFill="1" applyBorder="1" applyAlignment="1">
      <alignment vertical="center" wrapText="1"/>
    </xf>
    <xf numFmtId="0" fontId="0" fillId="0" borderId="22" xfId="0" applyFont="1" applyFill="1" applyBorder="1" applyAlignment="1">
      <alignment vertical="center" wrapText="1"/>
    </xf>
    <xf numFmtId="0" fontId="76" fillId="34" borderId="0" xfId="0" applyFont="1" applyFill="1" applyBorder="1" applyAlignment="1">
      <alignment horizontal="left" vertical="center" wrapText="1"/>
    </xf>
    <xf numFmtId="165" fontId="76" fillId="34" borderId="0" xfId="0" applyNumberFormat="1" applyFont="1" applyFill="1" applyBorder="1" applyAlignment="1">
      <alignment vertical="center" wrapText="1"/>
    </xf>
    <xf numFmtId="0" fontId="5" fillId="8" borderId="10" xfId="0" applyFont="1" applyFill="1" applyBorder="1" applyAlignment="1">
      <alignment horizontal="center" vertical="center" wrapText="1"/>
    </xf>
    <xf numFmtId="0" fontId="6" fillId="0" borderId="11" xfId="0" applyFont="1" applyFill="1" applyBorder="1" applyAlignment="1">
      <alignment vertical="center" wrapText="1"/>
    </xf>
    <xf numFmtId="0" fontId="6" fillId="0" borderId="11" xfId="0" applyFont="1" applyFill="1" applyBorder="1" applyAlignment="1">
      <alignment vertical="justify" wrapText="1"/>
    </xf>
    <xf numFmtId="0" fontId="5" fillId="8" borderId="32" xfId="0" applyFont="1" applyFill="1" applyBorder="1" applyAlignment="1">
      <alignment horizontal="left" vertical="center" wrapText="1"/>
    </xf>
    <xf numFmtId="0" fontId="5" fillId="8" borderId="55" xfId="0" applyFont="1" applyFill="1" applyBorder="1" applyAlignment="1">
      <alignment horizontal="left" vertical="center" wrapText="1"/>
    </xf>
    <xf numFmtId="0" fontId="5" fillId="0" borderId="12" xfId="0" applyFont="1" applyFill="1" applyBorder="1" applyAlignment="1">
      <alignment vertical="center" wrapText="1"/>
    </xf>
    <xf numFmtId="0" fontId="5" fillId="0" borderId="12" xfId="0" applyFont="1" applyFill="1" applyBorder="1" applyAlignment="1">
      <alignment vertical="justify" wrapText="1"/>
    </xf>
    <xf numFmtId="0" fontId="5" fillId="8" borderId="23" xfId="0" applyFont="1" applyFill="1" applyBorder="1" applyAlignment="1">
      <alignment horizontal="left" vertical="center" wrapText="1"/>
    </xf>
    <xf numFmtId="0" fontId="5" fillId="8" borderId="22" xfId="0" applyFont="1" applyFill="1" applyBorder="1" applyAlignment="1">
      <alignment horizontal="left" vertical="center" wrapText="1"/>
    </xf>
    <xf numFmtId="0" fontId="5" fillId="0" borderId="10" xfId="0" applyFont="1" applyFill="1" applyBorder="1" applyAlignment="1">
      <alignment vertical="center" wrapText="1"/>
    </xf>
    <xf numFmtId="0" fontId="5" fillId="0" borderId="10" xfId="0" applyFont="1" applyFill="1" applyBorder="1" applyAlignment="1">
      <alignment vertical="justify" wrapText="1"/>
    </xf>
    <xf numFmtId="0" fontId="6" fillId="0" borderId="10" xfId="0" applyFont="1" applyFill="1" applyBorder="1" applyAlignment="1">
      <alignment vertical="center" wrapText="1"/>
    </xf>
    <xf numFmtId="0" fontId="19" fillId="8" borderId="23" xfId="0" applyFont="1" applyFill="1" applyBorder="1" applyAlignment="1">
      <alignment/>
    </xf>
    <xf numFmtId="0" fontId="19" fillId="8" borderId="31" xfId="0" applyFont="1" applyFill="1" applyBorder="1" applyAlignment="1">
      <alignment horizontal="left" vertical="center" wrapText="1"/>
    </xf>
    <xf numFmtId="164" fontId="19" fillId="0" borderId="10" xfId="0" applyNumberFormat="1" applyFont="1" applyFill="1" applyBorder="1" applyAlignment="1">
      <alignment vertical="center" wrapText="1"/>
    </xf>
    <xf numFmtId="0" fontId="15" fillId="0" borderId="10" xfId="0" applyFont="1" applyFill="1" applyBorder="1" applyAlignment="1">
      <alignment vertical="center" wrapText="1"/>
    </xf>
    <xf numFmtId="0" fontId="0" fillId="8" borderId="11" xfId="0" applyFont="1" applyFill="1" applyBorder="1" applyAlignment="1">
      <alignment horizontal="left" vertical="center" wrapText="1"/>
    </xf>
    <xf numFmtId="0" fontId="0" fillId="8" borderId="11" xfId="0" applyFont="1" applyFill="1" applyBorder="1" applyAlignment="1">
      <alignment horizontal="center" vertical="top" wrapText="1"/>
    </xf>
    <xf numFmtId="0" fontId="0" fillId="8" borderId="10" xfId="0" applyFont="1" applyFill="1" applyBorder="1" applyAlignment="1">
      <alignment horizontal="center" vertical="top" wrapText="1"/>
    </xf>
    <xf numFmtId="0" fontId="0" fillId="8" borderId="10" xfId="0" applyFont="1" applyFill="1" applyBorder="1" applyAlignment="1">
      <alignment horizontal="center" vertical="center" wrapText="1"/>
    </xf>
    <xf numFmtId="3" fontId="0" fillId="0" borderId="10" xfId="0" applyNumberFormat="1" applyFont="1" applyFill="1" applyBorder="1" applyAlignment="1">
      <alignment horizontal="right" vertical="center" wrapText="1"/>
    </xf>
    <xf numFmtId="0" fontId="0" fillId="8" borderId="10" xfId="0" applyFont="1" applyFill="1" applyBorder="1" applyAlignment="1">
      <alignment vertical="center" wrapText="1"/>
    </xf>
    <xf numFmtId="3" fontId="2" fillId="0" borderId="10" xfId="0" applyNumberFormat="1" applyFont="1" applyFill="1" applyBorder="1" applyAlignment="1">
      <alignment horizontal="right" vertical="center" wrapText="1"/>
    </xf>
    <xf numFmtId="0" fontId="3" fillId="0" borderId="0" xfId="51" applyFont="1">
      <alignment/>
      <protection/>
    </xf>
    <xf numFmtId="3" fontId="3" fillId="0" borderId="0" xfId="51" applyNumberFormat="1" applyFont="1">
      <alignment/>
      <protection/>
    </xf>
    <xf numFmtId="0" fontId="3" fillId="0" borderId="0" xfId="51" applyFont="1" applyFill="1">
      <alignment/>
      <protection/>
    </xf>
    <xf numFmtId="0" fontId="5" fillId="0" borderId="0" xfId="51" applyFont="1">
      <alignment/>
      <protection/>
    </xf>
    <xf numFmtId="3" fontId="5" fillId="0" borderId="0" xfId="51" applyNumberFormat="1" applyFont="1">
      <alignment/>
      <protection/>
    </xf>
    <xf numFmtId="0" fontId="5" fillId="0" borderId="0" xfId="51" applyFont="1" applyFill="1">
      <alignment/>
      <protection/>
    </xf>
    <xf numFmtId="0" fontId="5" fillId="0" borderId="10" xfId="51" applyFont="1" applyBorder="1" applyAlignment="1">
      <alignment horizontal="center" vertical="top" wrapText="1"/>
      <protection/>
    </xf>
    <xf numFmtId="3" fontId="5" fillId="0" borderId="10" xfId="51" applyNumberFormat="1" applyFont="1" applyBorder="1" applyAlignment="1">
      <alignment vertical="top" wrapText="1"/>
      <protection/>
    </xf>
    <xf numFmtId="164" fontId="5" fillId="0" borderId="28" xfId="51" applyNumberFormat="1" applyFont="1" applyBorder="1" applyAlignment="1">
      <alignment vertical="top" wrapText="1"/>
      <protection/>
    </xf>
    <xf numFmtId="164" fontId="5" fillId="0" borderId="21" xfId="51" applyNumberFormat="1" applyFont="1" applyBorder="1" applyAlignment="1">
      <alignment vertical="top" wrapText="1"/>
      <protection/>
    </xf>
    <xf numFmtId="164" fontId="5" fillId="0" borderId="21" xfId="51" applyNumberFormat="1" applyFont="1" applyFill="1" applyBorder="1" applyAlignment="1">
      <alignment vertical="top" wrapText="1"/>
      <protection/>
    </xf>
    <xf numFmtId="3" fontId="5" fillId="0" borderId="60" xfId="51" applyNumberFormat="1" applyFont="1" applyBorder="1" applyAlignment="1">
      <alignment vertical="top" wrapText="1"/>
      <protection/>
    </xf>
    <xf numFmtId="0" fontId="6" fillId="0" borderId="10" xfId="51" applyFont="1" applyBorder="1" applyAlignment="1">
      <alignment horizontal="center" vertical="top" wrapText="1"/>
      <protection/>
    </xf>
    <xf numFmtId="3" fontId="6" fillId="0" borderId="10" xfId="51" applyNumberFormat="1" applyFont="1" applyBorder="1" applyAlignment="1">
      <alignment vertical="top" wrapText="1"/>
      <protection/>
    </xf>
    <xf numFmtId="164" fontId="6" fillId="0" borderId="28" xfId="51" applyNumberFormat="1" applyFont="1" applyBorder="1" applyAlignment="1">
      <alignment vertical="top" wrapText="1"/>
      <protection/>
    </xf>
    <xf numFmtId="164" fontId="6" fillId="0" borderId="21" xfId="51" applyNumberFormat="1" applyFont="1" applyBorder="1" applyAlignment="1">
      <alignment vertical="top" wrapText="1"/>
      <protection/>
    </xf>
    <xf numFmtId="164" fontId="6" fillId="0" borderId="21" xfId="51" applyNumberFormat="1" applyFont="1" applyFill="1" applyBorder="1" applyAlignment="1">
      <alignment vertical="top" wrapText="1"/>
      <protection/>
    </xf>
    <xf numFmtId="3" fontId="6" fillId="0" borderId="60" xfId="51" applyNumberFormat="1" applyFont="1" applyBorder="1" applyAlignment="1">
      <alignment vertical="top" wrapText="1"/>
      <protection/>
    </xf>
    <xf numFmtId="164" fontId="5" fillId="0" borderId="28" xfId="51" applyNumberFormat="1" applyFont="1" applyBorder="1" applyAlignment="1">
      <alignment horizontal="right" vertical="top" wrapText="1"/>
      <protection/>
    </xf>
    <xf numFmtId="164" fontId="5" fillId="0" borderId="21" xfId="51" applyNumberFormat="1" applyFont="1" applyBorder="1" applyAlignment="1">
      <alignment horizontal="right" vertical="top" wrapText="1"/>
      <protection/>
    </xf>
    <xf numFmtId="164" fontId="5" fillId="0" borderId="21" xfId="51" applyNumberFormat="1" applyFont="1" applyFill="1" applyBorder="1" applyAlignment="1">
      <alignment horizontal="right" vertical="top" wrapText="1"/>
      <protection/>
    </xf>
    <xf numFmtId="3" fontId="5" fillId="0" borderId="60" xfId="51" applyNumberFormat="1" applyFont="1" applyBorder="1" applyAlignment="1">
      <alignment horizontal="right" vertical="top" wrapText="1"/>
      <protection/>
    </xf>
    <xf numFmtId="0" fontId="6" fillId="33" borderId="69" xfId="51" applyFont="1" applyFill="1" applyBorder="1" applyAlignment="1">
      <alignment horizontal="center" vertical="center" wrapText="1"/>
      <protection/>
    </xf>
    <xf numFmtId="0" fontId="6" fillId="33" borderId="64" xfId="51" applyFont="1" applyFill="1" applyBorder="1" applyAlignment="1">
      <alignment horizontal="center" vertical="center" wrapText="1"/>
      <protection/>
    </xf>
    <xf numFmtId="0" fontId="6" fillId="33" borderId="75" xfId="51" applyFont="1" applyFill="1" applyBorder="1" applyAlignment="1">
      <alignment horizontal="center" vertical="center" wrapText="1"/>
      <protection/>
    </xf>
    <xf numFmtId="3" fontId="5" fillId="0" borderId="41" xfId="51" applyNumberFormat="1" applyFont="1" applyBorder="1" applyAlignment="1">
      <alignment vertical="top" wrapText="1"/>
      <protection/>
    </xf>
    <xf numFmtId="164" fontId="5" fillId="0" borderId="38" xfId="51" applyNumberFormat="1" applyFont="1" applyBorder="1" applyAlignment="1">
      <alignment vertical="top" wrapText="1"/>
      <protection/>
    </xf>
    <xf numFmtId="164" fontId="5" fillId="0" borderId="14" xfId="51" applyNumberFormat="1" applyFont="1" applyBorder="1" applyAlignment="1">
      <alignment vertical="top" wrapText="1"/>
      <protection/>
    </xf>
    <xf numFmtId="164" fontId="5" fillId="0" borderId="14" xfId="51" applyNumberFormat="1" applyFont="1" applyFill="1" applyBorder="1" applyAlignment="1">
      <alignment vertical="top" wrapText="1"/>
      <protection/>
    </xf>
    <xf numFmtId="3" fontId="5" fillId="0" borderId="13" xfId="51" applyNumberFormat="1" applyFont="1" applyBorder="1" applyAlignment="1">
      <alignment vertical="top" wrapText="1"/>
      <protection/>
    </xf>
    <xf numFmtId="3" fontId="5" fillId="0" borderId="14" xfId="51" applyNumberFormat="1" applyFont="1" applyBorder="1" applyAlignment="1">
      <alignment vertical="top" wrapText="1"/>
      <protection/>
    </xf>
    <xf numFmtId="3" fontId="6" fillId="0" borderId="21" xfId="51" applyNumberFormat="1" applyFont="1" applyBorder="1" applyAlignment="1">
      <alignment vertical="top" wrapText="1"/>
      <protection/>
    </xf>
    <xf numFmtId="0" fontId="6" fillId="0" borderId="0" xfId="51" applyFont="1" applyFill="1">
      <alignment/>
      <protection/>
    </xf>
    <xf numFmtId="3" fontId="5" fillId="0" borderId="0" xfId="51" applyNumberFormat="1" applyFont="1" applyFill="1">
      <alignment/>
      <protection/>
    </xf>
    <xf numFmtId="0" fontId="0" fillId="0" borderId="0" xfId="51">
      <alignment/>
      <protection/>
    </xf>
    <xf numFmtId="3" fontId="5" fillId="0" borderId="14" xfId="51" applyNumberFormat="1" applyFont="1" applyFill="1" applyBorder="1" applyAlignment="1">
      <alignment vertical="top" wrapText="1"/>
      <protection/>
    </xf>
    <xf numFmtId="3" fontId="5" fillId="0" borderId="18" xfId="51" applyNumberFormat="1" applyFont="1" applyBorder="1" applyAlignment="1">
      <alignment vertical="top" wrapText="1"/>
      <protection/>
    </xf>
    <xf numFmtId="0" fontId="9" fillId="0" borderId="10" xfId="51" applyFont="1" applyBorder="1" applyAlignment="1">
      <alignment horizontal="center" vertical="top" wrapText="1"/>
      <protection/>
    </xf>
    <xf numFmtId="3" fontId="9" fillId="0" borderId="14" xfId="51" applyNumberFormat="1" applyFont="1" applyBorder="1" applyAlignment="1">
      <alignment vertical="top" wrapText="1"/>
      <protection/>
    </xf>
    <xf numFmtId="164" fontId="9" fillId="0" borderId="14" xfId="51" applyNumberFormat="1" applyFont="1" applyBorder="1" applyAlignment="1">
      <alignment vertical="top" wrapText="1"/>
      <protection/>
    </xf>
    <xf numFmtId="0" fontId="9" fillId="0" borderId="14" xfId="51" applyFont="1" applyBorder="1" applyAlignment="1">
      <alignment vertical="top" wrapText="1"/>
      <protection/>
    </xf>
    <xf numFmtId="0" fontId="9" fillId="0" borderId="14" xfId="51" applyFont="1" applyFill="1" applyBorder="1" applyAlignment="1">
      <alignment vertical="top" wrapText="1"/>
      <protection/>
    </xf>
    <xf numFmtId="3" fontId="6" fillId="0" borderId="14" xfId="51" applyNumberFormat="1" applyFont="1" applyFill="1" applyBorder="1" applyAlignment="1">
      <alignment vertical="top" wrapText="1"/>
      <protection/>
    </xf>
    <xf numFmtId="164" fontId="6" fillId="0" borderId="14" xfId="51" applyNumberFormat="1" applyFont="1" applyBorder="1" applyAlignment="1">
      <alignment vertical="top" wrapText="1"/>
      <protection/>
    </xf>
    <xf numFmtId="164" fontId="6" fillId="0" borderId="14" xfId="51" applyNumberFormat="1" applyFont="1" applyFill="1" applyBorder="1" applyAlignment="1">
      <alignment vertical="top" wrapText="1"/>
      <protection/>
    </xf>
    <xf numFmtId="3" fontId="6" fillId="0" borderId="18" xfId="51" applyNumberFormat="1" applyFont="1" applyBorder="1" applyAlignment="1">
      <alignment vertical="top" wrapText="1"/>
      <protection/>
    </xf>
    <xf numFmtId="3" fontId="0" fillId="0" borderId="0" xfId="51" applyNumberFormat="1">
      <alignment/>
      <protection/>
    </xf>
    <xf numFmtId="164" fontId="0" fillId="0" borderId="0" xfId="51" applyNumberFormat="1">
      <alignment/>
      <protection/>
    </xf>
    <xf numFmtId="3" fontId="6" fillId="0" borderId="51" xfId="51" applyNumberFormat="1" applyFont="1" applyFill="1" applyBorder="1" applyAlignment="1">
      <alignment vertical="top" wrapText="1"/>
      <protection/>
    </xf>
    <xf numFmtId="164" fontId="6" fillId="0" borderId="15" xfId="51" applyNumberFormat="1" applyFont="1" applyBorder="1" applyAlignment="1">
      <alignment vertical="top" wrapText="1"/>
      <protection/>
    </xf>
    <xf numFmtId="164" fontId="6" fillId="0" borderId="15" xfId="51" applyNumberFormat="1" applyFont="1" applyFill="1" applyBorder="1" applyAlignment="1">
      <alignment vertical="top" wrapText="1"/>
      <protection/>
    </xf>
    <xf numFmtId="3" fontId="6" fillId="0" borderId="19" xfId="51" applyNumberFormat="1" applyFont="1" applyBorder="1" applyAlignment="1">
      <alignment vertical="top" wrapText="1"/>
      <protection/>
    </xf>
    <xf numFmtId="0" fontId="0" fillId="0" borderId="0" xfId="51" applyFill="1">
      <alignment/>
      <protection/>
    </xf>
    <xf numFmtId="0" fontId="5" fillId="0" borderId="10" xfId="51" applyFont="1" applyFill="1" applyBorder="1" applyAlignment="1">
      <alignment horizontal="center" vertical="top" wrapText="1"/>
      <protection/>
    </xf>
    <xf numFmtId="0" fontId="5" fillId="33" borderId="10" xfId="0" applyFont="1" applyFill="1" applyBorder="1" applyAlignment="1">
      <alignment horizontal="center" wrapText="1"/>
    </xf>
    <xf numFmtId="0" fontId="3" fillId="33" borderId="61" xfId="0" applyFont="1" applyFill="1" applyBorder="1" applyAlignment="1">
      <alignment horizontal="left" vertical="top" wrapText="1"/>
    </xf>
    <xf numFmtId="0" fontId="5" fillId="0" borderId="26" xfId="0" applyFont="1" applyBorder="1" applyAlignment="1">
      <alignment horizontal="left" vertical="center" wrapText="1"/>
    </xf>
    <xf numFmtId="0" fontId="5" fillId="33" borderId="10" xfId="0" applyFont="1" applyFill="1" applyBorder="1" applyAlignment="1">
      <alignment horizontal="center"/>
    </xf>
    <xf numFmtId="3" fontId="5" fillId="33" borderId="10" xfId="0" applyNumberFormat="1" applyFont="1" applyFill="1" applyBorder="1" applyAlignment="1">
      <alignment horizontal="center" wrapText="1"/>
    </xf>
    <xf numFmtId="0" fontId="5" fillId="33" borderId="10" xfId="0" applyFont="1" applyFill="1" applyBorder="1" applyAlignment="1">
      <alignment/>
    </xf>
    <xf numFmtId="3" fontId="5" fillId="33" borderId="10" xfId="0" applyNumberFormat="1" applyFont="1" applyFill="1" applyBorder="1" applyAlignment="1">
      <alignment/>
    </xf>
    <xf numFmtId="0" fontId="5" fillId="33" borderId="10" xfId="0" applyFont="1" applyFill="1" applyBorder="1" applyAlignment="1">
      <alignment horizontal="center" vertical="top" wrapText="1"/>
    </xf>
    <xf numFmtId="3" fontId="5" fillId="0" borderId="10" xfId="0" applyNumberFormat="1" applyFont="1" applyBorder="1" applyAlignment="1">
      <alignment vertical="top" wrapText="1"/>
    </xf>
    <xf numFmtId="164" fontId="5" fillId="0" borderId="10" xfId="0" applyNumberFormat="1" applyFont="1" applyBorder="1" applyAlignment="1">
      <alignment vertical="top" wrapText="1"/>
    </xf>
    <xf numFmtId="3" fontId="4" fillId="0" borderId="10" xfId="0" applyNumberFormat="1" applyFont="1" applyFill="1" applyBorder="1" applyAlignment="1" applyProtection="1">
      <alignment horizontal="right" vertical="center" wrapText="1"/>
      <protection locked="0"/>
    </xf>
    <xf numFmtId="3" fontId="5" fillId="0" borderId="10" xfId="0" applyNumberFormat="1" applyFont="1" applyFill="1" applyBorder="1" applyAlignment="1">
      <alignment vertical="top" wrapText="1"/>
    </xf>
    <xf numFmtId="164" fontId="5" fillId="0" borderId="10" xfId="0" applyNumberFormat="1" applyFont="1" applyFill="1" applyBorder="1" applyAlignment="1">
      <alignment vertical="top" wrapText="1"/>
    </xf>
    <xf numFmtId="3" fontId="5" fillId="0" borderId="10" xfId="51" applyNumberFormat="1" applyFont="1" applyFill="1" applyBorder="1" applyAlignment="1">
      <alignment horizontal="right" vertical="top" wrapText="1"/>
      <protection/>
    </xf>
    <xf numFmtId="1" fontId="5" fillId="0" borderId="14" xfId="51" applyNumberFormat="1" applyFont="1" applyFill="1" applyBorder="1" applyAlignment="1">
      <alignment vertical="top" wrapText="1"/>
      <protection/>
    </xf>
    <xf numFmtId="3" fontId="5" fillId="0" borderId="10" xfId="51" applyNumberFormat="1" applyFont="1" applyFill="1" applyBorder="1" applyAlignment="1">
      <alignment vertical="top" wrapText="1"/>
      <protection/>
    </xf>
    <xf numFmtId="164" fontId="5" fillId="0" borderId="28" xfId="51" applyNumberFormat="1" applyFont="1" applyFill="1" applyBorder="1" applyAlignment="1">
      <alignment vertical="top" wrapText="1"/>
      <protection/>
    </xf>
    <xf numFmtId="3" fontId="5" fillId="0" borderId="60" xfId="51" applyNumberFormat="1" applyFont="1" applyFill="1" applyBorder="1" applyAlignment="1">
      <alignment vertical="top" wrapText="1"/>
      <protection/>
    </xf>
    <xf numFmtId="164" fontId="3" fillId="0" borderId="16" xfId="0" applyNumberFormat="1" applyFont="1" applyFill="1" applyBorder="1" applyAlignment="1">
      <alignment vertical="top" wrapText="1"/>
    </xf>
    <xf numFmtId="164" fontId="3" fillId="0" borderId="14" xfId="0" applyNumberFormat="1" applyFont="1" applyFill="1" applyBorder="1" applyAlignment="1">
      <alignment vertical="top" wrapText="1"/>
    </xf>
    <xf numFmtId="164" fontId="3" fillId="0" borderId="13" xfId="0" applyNumberFormat="1" applyFont="1" applyFill="1" applyBorder="1" applyAlignment="1">
      <alignment vertical="top" wrapText="1"/>
    </xf>
    <xf numFmtId="164" fontId="4" fillId="0" borderId="14" xfId="0" applyNumberFormat="1" applyFont="1" applyFill="1" applyBorder="1" applyAlignment="1">
      <alignment vertical="top" wrapText="1"/>
    </xf>
    <xf numFmtId="164" fontId="4" fillId="0" borderId="15" xfId="0" applyNumberFormat="1" applyFont="1" applyFill="1" applyBorder="1" applyAlignment="1">
      <alignment vertical="top" wrapText="1"/>
    </xf>
    <xf numFmtId="164" fontId="4" fillId="0" borderId="13" xfId="0" applyNumberFormat="1" applyFont="1" applyFill="1" applyBorder="1" applyAlignment="1">
      <alignment vertical="top" wrapText="1"/>
    </xf>
    <xf numFmtId="2" fontId="0" fillId="0" borderId="0" xfId="58" applyNumberFormat="1" applyFont="1">
      <alignment/>
      <protection/>
    </xf>
    <xf numFmtId="1" fontId="10" fillId="0" borderId="14" xfId="0" applyNumberFormat="1" applyFont="1" applyFill="1" applyBorder="1" applyAlignment="1">
      <alignment vertical="top" wrapText="1"/>
    </xf>
    <xf numFmtId="165" fontId="10" fillId="0" borderId="14" xfId="0" applyNumberFormat="1" applyFont="1" applyFill="1" applyBorder="1" applyAlignment="1">
      <alignment vertical="top" wrapText="1"/>
    </xf>
    <xf numFmtId="0" fontId="0" fillId="0" borderId="58" xfId="0" applyBorder="1" applyAlignment="1">
      <alignment/>
    </xf>
    <xf numFmtId="0" fontId="0" fillId="0" borderId="58" xfId="0" applyNumberFormat="1" applyBorder="1" applyAlignment="1">
      <alignment/>
    </xf>
    <xf numFmtId="0" fontId="0" fillId="0" borderId="76" xfId="0" applyNumberFormat="1" applyBorder="1" applyAlignment="1">
      <alignment/>
    </xf>
    <xf numFmtId="0" fontId="0" fillId="0" borderId="77" xfId="0" applyBorder="1" applyAlignment="1">
      <alignment/>
    </xf>
    <xf numFmtId="0" fontId="0" fillId="0" borderId="77" xfId="0" applyNumberFormat="1" applyBorder="1" applyAlignment="1">
      <alignment/>
    </xf>
    <xf numFmtId="0" fontId="0" fillId="0" borderId="0" xfId="0" applyNumberFormat="1" applyAlignment="1">
      <alignment/>
    </xf>
    <xf numFmtId="0" fontId="0" fillId="0" borderId="78" xfId="0" applyNumberFormat="1" applyBorder="1" applyAlignment="1">
      <alignment/>
    </xf>
    <xf numFmtId="166" fontId="0" fillId="0" borderId="0" xfId="0" applyNumberFormat="1" applyFill="1" applyAlignment="1">
      <alignment/>
    </xf>
    <xf numFmtId="0" fontId="5" fillId="0" borderId="12" xfId="0" applyFont="1" applyFill="1" applyBorder="1" applyAlignment="1">
      <alignment horizontal="center" vertical="top" wrapText="1"/>
    </xf>
    <xf numFmtId="3" fontId="3" fillId="0" borderId="20" xfId="0" applyNumberFormat="1" applyFont="1" applyFill="1" applyBorder="1" applyAlignment="1">
      <alignment vertical="top" wrapText="1"/>
    </xf>
    <xf numFmtId="0" fontId="5" fillId="0" borderId="10" xfId="0" applyFont="1" applyFill="1" applyBorder="1" applyAlignment="1">
      <alignment horizontal="center" vertical="top" wrapText="1"/>
    </xf>
    <xf numFmtId="3" fontId="3" fillId="0" borderId="18" xfId="0" applyNumberFormat="1" applyFont="1" applyFill="1" applyBorder="1" applyAlignment="1">
      <alignment vertical="top" wrapText="1"/>
    </xf>
    <xf numFmtId="3" fontId="3" fillId="0" borderId="17" xfId="0" applyNumberFormat="1" applyFont="1" applyFill="1" applyBorder="1" applyAlignment="1">
      <alignment vertical="top" wrapText="1"/>
    </xf>
    <xf numFmtId="0" fontId="5" fillId="0" borderId="11" xfId="0" applyFont="1" applyFill="1" applyBorder="1" applyAlignment="1">
      <alignment horizontal="center" vertical="top" wrapText="1"/>
    </xf>
    <xf numFmtId="164" fontId="3" fillId="0" borderId="15" xfId="0" applyNumberFormat="1" applyFont="1" applyFill="1" applyBorder="1" applyAlignment="1">
      <alignment vertical="top" wrapText="1"/>
    </xf>
    <xf numFmtId="3" fontId="3" fillId="0" borderId="19" xfId="0" applyNumberFormat="1" applyFont="1" applyFill="1" applyBorder="1" applyAlignment="1">
      <alignment vertical="top" wrapText="1"/>
    </xf>
    <xf numFmtId="3" fontId="3" fillId="0" borderId="35" xfId="0" applyNumberFormat="1" applyFont="1" applyFill="1" applyBorder="1" applyAlignment="1">
      <alignment vertical="top" wrapText="1"/>
    </xf>
    <xf numFmtId="164" fontId="3" fillId="0" borderId="35" xfId="0" applyNumberFormat="1" applyFont="1" applyFill="1" applyBorder="1" applyAlignment="1">
      <alignment vertical="top" wrapText="1"/>
    </xf>
    <xf numFmtId="3" fontId="3" fillId="0" borderId="36" xfId="0" applyNumberFormat="1" applyFont="1" applyFill="1" applyBorder="1" applyAlignment="1">
      <alignment vertical="top" wrapText="1"/>
    </xf>
    <xf numFmtId="164" fontId="0" fillId="0" borderId="56" xfId="58" applyNumberFormat="1" applyFont="1" applyBorder="1">
      <alignment/>
      <protection/>
    </xf>
    <xf numFmtId="0" fontId="12" fillId="0" borderId="10" xfId="58" applyBorder="1">
      <alignment/>
      <protection/>
    </xf>
    <xf numFmtId="0" fontId="0" fillId="0" borderId="33" xfId="58" applyFont="1" applyBorder="1">
      <alignment/>
      <protection/>
    </xf>
    <xf numFmtId="0" fontId="12" fillId="0" borderId="33" xfId="58" applyBorder="1">
      <alignment/>
      <protection/>
    </xf>
    <xf numFmtId="0" fontId="12" fillId="0" borderId="33" xfId="58" applyFill="1" applyBorder="1">
      <alignment/>
      <protection/>
    </xf>
    <xf numFmtId="0" fontId="12" fillId="0" borderId="12" xfId="58" applyBorder="1">
      <alignment/>
      <protection/>
    </xf>
    <xf numFmtId="0" fontId="2" fillId="0" borderId="10" xfId="58" applyFont="1" applyBorder="1">
      <alignment/>
      <protection/>
    </xf>
    <xf numFmtId="164" fontId="21" fillId="0" borderId="31" xfId="58" applyNumberFormat="1" applyFont="1" applyBorder="1">
      <alignment/>
      <protection/>
    </xf>
    <xf numFmtId="164" fontId="21" fillId="0" borderId="22" xfId="58" applyNumberFormat="1" applyFont="1" applyBorder="1">
      <alignment/>
      <protection/>
    </xf>
    <xf numFmtId="0" fontId="2" fillId="0" borderId="23" xfId="58" applyFont="1" applyBorder="1">
      <alignment/>
      <protection/>
    </xf>
    <xf numFmtId="0" fontId="12" fillId="0" borderId="31" xfId="58" applyBorder="1" applyAlignment="1">
      <alignment wrapText="1"/>
      <protection/>
    </xf>
    <xf numFmtId="0" fontId="12" fillId="0" borderId="22" xfId="58" applyBorder="1" applyAlignment="1">
      <alignment wrapText="1"/>
      <protection/>
    </xf>
    <xf numFmtId="0" fontId="5" fillId="33" borderId="10" xfId="0" applyFont="1" applyFill="1" applyBorder="1" applyAlignment="1">
      <alignment vertical="center" wrapText="1"/>
    </xf>
    <xf numFmtId="0" fontId="3" fillId="0" borderId="26" xfId="0" applyFont="1" applyBorder="1" applyAlignment="1">
      <alignment horizontal="left"/>
    </xf>
    <xf numFmtId="166" fontId="3" fillId="0" borderId="72" xfId="0" applyNumberFormat="1" applyFont="1" applyBorder="1" applyAlignment="1">
      <alignment/>
    </xf>
    <xf numFmtId="0" fontId="3" fillId="0" borderId="10" xfId="0" applyFont="1" applyFill="1" applyBorder="1" applyAlignment="1">
      <alignment/>
    </xf>
    <xf numFmtId="0" fontId="0" fillId="0" borderId="34" xfId="0" applyBorder="1" applyAlignment="1">
      <alignment/>
    </xf>
    <xf numFmtId="0" fontId="0" fillId="0" borderId="26" xfId="0" applyNumberFormat="1" applyBorder="1" applyAlignment="1">
      <alignment/>
    </xf>
    <xf numFmtId="0" fontId="0" fillId="0" borderId="23" xfId="0" applyNumberFormat="1" applyBorder="1" applyAlignment="1">
      <alignment/>
    </xf>
    <xf numFmtId="166" fontId="3" fillId="0" borderId="12" xfId="0" applyNumberFormat="1" applyFont="1" applyBorder="1" applyAlignment="1">
      <alignment/>
    </xf>
    <xf numFmtId="166" fontId="3" fillId="0" borderId="55" xfId="0" applyNumberFormat="1" applyFont="1" applyBorder="1" applyAlignment="1">
      <alignment/>
    </xf>
    <xf numFmtId="3" fontId="6" fillId="0" borderId="79" xfId="0" applyNumberFormat="1" applyFont="1" applyBorder="1" applyAlignment="1">
      <alignment vertical="top" wrapText="1"/>
    </xf>
    <xf numFmtId="164" fontId="6" fillId="0" borderId="21" xfId="0" applyNumberFormat="1" applyFont="1" applyBorder="1" applyAlignment="1">
      <alignment vertical="top" wrapText="1"/>
    </xf>
    <xf numFmtId="3" fontId="6" fillId="0" borderId="60" xfId="0" applyNumberFormat="1" applyFont="1" applyBorder="1" applyAlignment="1">
      <alignment vertical="top" wrapText="1"/>
    </xf>
    <xf numFmtId="164" fontId="5" fillId="0" borderId="70" xfId="0" applyNumberFormat="1" applyFont="1" applyFill="1" applyBorder="1" applyAlignment="1">
      <alignment vertical="top" wrapText="1"/>
    </xf>
    <xf numFmtId="164" fontId="5" fillId="0" borderId="40" xfId="0" applyNumberFormat="1" applyFont="1" applyFill="1" applyBorder="1" applyAlignment="1">
      <alignment vertical="top" wrapText="1"/>
    </xf>
    <xf numFmtId="164" fontId="5" fillId="0" borderId="80" xfId="0" applyNumberFormat="1" applyFont="1" applyFill="1" applyBorder="1" applyAlignment="1">
      <alignment vertical="top" wrapText="1"/>
    </xf>
    <xf numFmtId="164" fontId="6" fillId="0" borderId="80" xfId="0" applyNumberFormat="1" applyFont="1" applyFill="1" applyBorder="1" applyAlignment="1">
      <alignment vertical="top" wrapText="1"/>
    </xf>
    <xf numFmtId="164" fontId="5" fillId="0" borderId="41" xfId="0" applyNumberFormat="1" applyFont="1" applyFill="1" applyBorder="1" applyAlignment="1">
      <alignment vertical="top" wrapText="1"/>
    </xf>
    <xf numFmtId="164" fontId="6" fillId="0" borderId="12" xfId="0" applyNumberFormat="1" applyFont="1" applyFill="1" applyBorder="1" applyAlignment="1">
      <alignment vertical="top" wrapText="1"/>
    </xf>
    <xf numFmtId="164" fontId="13" fillId="0" borderId="58" xfId="0" applyNumberFormat="1" applyFont="1" applyBorder="1" applyAlignment="1">
      <alignment horizontal="right"/>
    </xf>
    <xf numFmtId="164" fontId="13" fillId="0" borderId="35" xfId="0" applyNumberFormat="1" applyFont="1" applyBorder="1" applyAlignment="1">
      <alignment horizontal="right"/>
    </xf>
    <xf numFmtId="3" fontId="5" fillId="0" borderId="11" xfId="51" applyNumberFormat="1" applyFont="1" applyFill="1" applyBorder="1" applyAlignment="1">
      <alignment vertical="center" wrapText="1"/>
      <protection/>
    </xf>
    <xf numFmtId="165" fontId="5" fillId="0" borderId="11" xfId="51" applyNumberFormat="1" applyFont="1" applyFill="1" applyBorder="1" applyAlignment="1">
      <alignment horizontal="right" vertical="center" wrapText="1"/>
      <protection/>
    </xf>
    <xf numFmtId="3" fontId="5" fillId="0" borderId="33" xfId="51" applyNumberFormat="1" applyFont="1" applyFill="1" applyBorder="1" applyAlignment="1">
      <alignment vertical="center" wrapText="1"/>
      <protection/>
    </xf>
    <xf numFmtId="165" fontId="5" fillId="0" borderId="33" xfId="51" applyNumberFormat="1" applyFont="1" applyFill="1" applyBorder="1" applyAlignment="1">
      <alignment horizontal="right" vertical="center" wrapText="1"/>
      <protection/>
    </xf>
    <xf numFmtId="0" fontId="5" fillId="0" borderId="26" xfId="51" applyFont="1" applyFill="1" applyBorder="1" applyAlignment="1">
      <alignment horizontal="left" vertical="center" wrapText="1"/>
      <protection/>
    </xf>
    <xf numFmtId="3" fontId="5" fillId="0" borderId="81" xfId="51" applyNumberFormat="1" applyFont="1" applyFill="1" applyBorder="1" applyAlignment="1">
      <alignment vertical="center" wrapText="1"/>
      <protection/>
    </xf>
    <xf numFmtId="165" fontId="5" fillId="0" borderId="81" xfId="51" applyNumberFormat="1" applyFont="1" applyFill="1" applyBorder="1" applyAlignment="1">
      <alignment horizontal="right" vertical="center" wrapText="1"/>
      <protection/>
    </xf>
    <xf numFmtId="3" fontId="5" fillId="0" borderId="82" xfId="51" applyNumberFormat="1" applyFont="1" applyFill="1" applyBorder="1" applyAlignment="1">
      <alignment vertical="center" wrapText="1"/>
      <protection/>
    </xf>
    <xf numFmtId="165" fontId="5" fillId="0" borderId="82" xfId="51" applyNumberFormat="1" applyFont="1" applyFill="1" applyBorder="1" applyAlignment="1">
      <alignment horizontal="right" vertical="center" wrapText="1"/>
      <protection/>
    </xf>
    <xf numFmtId="0" fontId="5" fillId="0" borderId="34" xfId="51" applyFont="1" applyFill="1" applyBorder="1" applyAlignment="1">
      <alignment horizontal="left" vertical="center" wrapText="1"/>
      <protection/>
    </xf>
    <xf numFmtId="0" fontId="5" fillId="0" borderId="83" xfId="51" applyFont="1" applyFill="1" applyBorder="1" applyAlignment="1">
      <alignment horizontal="left" vertical="center" wrapText="1"/>
      <protection/>
    </xf>
    <xf numFmtId="0" fontId="2" fillId="0" borderId="0" xfId="0" applyFont="1" applyFill="1" applyAlignment="1">
      <alignment/>
    </xf>
    <xf numFmtId="0" fontId="5" fillId="0" borderId="10" xfId="0" applyFont="1" applyBorder="1" applyAlignment="1">
      <alignment horizontal="center" vertical="top" wrapText="1"/>
    </xf>
    <xf numFmtId="3" fontId="4" fillId="0" borderId="16" xfId="0" applyNumberFormat="1" applyFont="1" applyFill="1" applyBorder="1" applyAlignment="1">
      <alignment vertical="top" wrapText="1"/>
    </xf>
    <xf numFmtId="164" fontId="4" fillId="0" borderId="16" xfId="0" applyNumberFormat="1" applyFont="1" applyBorder="1" applyAlignment="1">
      <alignment vertical="top" wrapText="1"/>
    </xf>
    <xf numFmtId="164" fontId="4" fillId="0" borderId="16" xfId="0" applyNumberFormat="1" applyFont="1" applyFill="1" applyBorder="1" applyAlignment="1">
      <alignment vertical="top" wrapText="1"/>
    </xf>
    <xf numFmtId="3" fontId="4" fillId="0" borderId="20" xfId="0" applyNumberFormat="1" applyFont="1" applyBorder="1" applyAlignment="1">
      <alignment vertical="top" wrapText="1"/>
    </xf>
    <xf numFmtId="3" fontId="4" fillId="0" borderId="14" xfId="0" applyNumberFormat="1" applyFont="1" applyFill="1" applyBorder="1" applyAlignment="1">
      <alignment vertical="top" wrapText="1"/>
    </xf>
    <xf numFmtId="164" fontId="4" fillId="0" borderId="14" xfId="0" applyNumberFormat="1" applyFont="1" applyBorder="1" applyAlignment="1">
      <alignment vertical="top" wrapText="1"/>
    </xf>
    <xf numFmtId="164" fontId="4" fillId="0" borderId="14" xfId="0" applyNumberFormat="1" applyFont="1" applyFill="1" applyBorder="1" applyAlignment="1">
      <alignment vertical="top" wrapText="1"/>
    </xf>
    <xf numFmtId="3" fontId="4" fillId="0" borderId="18" xfId="0" applyNumberFormat="1" applyFont="1" applyBorder="1" applyAlignment="1">
      <alignment vertical="top" wrapText="1"/>
    </xf>
    <xf numFmtId="3" fontId="4" fillId="0" borderId="17" xfId="0" applyNumberFormat="1" applyFont="1" applyFill="1" applyBorder="1" applyAlignment="1">
      <alignment vertical="top" wrapText="1"/>
    </xf>
    <xf numFmtId="164" fontId="4" fillId="0" borderId="13" xfId="0" applyNumberFormat="1" applyFont="1" applyBorder="1" applyAlignment="1">
      <alignment vertical="top" wrapText="1"/>
    </xf>
    <xf numFmtId="3" fontId="4" fillId="0" borderId="20" xfId="0" applyNumberFormat="1" applyFont="1" applyFill="1" applyBorder="1" applyAlignment="1">
      <alignment vertical="top" wrapText="1"/>
    </xf>
    <xf numFmtId="3" fontId="4" fillId="0" borderId="19" xfId="0" applyNumberFormat="1" applyFont="1" applyFill="1" applyBorder="1" applyAlignment="1">
      <alignment vertical="top" wrapText="1"/>
    </xf>
    <xf numFmtId="164" fontId="4" fillId="0" borderId="15" xfId="0" applyNumberFormat="1" applyFont="1" applyBorder="1" applyAlignment="1">
      <alignment vertical="top" wrapText="1"/>
    </xf>
    <xf numFmtId="3" fontId="4" fillId="0" borderId="19" xfId="0" applyNumberFormat="1" applyFont="1" applyBorder="1" applyAlignment="1">
      <alignment vertical="top" wrapText="1"/>
    </xf>
    <xf numFmtId="0" fontId="5" fillId="33" borderId="10" xfId="0" applyFont="1" applyFill="1" applyBorder="1" applyAlignment="1">
      <alignment wrapText="1"/>
    </xf>
    <xf numFmtId="165" fontId="5" fillId="0" borderId="10" xfId="0" applyNumberFormat="1" applyFont="1" applyBorder="1" applyAlignment="1">
      <alignment/>
    </xf>
    <xf numFmtId="168" fontId="0" fillId="0" borderId="0" xfId="0" applyNumberFormat="1" applyFont="1" applyFill="1" applyBorder="1" applyAlignment="1">
      <alignment vertical="top" wrapText="1"/>
    </xf>
    <xf numFmtId="0" fontId="21" fillId="0" borderId="34" xfId="0" applyFont="1" applyBorder="1" applyAlignment="1">
      <alignment vertical="center"/>
    </xf>
    <xf numFmtId="0" fontId="77" fillId="0" borderId="56" xfId="51" applyFont="1" applyFill="1" applyBorder="1" applyAlignment="1">
      <alignment vertical="center" wrapText="1"/>
      <protection/>
    </xf>
    <xf numFmtId="0" fontId="21" fillId="0" borderId="26" xfId="0" applyFont="1" applyBorder="1" applyAlignment="1">
      <alignment vertical="center"/>
    </xf>
    <xf numFmtId="0" fontId="0" fillId="0" borderId="32" xfId="53" applyBorder="1">
      <alignment/>
      <protection/>
    </xf>
    <xf numFmtId="3" fontId="2" fillId="0" borderId="0" xfId="0" applyNumberFormat="1" applyFont="1" applyFill="1" applyBorder="1" applyAlignment="1">
      <alignment vertical="top" wrapText="1"/>
    </xf>
    <xf numFmtId="169" fontId="5" fillId="0" borderId="0" xfId="51" applyNumberFormat="1" applyFont="1">
      <alignment/>
      <protection/>
    </xf>
    <xf numFmtId="170" fontId="6" fillId="0" borderId="0" xfId="0" applyNumberFormat="1" applyFont="1" applyBorder="1" applyAlignment="1">
      <alignment vertical="top" wrapText="1"/>
    </xf>
    <xf numFmtId="0" fontId="6" fillId="0" borderId="84" xfId="51" applyFont="1" applyFill="1" applyBorder="1" applyAlignment="1">
      <alignment horizontal="left" vertical="center" wrapText="1"/>
      <protection/>
    </xf>
    <xf numFmtId="0" fontId="6" fillId="0" borderId="82" xfId="51" applyFont="1" applyFill="1" applyBorder="1" applyAlignment="1">
      <alignment vertical="center" wrapText="1"/>
      <protection/>
    </xf>
    <xf numFmtId="165" fontId="6" fillId="0" borderId="82" xfId="51" applyNumberFormat="1" applyFont="1" applyFill="1" applyBorder="1" applyAlignment="1">
      <alignment horizontal="right" vertical="center" wrapText="1"/>
      <protection/>
    </xf>
    <xf numFmtId="3" fontId="6" fillId="0" borderId="82" xfId="51" applyNumberFormat="1" applyFont="1" applyFill="1" applyBorder="1" applyAlignment="1">
      <alignment vertical="center" wrapText="1"/>
      <protection/>
    </xf>
    <xf numFmtId="3" fontId="6" fillId="0" borderId="12" xfId="51" applyNumberFormat="1" applyFont="1" applyFill="1" applyBorder="1" applyAlignment="1">
      <alignment vertical="center" wrapText="1"/>
      <protection/>
    </xf>
    <xf numFmtId="165" fontId="6" fillId="0" borderId="12" xfId="51" applyNumberFormat="1" applyFont="1" applyFill="1" applyBorder="1" applyAlignment="1">
      <alignment horizontal="right" vertical="center" wrapText="1"/>
      <protection/>
    </xf>
    <xf numFmtId="3" fontId="6" fillId="0" borderId="33" xfId="51" applyNumberFormat="1" applyFont="1" applyFill="1" applyBorder="1" applyAlignment="1">
      <alignment vertical="center" wrapText="1"/>
      <protection/>
    </xf>
    <xf numFmtId="165" fontId="6" fillId="0" borderId="33" xfId="51" applyNumberFormat="1" applyFont="1" applyFill="1" applyBorder="1" applyAlignment="1">
      <alignment horizontal="right" vertical="center" wrapText="1"/>
      <protection/>
    </xf>
    <xf numFmtId="3" fontId="6" fillId="0" borderId="85" xfId="51" applyNumberFormat="1" applyFont="1" applyFill="1" applyBorder="1" applyAlignment="1">
      <alignment vertical="center" wrapText="1"/>
      <protection/>
    </xf>
    <xf numFmtId="165" fontId="6" fillId="0" borderId="85" xfId="51" applyNumberFormat="1" applyFont="1" applyFill="1" applyBorder="1" applyAlignment="1">
      <alignment horizontal="right" vertical="center" wrapText="1"/>
      <protection/>
    </xf>
    <xf numFmtId="3" fontId="6" fillId="0" borderId="86" xfId="51" applyNumberFormat="1" applyFont="1" applyFill="1" applyBorder="1" applyAlignment="1">
      <alignment vertical="center" wrapText="1"/>
      <protection/>
    </xf>
    <xf numFmtId="165" fontId="6" fillId="0" borderId="86" xfId="51" applyNumberFormat="1" applyFont="1" applyFill="1" applyBorder="1" applyAlignment="1">
      <alignment horizontal="right" vertical="center" wrapText="1"/>
      <protection/>
    </xf>
    <xf numFmtId="3" fontId="6" fillId="0" borderId="11" xfId="51" applyNumberFormat="1" applyFont="1" applyFill="1" applyBorder="1" applyAlignment="1">
      <alignment vertical="center" wrapText="1"/>
      <protection/>
    </xf>
    <xf numFmtId="165" fontId="6" fillId="0" borderId="11" xfId="51" applyNumberFormat="1" applyFont="1" applyFill="1" applyBorder="1" applyAlignment="1">
      <alignment horizontal="right" vertical="center" wrapText="1"/>
      <protection/>
    </xf>
    <xf numFmtId="3" fontId="6" fillId="0" borderId="10" xfId="51" applyNumberFormat="1" applyFont="1" applyFill="1" applyBorder="1" applyAlignment="1">
      <alignment vertical="center" wrapText="1"/>
      <protection/>
    </xf>
    <xf numFmtId="165" fontId="6" fillId="0" borderId="10" xfId="51" applyNumberFormat="1" applyFont="1" applyFill="1" applyBorder="1" applyAlignment="1">
      <alignment horizontal="right" vertical="center" wrapText="1"/>
      <protection/>
    </xf>
    <xf numFmtId="0" fontId="6" fillId="34" borderId="0" xfId="51" applyFont="1" applyFill="1">
      <alignment/>
      <protection/>
    </xf>
    <xf numFmtId="0" fontId="0" fillId="34" borderId="0" xfId="51" applyFill="1">
      <alignment/>
      <protection/>
    </xf>
    <xf numFmtId="0" fontId="0" fillId="0" borderId="0" xfId="0" applyFont="1" applyAlignment="1">
      <alignment horizontal="left" wrapText="1"/>
    </xf>
    <xf numFmtId="0" fontId="4" fillId="34" borderId="0" xfId="0" applyFont="1" applyFill="1" applyAlignment="1">
      <alignment/>
    </xf>
    <xf numFmtId="3" fontId="0" fillId="0" borderId="10" xfId="0" applyNumberFormat="1" applyFont="1" applyBorder="1" applyAlignment="1">
      <alignment horizontal="right" vertical="center" wrapText="1"/>
    </xf>
    <xf numFmtId="0" fontId="0" fillId="0" borderId="10" xfId="0" applyFont="1" applyBorder="1" applyAlignment="1">
      <alignment horizontal="right" vertical="center" wrapText="1"/>
    </xf>
    <xf numFmtId="166" fontId="0" fillId="0" borderId="10" xfId="0" applyNumberFormat="1" applyFont="1" applyBorder="1" applyAlignment="1">
      <alignment vertical="center" wrapText="1"/>
    </xf>
    <xf numFmtId="166" fontId="6" fillId="0" borderId="11" xfId="0" applyNumberFormat="1" applyFont="1" applyFill="1" applyBorder="1" applyAlignment="1">
      <alignment vertical="center" wrapText="1"/>
    </xf>
    <xf numFmtId="166" fontId="5" fillId="0" borderId="12" xfId="0" applyNumberFormat="1" applyFont="1" applyFill="1" applyBorder="1" applyAlignment="1">
      <alignment vertical="center" wrapText="1"/>
    </xf>
    <xf numFmtId="166" fontId="5" fillId="0" borderId="10" xfId="0" applyNumberFormat="1" applyFont="1" applyFill="1" applyBorder="1" applyAlignment="1">
      <alignment vertical="center" wrapText="1"/>
    </xf>
    <xf numFmtId="166" fontId="6" fillId="0" borderId="10" xfId="0" applyNumberFormat="1" applyFont="1" applyFill="1" applyBorder="1" applyAlignment="1">
      <alignment vertical="center" wrapText="1"/>
    </xf>
    <xf numFmtId="166" fontId="19" fillId="0" borderId="10" xfId="0" applyNumberFormat="1" applyFont="1" applyFill="1" applyBorder="1" applyAlignment="1">
      <alignment vertical="center" wrapText="1"/>
    </xf>
    <xf numFmtId="3" fontId="76" fillId="0" borderId="23" xfId="0" applyNumberFormat="1" applyFont="1" applyFill="1" applyBorder="1" applyAlignment="1">
      <alignment vertical="center" wrapText="1"/>
    </xf>
    <xf numFmtId="166" fontId="0" fillId="0" borderId="10" xfId="0" applyNumberFormat="1" applyFont="1" applyFill="1" applyBorder="1" applyAlignment="1">
      <alignment horizontal="right" vertical="center" wrapText="1"/>
    </xf>
    <xf numFmtId="166" fontId="2" fillId="0" borderId="10" xfId="0" applyNumberFormat="1" applyFont="1" applyFill="1" applyBorder="1" applyAlignment="1">
      <alignment horizontal="right" vertical="center" wrapText="1"/>
    </xf>
    <xf numFmtId="0" fontId="3" fillId="0" borderId="0" xfId="0" applyFont="1" applyAlignment="1">
      <alignment horizontal="left"/>
    </xf>
    <xf numFmtId="0" fontId="3" fillId="0" borderId="0" xfId="0" applyFont="1" applyBorder="1" applyAlignment="1">
      <alignment/>
    </xf>
    <xf numFmtId="0" fontId="5" fillId="33" borderId="0" xfId="0" applyFont="1" applyFill="1" applyBorder="1" applyAlignment="1">
      <alignment horizontal="center" vertical="center" wrapText="1"/>
    </xf>
    <xf numFmtId="0" fontId="6" fillId="0" borderId="0" xfId="0" applyFont="1" applyBorder="1" applyAlignment="1">
      <alignment horizontal="center" vertical="top" wrapText="1"/>
    </xf>
    <xf numFmtId="3" fontId="4" fillId="0" borderId="0" xfId="0" applyNumberFormat="1" applyFont="1" applyFill="1" applyBorder="1" applyAlignment="1">
      <alignment vertical="top" wrapText="1"/>
    </xf>
    <xf numFmtId="164" fontId="4" fillId="0" borderId="0" xfId="0" applyNumberFormat="1" applyFont="1" applyBorder="1" applyAlignment="1">
      <alignment vertical="top" wrapText="1"/>
    </xf>
    <xf numFmtId="164" fontId="4" fillId="0" borderId="0" xfId="0" applyNumberFormat="1" applyFont="1" applyFill="1" applyBorder="1" applyAlignment="1">
      <alignment vertical="top" wrapText="1"/>
    </xf>
    <xf numFmtId="0" fontId="3" fillId="0" borderId="0" xfId="0" applyFont="1" applyFill="1" applyAlignment="1">
      <alignment vertical="center" wrapText="1"/>
    </xf>
    <xf numFmtId="0" fontId="3" fillId="0" borderId="0" xfId="0" applyFont="1" applyFill="1" applyBorder="1" applyAlignment="1">
      <alignment horizontal="left" vertical="top" wrapText="1"/>
    </xf>
    <xf numFmtId="0" fontId="3" fillId="0" borderId="0" xfId="0" applyFont="1" applyFill="1" applyBorder="1" applyAlignment="1">
      <alignment horizontal="left" vertical="top" wrapText="1"/>
    </xf>
    <xf numFmtId="0" fontId="3" fillId="0" borderId="69" xfId="0" applyFont="1" applyBorder="1" applyAlignment="1">
      <alignment horizontal="center" vertical="top" wrapText="1"/>
    </xf>
    <xf numFmtId="0" fontId="3" fillId="0" borderId="65" xfId="0" applyFont="1" applyBorder="1" applyAlignment="1">
      <alignment horizontal="center" vertical="top" wrapText="1"/>
    </xf>
    <xf numFmtId="0" fontId="3" fillId="33" borderId="87" xfId="0" applyFont="1" applyFill="1" applyBorder="1" applyAlignment="1">
      <alignment horizontal="center" vertical="top" wrapText="1"/>
    </xf>
    <xf numFmtId="0" fontId="3" fillId="33" borderId="88" xfId="0" applyFont="1" applyFill="1" applyBorder="1" applyAlignment="1">
      <alignment horizontal="center" vertical="top" wrapText="1"/>
    </xf>
    <xf numFmtId="0" fontId="3" fillId="33" borderId="50" xfId="0" applyFont="1" applyFill="1" applyBorder="1" applyAlignment="1">
      <alignment horizontal="center" vertical="top" wrapText="1"/>
    </xf>
    <xf numFmtId="0" fontId="3" fillId="33" borderId="89" xfId="0" applyFont="1" applyFill="1" applyBorder="1" applyAlignment="1">
      <alignment horizontal="center" vertical="top" wrapText="1"/>
    </xf>
    <xf numFmtId="0" fontId="3" fillId="0" borderId="34" xfId="0" applyFont="1" applyFill="1" applyBorder="1" applyAlignment="1">
      <alignment horizontal="left" vertical="top" wrapText="1"/>
    </xf>
    <xf numFmtId="0" fontId="3" fillId="0" borderId="56" xfId="0" applyFont="1" applyFill="1" applyBorder="1" applyAlignment="1">
      <alignment horizontal="left" vertical="top" wrapText="1"/>
    </xf>
    <xf numFmtId="0" fontId="10" fillId="33" borderId="63" xfId="0" applyFont="1" applyFill="1" applyBorder="1" applyAlignment="1">
      <alignment horizontal="center" vertical="top" wrapText="1"/>
    </xf>
    <xf numFmtId="0" fontId="10" fillId="33" borderId="64" xfId="0" applyFont="1" applyFill="1" applyBorder="1" applyAlignment="1">
      <alignment horizontal="center" vertical="top" wrapText="1"/>
    </xf>
    <xf numFmtId="0" fontId="10" fillId="33" borderId="65" xfId="0" applyFont="1" applyFill="1" applyBorder="1" applyAlignment="1">
      <alignment horizontal="center" vertical="top" wrapText="1"/>
    </xf>
    <xf numFmtId="0" fontId="3" fillId="33" borderId="10" xfId="0" applyFont="1" applyFill="1" applyBorder="1" applyAlignment="1">
      <alignment horizontal="center" vertical="top" wrapText="1"/>
    </xf>
    <xf numFmtId="0" fontId="3" fillId="33" borderId="63" xfId="0" applyFont="1" applyFill="1" applyBorder="1" applyAlignment="1">
      <alignment horizontal="center" vertical="top" wrapText="1"/>
    </xf>
    <xf numFmtId="0" fontId="3" fillId="33" borderId="64" xfId="0" applyFont="1" applyFill="1" applyBorder="1" applyAlignment="1">
      <alignment horizontal="center" vertical="top" wrapText="1"/>
    </xf>
    <xf numFmtId="0" fontId="3" fillId="33" borderId="75" xfId="0" applyFont="1" applyFill="1" applyBorder="1" applyAlignment="1">
      <alignment horizontal="center" vertical="top" wrapText="1"/>
    </xf>
    <xf numFmtId="0" fontId="3" fillId="33" borderId="69" xfId="0" applyFont="1" applyFill="1" applyBorder="1" applyAlignment="1">
      <alignment horizontal="center" vertical="top" wrapText="1"/>
    </xf>
    <xf numFmtId="0" fontId="3" fillId="33" borderId="65" xfId="0" applyFont="1" applyFill="1" applyBorder="1" applyAlignment="1">
      <alignment horizontal="center" vertical="top" wrapText="1"/>
    </xf>
    <xf numFmtId="1" fontId="4" fillId="33" borderId="11" xfId="0" applyNumberFormat="1" applyFont="1" applyFill="1" applyBorder="1" applyAlignment="1">
      <alignment horizontal="center" wrapText="1"/>
    </xf>
    <xf numFmtId="1" fontId="4" fillId="33" borderId="12" xfId="0" applyNumberFormat="1" applyFont="1" applyFill="1" applyBorder="1" applyAlignment="1">
      <alignment horizontal="center" wrapText="1"/>
    </xf>
    <xf numFmtId="0" fontId="0" fillId="0" borderId="0" xfId="0" applyFont="1" applyFill="1" applyAlignment="1">
      <alignment horizontal="left" wrapText="1"/>
    </xf>
    <xf numFmtId="0" fontId="3" fillId="0" borderId="0" xfId="0" applyFont="1" applyFill="1" applyAlignment="1">
      <alignment horizontal="left" wrapText="1"/>
    </xf>
    <xf numFmtId="0" fontId="4" fillId="33" borderId="11" xfId="0" applyFont="1" applyFill="1" applyBorder="1" applyAlignment="1">
      <alignment wrapText="1"/>
    </xf>
    <xf numFmtId="0" fontId="4" fillId="33" borderId="80" xfId="0" applyFont="1" applyFill="1" applyBorder="1" applyAlignment="1">
      <alignment wrapText="1"/>
    </xf>
    <xf numFmtId="0" fontId="4" fillId="33" borderId="11" xfId="0" applyFont="1" applyFill="1" applyBorder="1" applyAlignment="1">
      <alignment wrapText="1"/>
    </xf>
    <xf numFmtId="0" fontId="4" fillId="33" borderId="66" xfId="0" applyFont="1" applyFill="1" applyBorder="1" applyAlignment="1">
      <alignment horizontal="center" vertical="top" wrapText="1"/>
    </xf>
    <xf numFmtId="0" fontId="4" fillId="33" borderId="33" xfId="0" applyFont="1" applyFill="1" applyBorder="1" applyAlignment="1">
      <alignment horizontal="center" vertical="top" wrapText="1"/>
    </xf>
    <xf numFmtId="0" fontId="4" fillId="33" borderId="80" xfId="0" applyFont="1" applyFill="1" applyBorder="1" applyAlignment="1">
      <alignment horizontal="center" vertical="top" wrapText="1"/>
    </xf>
    <xf numFmtId="0" fontId="4" fillId="33" borderId="66" xfId="0" applyFont="1" applyFill="1" applyBorder="1" applyAlignment="1">
      <alignment horizontal="center" vertical="top" wrapText="1"/>
    </xf>
    <xf numFmtId="0" fontId="4" fillId="0" borderId="10" xfId="0" applyFont="1" applyFill="1" applyBorder="1" applyAlignment="1">
      <alignment/>
    </xf>
    <xf numFmtId="0" fontId="4" fillId="33" borderId="10" xfId="0" applyFont="1" applyFill="1" applyBorder="1" applyAlignment="1">
      <alignment/>
    </xf>
    <xf numFmtId="0" fontId="2" fillId="33" borderId="63" xfId="0" applyFont="1" applyFill="1" applyBorder="1" applyAlignment="1">
      <alignment horizontal="center" vertical="top" wrapText="1"/>
    </xf>
    <xf numFmtId="0" fontId="2" fillId="33" borderId="64" xfId="0" applyFont="1" applyFill="1" applyBorder="1" applyAlignment="1">
      <alignment horizontal="center" vertical="top" wrapText="1"/>
    </xf>
    <xf numFmtId="0" fontId="2" fillId="33" borderId="65" xfId="0" applyFont="1" applyFill="1" applyBorder="1" applyAlignment="1">
      <alignment horizontal="center" vertical="top" wrapText="1"/>
    </xf>
    <xf numFmtId="0" fontId="4" fillId="33" borderId="10" xfId="0" applyFont="1" applyFill="1" applyBorder="1" applyAlignment="1">
      <alignment wrapText="1"/>
    </xf>
    <xf numFmtId="0" fontId="6" fillId="0" borderId="11" xfId="51" applyFont="1" applyFill="1" applyBorder="1" applyAlignment="1">
      <alignment horizontal="center" vertical="center" wrapText="1"/>
      <protection/>
    </xf>
    <xf numFmtId="0" fontId="6" fillId="0" borderId="12" xfId="51" applyFont="1" applyFill="1" applyBorder="1" applyAlignment="1">
      <alignment horizontal="center" vertical="center" wrapText="1"/>
      <protection/>
    </xf>
    <xf numFmtId="0" fontId="0" fillId="0" borderId="11" xfId="0" applyBorder="1" applyAlignment="1">
      <alignment horizontal="left" vertical="center"/>
    </xf>
    <xf numFmtId="0" fontId="0" fillId="0" borderId="33" xfId="0" applyBorder="1" applyAlignment="1">
      <alignment horizontal="left" vertical="center"/>
    </xf>
    <xf numFmtId="0" fontId="0" fillId="0" borderId="12" xfId="0" applyBorder="1" applyAlignment="1">
      <alignment horizontal="left" vertical="center"/>
    </xf>
    <xf numFmtId="0" fontId="5" fillId="0" borderId="11" xfId="51" applyFont="1" applyFill="1" applyBorder="1" applyAlignment="1">
      <alignment horizontal="left" vertical="center" wrapText="1"/>
      <protection/>
    </xf>
    <xf numFmtId="0" fontId="5" fillId="0" borderId="33" xfId="0" applyFont="1" applyBorder="1" applyAlignment="1">
      <alignment horizontal="left" vertical="center" wrapText="1"/>
    </xf>
    <xf numFmtId="0" fontId="5" fillId="0" borderId="82" xfId="0" applyFont="1" applyBorder="1" applyAlignment="1">
      <alignment horizontal="left" vertical="center" wrapText="1"/>
    </xf>
    <xf numFmtId="0" fontId="5" fillId="0" borderId="81" xfId="51" applyFont="1" applyFill="1" applyBorder="1" applyAlignment="1">
      <alignment horizontal="left" vertical="center" wrapText="1"/>
      <protection/>
    </xf>
    <xf numFmtId="0" fontId="0" fillId="0" borderId="34" xfId="0" applyBorder="1" applyAlignment="1">
      <alignment horizontal="center"/>
    </xf>
    <xf numFmtId="0" fontId="0" fillId="0" borderId="56" xfId="0" applyBorder="1" applyAlignment="1">
      <alignment horizontal="center"/>
    </xf>
    <xf numFmtId="0" fontId="0" fillId="0" borderId="32" xfId="0" applyBorder="1" applyAlignment="1">
      <alignment horizontal="center"/>
    </xf>
    <xf numFmtId="0" fontId="0" fillId="0" borderId="73" xfId="0" applyBorder="1" applyAlignment="1">
      <alignment horizontal="center"/>
    </xf>
    <xf numFmtId="0" fontId="6" fillId="0" borderId="12" xfId="51" applyFont="1" applyFill="1" applyBorder="1" applyAlignment="1">
      <alignment horizontal="left" vertical="center" wrapText="1"/>
      <protection/>
    </xf>
    <xf numFmtId="0" fontId="6" fillId="0" borderId="32" xfId="51" applyFont="1" applyFill="1" applyBorder="1" applyAlignment="1">
      <alignment horizontal="left" vertical="center" wrapText="1"/>
      <protection/>
    </xf>
    <xf numFmtId="0" fontId="5" fillId="0" borderId="26" xfId="51" applyFont="1" applyFill="1" applyBorder="1" applyAlignment="1">
      <alignment horizontal="left" vertical="center" wrapText="1"/>
      <protection/>
    </xf>
    <xf numFmtId="0" fontId="5" fillId="0" borderId="0" xfId="51" applyFont="1" applyFill="1" applyBorder="1" applyAlignment="1">
      <alignment horizontal="left" vertical="center" wrapText="1"/>
      <protection/>
    </xf>
    <xf numFmtId="0" fontId="5" fillId="0" borderId="84" xfId="51" applyFont="1" applyFill="1" applyBorder="1" applyAlignment="1">
      <alignment horizontal="left" vertical="center" wrapText="1"/>
      <protection/>
    </xf>
    <xf numFmtId="0" fontId="5" fillId="0" borderId="90" xfId="51" applyFont="1" applyFill="1" applyBorder="1" applyAlignment="1">
      <alignment horizontal="left" vertical="center" wrapText="1"/>
      <protection/>
    </xf>
    <xf numFmtId="0" fontId="6" fillId="0" borderId="33" xfId="51" applyFont="1" applyFill="1" applyBorder="1" applyAlignment="1">
      <alignment horizontal="left" vertical="center" wrapText="1"/>
      <protection/>
    </xf>
    <xf numFmtId="0" fontId="6" fillId="0" borderId="26" xfId="51" applyFont="1" applyFill="1" applyBorder="1" applyAlignment="1">
      <alignment horizontal="left" vertical="center" wrapText="1"/>
      <protection/>
    </xf>
    <xf numFmtId="0" fontId="6" fillId="0" borderId="0" xfId="51" applyFont="1" applyFill="1" applyBorder="1" applyAlignment="1">
      <alignment horizontal="left" vertical="center" wrapText="1"/>
      <protection/>
    </xf>
    <xf numFmtId="0" fontId="3" fillId="0" borderId="0" xfId="0" applyFont="1" applyAlignment="1">
      <alignment horizontal="left" vertical="center" wrapText="1"/>
    </xf>
    <xf numFmtId="0" fontId="6" fillId="0" borderId="73" xfId="51" applyFont="1" applyFill="1" applyBorder="1" applyAlignment="1">
      <alignment horizontal="left" vertical="center" wrapText="1"/>
      <protection/>
    </xf>
    <xf numFmtId="0" fontId="0" fillId="0" borderId="11" xfId="0" applyBorder="1" applyAlignment="1">
      <alignment horizontal="center" vertical="center" wrapText="1"/>
    </xf>
    <xf numFmtId="0" fontId="0" fillId="0" borderId="33" xfId="0" applyBorder="1" applyAlignment="1">
      <alignment horizontal="center" vertical="center" wrapText="1"/>
    </xf>
    <xf numFmtId="0" fontId="0" fillId="0" borderId="12" xfId="0" applyBorder="1" applyAlignment="1">
      <alignment horizontal="center" vertical="center" wrapText="1"/>
    </xf>
    <xf numFmtId="0" fontId="6" fillId="0" borderId="85" xfId="51" applyFont="1" applyFill="1" applyBorder="1" applyAlignment="1">
      <alignment horizontal="left" vertical="center" wrapText="1"/>
      <protection/>
    </xf>
    <xf numFmtId="0" fontId="6" fillId="0" borderId="91" xfId="51" applyFont="1" applyFill="1" applyBorder="1" applyAlignment="1">
      <alignment horizontal="left" vertical="center" wrapText="1"/>
      <protection/>
    </xf>
    <xf numFmtId="0" fontId="6" fillId="0" borderId="92" xfId="51" applyFont="1" applyFill="1" applyBorder="1" applyAlignment="1">
      <alignment horizontal="left" vertical="top" wrapText="1"/>
      <protection/>
    </xf>
    <xf numFmtId="0" fontId="6" fillId="0" borderId="93" xfId="51" applyFont="1" applyFill="1" applyBorder="1" applyAlignment="1">
      <alignment horizontal="left" vertical="top" wrapText="1"/>
      <protection/>
    </xf>
    <xf numFmtId="0" fontId="6" fillId="0" borderId="94" xfId="51" applyFont="1" applyFill="1" applyBorder="1" applyAlignment="1">
      <alignment horizontal="left" vertical="center" wrapText="1"/>
      <protection/>
    </xf>
    <xf numFmtId="0" fontId="6" fillId="0" borderId="95" xfId="51" applyFont="1" applyFill="1" applyBorder="1" applyAlignment="1">
      <alignment horizontal="left" vertical="center" wrapText="1"/>
      <protection/>
    </xf>
    <xf numFmtId="0" fontId="3" fillId="0" borderId="0" xfId="0" applyFont="1" applyAlignment="1">
      <alignment horizontal="left" wrapText="1"/>
    </xf>
    <xf numFmtId="0" fontId="3" fillId="0" borderId="0" xfId="0" applyFont="1" applyAlignment="1">
      <alignment horizontal="left" wrapText="1"/>
    </xf>
    <xf numFmtId="0" fontId="5" fillId="33" borderId="10" xfId="0" applyFont="1" applyFill="1" applyBorder="1" applyAlignment="1">
      <alignment horizontal="center" vertical="top" wrapText="1"/>
    </xf>
    <xf numFmtId="0" fontId="5" fillId="33" borderId="96" xfId="0" applyFont="1" applyFill="1" applyBorder="1" applyAlignment="1">
      <alignment horizontal="center" vertical="top" wrapText="1"/>
    </xf>
    <xf numFmtId="0" fontId="5" fillId="33" borderId="20" xfId="0" applyFont="1" applyFill="1" applyBorder="1" applyAlignment="1">
      <alignment horizontal="center" vertical="top" wrapText="1"/>
    </xf>
    <xf numFmtId="0" fontId="5" fillId="0" borderId="10" xfId="0" applyFont="1" applyBorder="1" applyAlignment="1">
      <alignment/>
    </xf>
    <xf numFmtId="0" fontId="5" fillId="33" borderId="10" xfId="0" applyFont="1" applyFill="1" applyBorder="1" applyAlignment="1">
      <alignment/>
    </xf>
    <xf numFmtId="0" fontId="5" fillId="33" borderId="11" xfId="0" applyFont="1" applyFill="1" applyBorder="1" applyAlignment="1">
      <alignment horizontal="center" wrapText="1"/>
    </xf>
    <xf numFmtId="0" fontId="5" fillId="33" borderId="12" xfId="0" applyFont="1" applyFill="1" applyBorder="1" applyAlignment="1">
      <alignment horizontal="center" wrapText="1"/>
    </xf>
    <xf numFmtId="0" fontId="5" fillId="33" borderId="11" xfId="0" applyFont="1" applyFill="1" applyBorder="1" applyAlignment="1">
      <alignment horizontal="center"/>
    </xf>
    <xf numFmtId="0" fontId="5" fillId="33" borderId="12" xfId="0" applyFont="1" applyFill="1" applyBorder="1" applyAlignment="1">
      <alignment horizontal="center"/>
    </xf>
    <xf numFmtId="0" fontId="5" fillId="33" borderId="11" xfId="0" applyFont="1" applyFill="1" applyBorder="1" applyAlignment="1">
      <alignment horizontal="center" wrapText="1"/>
    </xf>
    <xf numFmtId="0" fontId="6" fillId="33" borderId="34" xfId="0" applyFont="1" applyFill="1" applyBorder="1" applyAlignment="1">
      <alignment horizontal="center" vertical="center" wrapText="1"/>
    </xf>
    <xf numFmtId="0" fontId="6" fillId="33" borderId="72" xfId="0" applyFont="1" applyFill="1" applyBorder="1" applyAlignment="1">
      <alignment horizontal="center" vertical="center" wrapText="1"/>
    </xf>
    <xf numFmtId="0" fontId="6" fillId="33" borderId="26" xfId="0" applyFont="1" applyFill="1" applyBorder="1" applyAlignment="1">
      <alignment horizontal="center" vertical="center" wrapText="1"/>
    </xf>
    <xf numFmtId="0" fontId="6" fillId="33" borderId="29" xfId="0" applyFont="1" applyFill="1" applyBorder="1" applyAlignment="1">
      <alignment horizontal="center" vertical="center" wrapText="1"/>
    </xf>
    <xf numFmtId="0" fontId="6" fillId="33" borderId="32" xfId="0" applyFont="1" applyFill="1" applyBorder="1" applyAlignment="1">
      <alignment horizontal="center" vertical="center" wrapText="1"/>
    </xf>
    <xf numFmtId="0" fontId="6" fillId="33" borderId="55" xfId="0" applyFont="1" applyFill="1" applyBorder="1" applyAlignment="1">
      <alignment horizontal="center" vertical="center" wrapText="1"/>
    </xf>
    <xf numFmtId="0" fontId="5" fillId="33" borderId="67" xfId="0" applyFont="1" applyFill="1" applyBorder="1" applyAlignment="1">
      <alignment horizontal="center" vertical="top" wrapText="1"/>
    </xf>
    <xf numFmtId="0" fontId="5" fillId="33" borderId="26" xfId="0" applyFont="1" applyFill="1" applyBorder="1" applyAlignment="1">
      <alignment horizontal="center" vertical="top" wrapText="1"/>
    </xf>
    <xf numFmtId="0" fontId="5" fillId="33" borderId="34" xfId="0" applyFont="1" applyFill="1" applyBorder="1" applyAlignment="1">
      <alignment horizontal="center" vertical="top" wrapText="1"/>
    </xf>
    <xf numFmtId="0" fontId="5" fillId="33" borderId="97" xfId="0" applyFont="1" applyFill="1" applyBorder="1" applyAlignment="1">
      <alignment horizontal="center" vertical="top" wrapText="1"/>
    </xf>
    <xf numFmtId="0" fontId="6" fillId="33" borderId="10" xfId="0" applyFont="1" applyFill="1" applyBorder="1" applyAlignment="1">
      <alignment horizontal="center" vertical="top" wrapText="1"/>
    </xf>
    <xf numFmtId="0" fontId="6" fillId="33" borderId="11" xfId="0" applyFont="1" applyFill="1" applyBorder="1" applyAlignment="1">
      <alignment horizontal="center" vertical="top" wrapText="1"/>
    </xf>
    <xf numFmtId="0" fontId="0" fillId="0" borderId="0" xfId="0" applyFont="1" applyAlignment="1">
      <alignment horizontal="left" wrapText="1"/>
    </xf>
    <xf numFmtId="0" fontId="0" fillId="0" borderId="0" xfId="0" applyAlignment="1">
      <alignment horizontal="left" wrapText="1"/>
    </xf>
    <xf numFmtId="0" fontId="5" fillId="33" borderId="34" xfId="0" applyFont="1" applyFill="1" applyBorder="1" applyAlignment="1">
      <alignment horizontal="center" vertical="center" wrapText="1"/>
    </xf>
    <xf numFmtId="0" fontId="5" fillId="33" borderId="26" xfId="0" applyFont="1" applyFill="1" applyBorder="1" applyAlignment="1">
      <alignment horizontal="center" vertical="center" wrapText="1"/>
    </xf>
    <xf numFmtId="0" fontId="5" fillId="33" borderId="97" xfId="0" applyFont="1" applyFill="1" applyBorder="1" applyAlignment="1">
      <alignment horizontal="center" vertical="center" wrapText="1"/>
    </xf>
    <xf numFmtId="0" fontId="5" fillId="33" borderId="11" xfId="0" applyFont="1" applyFill="1" applyBorder="1" applyAlignment="1">
      <alignment horizontal="center" vertical="center" wrapText="1"/>
    </xf>
    <xf numFmtId="0" fontId="5" fillId="33" borderId="33" xfId="0" applyFont="1" applyFill="1" applyBorder="1" applyAlignment="1">
      <alignment horizontal="center" vertical="center" wrapText="1"/>
    </xf>
    <xf numFmtId="0" fontId="5" fillId="33" borderId="12" xfId="0" applyFont="1" applyFill="1" applyBorder="1" applyAlignment="1">
      <alignment horizontal="center" vertical="center" wrapText="1"/>
    </xf>
    <xf numFmtId="0" fontId="6" fillId="33" borderId="67" xfId="0" applyFont="1" applyFill="1" applyBorder="1" applyAlignment="1">
      <alignment horizontal="center" vertical="center" wrapText="1"/>
    </xf>
    <xf numFmtId="0" fontId="6" fillId="33" borderId="98" xfId="0" applyFont="1" applyFill="1" applyBorder="1" applyAlignment="1">
      <alignment horizontal="center" vertical="center" wrapText="1"/>
    </xf>
    <xf numFmtId="0" fontId="5" fillId="33" borderId="12" xfId="0" applyFont="1" applyFill="1" applyBorder="1" applyAlignment="1">
      <alignment horizontal="center" wrapText="1"/>
    </xf>
    <xf numFmtId="0" fontId="5" fillId="33" borderId="10" xfId="0" applyFont="1" applyFill="1" applyBorder="1" applyAlignment="1">
      <alignment/>
    </xf>
    <xf numFmtId="0" fontId="5" fillId="33" borderId="34" xfId="0" applyFont="1" applyFill="1" applyBorder="1" applyAlignment="1">
      <alignment horizontal="center"/>
    </xf>
    <xf numFmtId="0" fontId="5" fillId="33" borderId="72" xfId="0" applyFont="1" applyFill="1" applyBorder="1" applyAlignment="1">
      <alignment horizontal="center"/>
    </xf>
    <xf numFmtId="0" fontId="5" fillId="33" borderId="32" xfId="0" applyFont="1" applyFill="1" applyBorder="1" applyAlignment="1">
      <alignment horizontal="center"/>
    </xf>
    <xf numFmtId="0" fontId="5" fillId="33" borderId="55" xfId="0" applyFont="1" applyFill="1" applyBorder="1" applyAlignment="1">
      <alignment horizontal="center"/>
    </xf>
    <xf numFmtId="0" fontId="0" fillId="0" borderId="0" xfId="58" applyFont="1" applyAlignment="1">
      <alignment horizontal="left" wrapText="1"/>
      <protection/>
    </xf>
    <xf numFmtId="0" fontId="5" fillId="33" borderId="32" xfId="0" applyFont="1" applyFill="1" applyBorder="1" applyAlignment="1">
      <alignment horizontal="center" vertical="top" wrapText="1"/>
    </xf>
    <xf numFmtId="0" fontId="5" fillId="33" borderId="36" xfId="0" applyFont="1" applyFill="1" applyBorder="1" applyAlignment="1">
      <alignment horizontal="center" vertical="top" wrapText="1"/>
    </xf>
    <xf numFmtId="0" fontId="3" fillId="0" borderId="0" xfId="0" applyFont="1" applyAlignment="1">
      <alignment wrapText="1"/>
    </xf>
    <xf numFmtId="0" fontId="5" fillId="0" borderId="0" xfId="0" applyFont="1" applyAlignment="1">
      <alignment wrapText="1"/>
    </xf>
    <xf numFmtId="0" fontId="6" fillId="33" borderId="98" xfId="51" applyFont="1" applyFill="1" applyBorder="1" applyAlignment="1">
      <alignment horizontal="center" vertical="center" wrapText="1"/>
      <protection/>
    </xf>
    <xf numFmtId="0" fontId="6" fillId="33" borderId="29" xfId="51" applyFont="1" applyFill="1" applyBorder="1" applyAlignment="1">
      <alignment horizontal="center" vertical="center" wrapText="1"/>
      <protection/>
    </xf>
    <xf numFmtId="0" fontId="6" fillId="33" borderId="42" xfId="51" applyFont="1" applyFill="1" applyBorder="1" applyAlignment="1">
      <alignment horizontal="center" vertical="center" wrapText="1"/>
      <protection/>
    </xf>
    <xf numFmtId="0" fontId="5" fillId="33" borderId="33" xfId="51" applyFont="1" applyFill="1" applyBorder="1" applyAlignment="1">
      <alignment horizontal="center" vertical="top" wrapText="1"/>
      <protection/>
    </xf>
    <xf numFmtId="0" fontId="5" fillId="33" borderId="12" xfId="51" applyFont="1" applyFill="1" applyBorder="1" applyAlignment="1">
      <alignment horizontal="center" vertical="top" wrapText="1"/>
      <protection/>
    </xf>
    <xf numFmtId="0" fontId="6" fillId="33" borderId="49" xfId="51" applyFont="1" applyFill="1" applyBorder="1" applyAlignment="1">
      <alignment horizontal="center" vertical="center" wrapText="1"/>
      <protection/>
    </xf>
    <xf numFmtId="0" fontId="6" fillId="33" borderId="70" xfId="51" applyFont="1" applyFill="1" applyBorder="1" applyAlignment="1">
      <alignment horizontal="center" vertical="center" wrapText="1"/>
      <protection/>
    </xf>
    <xf numFmtId="0" fontId="6" fillId="33" borderId="39" xfId="51" applyFont="1" applyFill="1" applyBorder="1" applyAlignment="1">
      <alignment horizontal="center" vertical="center" wrapText="1"/>
      <protection/>
    </xf>
    <xf numFmtId="0" fontId="6" fillId="33" borderId="34" xfId="51" applyFont="1" applyFill="1" applyBorder="1" applyAlignment="1">
      <alignment horizontal="center" vertical="center" wrapText="1"/>
      <protection/>
    </xf>
    <xf numFmtId="0" fontId="6" fillId="33" borderId="72" xfId="51" applyFont="1" applyFill="1" applyBorder="1" applyAlignment="1">
      <alignment horizontal="center" vertical="center" wrapText="1"/>
      <protection/>
    </xf>
    <xf numFmtId="0" fontId="6" fillId="33" borderId="26" xfId="51" applyFont="1" applyFill="1" applyBorder="1" applyAlignment="1">
      <alignment horizontal="center" vertical="center" wrapText="1"/>
      <protection/>
    </xf>
    <xf numFmtId="0" fontId="6" fillId="33" borderId="32" xfId="51" applyFont="1" applyFill="1" applyBorder="1" applyAlignment="1">
      <alignment horizontal="center" vertical="center" wrapText="1"/>
      <protection/>
    </xf>
    <xf numFmtId="0" fontId="6" fillId="33" borderId="55" xfId="51" applyFont="1" applyFill="1" applyBorder="1" applyAlignment="1">
      <alignment horizontal="center" vertical="center" wrapText="1"/>
      <protection/>
    </xf>
    <xf numFmtId="0" fontId="5" fillId="33" borderId="11" xfId="51" applyFont="1" applyFill="1" applyBorder="1" applyAlignment="1">
      <alignment horizontal="center" vertical="center" wrapText="1"/>
      <protection/>
    </xf>
    <xf numFmtId="0" fontId="5" fillId="33" borderId="33" xfId="51" applyFont="1" applyFill="1" applyBorder="1" applyAlignment="1">
      <alignment horizontal="center" vertical="center" wrapText="1"/>
      <protection/>
    </xf>
    <xf numFmtId="0" fontId="5" fillId="33" borderId="12" xfId="51" applyFont="1" applyFill="1" applyBorder="1" applyAlignment="1">
      <alignment horizontal="center" vertical="center" wrapText="1"/>
      <protection/>
    </xf>
    <xf numFmtId="0" fontId="5" fillId="33" borderId="70" xfId="51" applyFont="1" applyFill="1" applyBorder="1" applyAlignment="1">
      <alignment horizontal="center" vertical="center" wrapText="1"/>
      <protection/>
    </xf>
    <xf numFmtId="0" fontId="5" fillId="33" borderId="39" xfId="51" applyFont="1" applyFill="1" applyBorder="1" applyAlignment="1">
      <alignment horizontal="center" vertical="center" wrapText="1"/>
      <protection/>
    </xf>
    <xf numFmtId="0" fontId="5" fillId="33" borderId="98" xfId="51" applyFont="1" applyFill="1" applyBorder="1" applyAlignment="1">
      <alignment horizontal="center" vertical="center" wrapText="1"/>
      <protection/>
    </xf>
    <xf numFmtId="0" fontId="5" fillId="33" borderId="29" xfId="51" applyFont="1" applyFill="1" applyBorder="1" applyAlignment="1">
      <alignment horizontal="center" vertical="center" wrapText="1"/>
      <protection/>
    </xf>
    <xf numFmtId="0" fontId="5" fillId="33" borderId="42" xfId="51" applyFont="1" applyFill="1" applyBorder="1" applyAlignment="1">
      <alignment horizontal="center" vertical="center" wrapText="1"/>
      <protection/>
    </xf>
    <xf numFmtId="0" fontId="5" fillId="33" borderId="49" xfId="51" applyFont="1" applyFill="1" applyBorder="1" applyAlignment="1">
      <alignment horizontal="center" vertical="center" wrapText="1"/>
      <protection/>
    </xf>
    <xf numFmtId="0" fontId="5" fillId="33" borderId="69" xfId="51" applyFont="1" applyFill="1" applyBorder="1" applyAlignment="1">
      <alignment horizontal="center" vertical="center" wrapText="1"/>
      <protection/>
    </xf>
    <xf numFmtId="0" fontId="5" fillId="33" borderId="64" xfId="51" applyFont="1" applyFill="1" applyBorder="1" applyAlignment="1">
      <alignment horizontal="center" vertical="center" wrapText="1"/>
      <protection/>
    </xf>
    <xf numFmtId="0" fontId="5" fillId="33" borderId="26" xfId="51" applyFont="1" applyFill="1" applyBorder="1" applyAlignment="1">
      <alignment horizontal="center" vertical="center" wrapText="1"/>
      <protection/>
    </xf>
    <xf numFmtId="0" fontId="5" fillId="33" borderId="35" xfId="51" applyFont="1" applyFill="1" applyBorder="1" applyAlignment="1">
      <alignment horizontal="center" vertical="center" wrapText="1"/>
      <protection/>
    </xf>
    <xf numFmtId="0" fontId="5" fillId="33" borderId="78" xfId="51" applyFont="1" applyFill="1" applyBorder="1" applyAlignment="1">
      <alignment horizontal="center" vertical="center" wrapText="1"/>
      <protection/>
    </xf>
    <xf numFmtId="0" fontId="5" fillId="33" borderId="16" xfId="51" applyFont="1" applyFill="1" applyBorder="1" applyAlignment="1">
      <alignment horizontal="center" vertical="center" wrapText="1"/>
      <protection/>
    </xf>
    <xf numFmtId="0" fontId="9" fillId="33" borderId="36" xfId="51" applyFont="1" applyFill="1" applyBorder="1" applyAlignment="1">
      <alignment horizontal="right" vertical="center" wrapText="1"/>
      <protection/>
    </xf>
    <xf numFmtId="0" fontId="9" fillId="33" borderId="96" xfId="51" applyFont="1" applyFill="1" applyBorder="1" applyAlignment="1">
      <alignment horizontal="right" vertical="center" wrapText="1"/>
      <protection/>
    </xf>
    <xf numFmtId="0" fontId="9" fillId="33" borderId="20" xfId="51" applyFont="1" applyFill="1" applyBorder="1" applyAlignment="1">
      <alignment horizontal="right" vertical="center" wrapText="1"/>
      <protection/>
    </xf>
    <xf numFmtId="0" fontId="6" fillId="33" borderId="36" xfId="51" applyFont="1" applyFill="1" applyBorder="1" applyAlignment="1">
      <alignment horizontal="center" vertical="center" wrapText="1"/>
      <protection/>
    </xf>
    <xf numFmtId="0" fontId="6" fillId="33" borderId="96" xfId="51" applyFont="1" applyFill="1" applyBorder="1" applyAlignment="1">
      <alignment horizontal="center" vertical="center" wrapText="1"/>
      <protection/>
    </xf>
    <xf numFmtId="0" fontId="6" fillId="33" borderId="20" xfId="51" applyFont="1" applyFill="1" applyBorder="1" applyAlignment="1">
      <alignment horizontal="center" vertical="center" wrapText="1"/>
      <protection/>
    </xf>
    <xf numFmtId="3" fontId="5" fillId="33" borderId="11" xfId="51" applyNumberFormat="1" applyFont="1" applyFill="1" applyBorder="1" applyAlignment="1">
      <alignment horizontal="center" wrapText="1"/>
      <protection/>
    </xf>
    <xf numFmtId="3" fontId="5" fillId="33" borderId="12" xfId="51" applyNumberFormat="1" applyFont="1" applyFill="1" applyBorder="1" applyAlignment="1">
      <alignment horizontal="center" wrapText="1"/>
      <protection/>
    </xf>
    <xf numFmtId="0" fontId="5" fillId="33" borderId="10" xfId="51" applyFont="1" applyFill="1" applyBorder="1">
      <alignment/>
      <protection/>
    </xf>
    <xf numFmtId="0" fontId="5" fillId="33" borderId="11" xfId="51" applyFont="1" applyFill="1" applyBorder="1" applyAlignment="1">
      <alignment horizontal="center"/>
      <protection/>
    </xf>
    <xf numFmtId="0" fontId="5" fillId="33" borderId="12" xfId="51" applyFont="1" applyFill="1" applyBorder="1" applyAlignment="1">
      <alignment horizontal="center"/>
      <protection/>
    </xf>
    <xf numFmtId="3" fontId="5" fillId="33" borderId="10" xfId="51" applyNumberFormat="1" applyFont="1" applyFill="1" applyBorder="1">
      <alignment/>
      <protection/>
    </xf>
    <xf numFmtId="0" fontId="5" fillId="33" borderId="11" xfId="51" applyFont="1" applyFill="1" applyBorder="1" applyAlignment="1">
      <alignment horizontal="center" wrapText="1"/>
      <protection/>
    </xf>
    <xf numFmtId="0" fontId="5" fillId="33" borderId="12" xfId="51" applyFont="1" applyFill="1" applyBorder="1" applyAlignment="1">
      <alignment horizontal="center" wrapText="1"/>
      <protection/>
    </xf>
    <xf numFmtId="0" fontId="5" fillId="33" borderId="23" xfId="0" applyFont="1" applyFill="1" applyBorder="1" applyAlignment="1">
      <alignment horizontal="center"/>
    </xf>
    <xf numFmtId="0" fontId="5" fillId="33" borderId="31" xfId="0" applyFont="1" applyFill="1" applyBorder="1" applyAlignment="1">
      <alignment horizontal="center"/>
    </xf>
    <xf numFmtId="0" fontId="5" fillId="33" borderId="99" xfId="0" applyFont="1" applyFill="1" applyBorder="1" applyAlignment="1">
      <alignment horizontal="center"/>
    </xf>
    <xf numFmtId="0" fontId="5" fillId="33" borderId="100" xfId="0" applyFont="1" applyFill="1" applyBorder="1" applyAlignment="1">
      <alignment horizontal="center"/>
    </xf>
    <xf numFmtId="0" fontId="5" fillId="33" borderId="22" xfId="0" applyFont="1" applyFill="1" applyBorder="1" applyAlignment="1">
      <alignment horizontal="center"/>
    </xf>
    <xf numFmtId="3" fontId="5" fillId="33" borderId="10" xfId="0" applyNumberFormat="1" applyFont="1" applyFill="1" applyBorder="1" applyAlignment="1">
      <alignment/>
    </xf>
    <xf numFmtId="0" fontId="5" fillId="33" borderId="10" xfId="0" applyFont="1" applyFill="1" applyBorder="1" applyAlignment="1">
      <alignment horizontal="center" wrapText="1"/>
    </xf>
    <xf numFmtId="0" fontId="5" fillId="33" borderId="10" xfId="0" applyFont="1" applyFill="1" applyBorder="1" applyAlignment="1">
      <alignment horizontal="center" wrapText="1"/>
    </xf>
    <xf numFmtId="0" fontId="5" fillId="33" borderId="23" xfId="0" applyFont="1" applyFill="1" applyBorder="1" applyAlignment="1">
      <alignment horizontal="center" wrapText="1"/>
    </xf>
    <xf numFmtId="3" fontId="5" fillId="33" borderId="24" xfId="0" applyNumberFormat="1" applyFont="1" applyFill="1" applyBorder="1" applyAlignment="1">
      <alignment horizontal="center"/>
    </xf>
    <xf numFmtId="0" fontId="0" fillId="0" borderId="0" xfId="0" applyFont="1" applyBorder="1" applyAlignment="1">
      <alignment horizontal="left"/>
    </xf>
    <xf numFmtId="0" fontId="6" fillId="33" borderId="34" xfId="51" applyFont="1" applyFill="1" applyBorder="1" applyAlignment="1">
      <alignment horizontal="center" vertical="top" wrapText="1"/>
      <protection/>
    </xf>
    <xf numFmtId="0" fontId="6" fillId="33" borderId="72" xfId="51" applyFont="1" applyFill="1" applyBorder="1" applyAlignment="1">
      <alignment horizontal="center" vertical="top" wrapText="1"/>
      <protection/>
    </xf>
    <xf numFmtId="0" fontId="6" fillId="33" borderId="26" xfId="51" applyFont="1" applyFill="1" applyBorder="1" applyAlignment="1">
      <alignment horizontal="center" vertical="top" wrapText="1"/>
      <protection/>
    </xf>
    <xf numFmtId="0" fontId="6" fillId="33" borderId="29" xfId="51" applyFont="1" applyFill="1" applyBorder="1" applyAlignment="1">
      <alignment horizontal="center" vertical="top" wrapText="1"/>
      <protection/>
    </xf>
    <xf numFmtId="0" fontId="6" fillId="33" borderId="32" xfId="51" applyFont="1" applyFill="1" applyBorder="1" applyAlignment="1">
      <alignment horizontal="center" vertical="top" wrapText="1"/>
      <protection/>
    </xf>
    <xf numFmtId="0" fontId="6" fillId="33" borderId="55" xfId="51" applyFont="1" applyFill="1" applyBorder="1" applyAlignment="1">
      <alignment horizontal="center" vertical="top" wrapText="1"/>
      <protection/>
    </xf>
    <xf numFmtId="0" fontId="5" fillId="33" borderId="21" xfId="51" applyFont="1" applyFill="1" applyBorder="1" applyAlignment="1">
      <alignment horizontal="center" vertical="center" wrapText="1"/>
      <protection/>
    </xf>
    <xf numFmtId="0" fontId="5" fillId="33" borderId="37" xfId="51" applyFont="1" applyFill="1" applyBorder="1" applyAlignment="1">
      <alignment horizontal="center" vertical="center" wrapText="1"/>
      <protection/>
    </xf>
    <xf numFmtId="0" fontId="6" fillId="33" borderId="59" xfId="51" applyFont="1" applyFill="1" applyBorder="1" applyAlignment="1">
      <alignment horizontal="center" vertical="center" wrapText="1"/>
      <protection/>
    </xf>
    <xf numFmtId="0" fontId="6" fillId="33" borderId="101" xfId="51" applyFont="1" applyFill="1" applyBorder="1" applyAlignment="1">
      <alignment horizontal="center" vertical="center" wrapText="1"/>
      <protection/>
    </xf>
    <xf numFmtId="0" fontId="5" fillId="33" borderId="34" xfId="51" applyFont="1" applyFill="1" applyBorder="1" applyAlignment="1">
      <alignment horizontal="center" vertical="top" wrapText="1"/>
      <protection/>
    </xf>
    <xf numFmtId="0" fontId="5" fillId="33" borderId="72" xfId="51" applyFont="1" applyFill="1" applyBorder="1" applyAlignment="1">
      <alignment horizontal="center" vertical="top" wrapText="1"/>
      <protection/>
    </xf>
    <xf numFmtId="0" fontId="5" fillId="33" borderId="26" xfId="51" applyFont="1" applyFill="1" applyBorder="1" applyAlignment="1">
      <alignment horizontal="center" vertical="top" wrapText="1"/>
      <protection/>
    </xf>
    <xf numFmtId="0" fontId="5" fillId="33" borderId="29" xfId="51" applyFont="1" applyFill="1" applyBorder="1" applyAlignment="1">
      <alignment horizontal="center" vertical="top" wrapText="1"/>
      <protection/>
    </xf>
    <xf numFmtId="0" fontId="5" fillId="33" borderId="32" xfId="51" applyFont="1" applyFill="1" applyBorder="1" applyAlignment="1">
      <alignment horizontal="center" vertical="top" wrapText="1"/>
      <protection/>
    </xf>
    <xf numFmtId="0" fontId="5" fillId="33" borderId="55" xfId="51" applyFont="1" applyFill="1" applyBorder="1" applyAlignment="1">
      <alignment horizontal="center" vertical="top" wrapText="1"/>
      <protection/>
    </xf>
    <xf numFmtId="0" fontId="6" fillId="33" borderId="69" xfId="51" applyFont="1" applyFill="1" applyBorder="1" applyAlignment="1">
      <alignment horizontal="center" vertical="center" wrapText="1"/>
      <protection/>
    </xf>
    <xf numFmtId="0" fontId="6" fillId="33" borderId="64" xfId="51" applyFont="1" applyFill="1" applyBorder="1" applyAlignment="1">
      <alignment horizontal="center" vertical="center" wrapText="1"/>
      <protection/>
    </xf>
    <xf numFmtId="0" fontId="5" fillId="33" borderId="60" xfId="51" applyFont="1" applyFill="1" applyBorder="1" applyAlignment="1">
      <alignment horizontal="center" vertical="center" wrapText="1"/>
      <protection/>
    </xf>
    <xf numFmtId="0" fontId="6" fillId="33" borderId="11" xfId="51" applyFont="1" applyFill="1" applyBorder="1" applyAlignment="1">
      <alignment horizontal="center" vertical="center" wrapText="1"/>
      <protection/>
    </xf>
    <xf numFmtId="0" fontId="6" fillId="33" borderId="33" xfId="51" applyFont="1" applyFill="1" applyBorder="1" applyAlignment="1">
      <alignment horizontal="center" vertical="center" wrapText="1"/>
      <protection/>
    </xf>
    <xf numFmtId="0" fontId="6" fillId="33" borderId="12" xfId="51" applyFont="1" applyFill="1" applyBorder="1" applyAlignment="1">
      <alignment horizontal="center" vertical="center" wrapText="1"/>
      <protection/>
    </xf>
    <xf numFmtId="0" fontId="5" fillId="33" borderId="28" xfId="51" applyFont="1" applyFill="1" applyBorder="1" applyAlignment="1">
      <alignment horizontal="center" vertical="center" wrapText="1"/>
      <protection/>
    </xf>
    <xf numFmtId="0" fontId="5" fillId="33" borderId="102" xfId="51" applyFont="1" applyFill="1" applyBorder="1" applyAlignment="1">
      <alignment horizontal="center" vertical="center" wrapText="1"/>
      <protection/>
    </xf>
    <xf numFmtId="3" fontId="5" fillId="33" borderId="10" xfId="51" applyNumberFormat="1" applyFont="1" applyFill="1" applyBorder="1" applyAlignment="1">
      <alignment horizontal="center" wrapText="1"/>
      <protection/>
    </xf>
    <xf numFmtId="0" fontId="5" fillId="33" borderId="10" xfId="51" applyFont="1" applyFill="1" applyBorder="1" applyAlignment="1">
      <alignment horizontal="center"/>
      <protection/>
    </xf>
    <xf numFmtId="0" fontId="5" fillId="33" borderId="22" xfId="51" applyFont="1" applyFill="1" applyBorder="1" applyAlignment="1">
      <alignment horizontal="center" wrapText="1"/>
      <protection/>
    </xf>
    <xf numFmtId="0" fontId="5" fillId="33" borderId="10" xfId="51" applyFont="1" applyFill="1" applyBorder="1" applyAlignment="1">
      <alignment horizontal="center" wrapText="1"/>
      <protection/>
    </xf>
    <xf numFmtId="0" fontId="5" fillId="0" borderId="0" xfId="0" applyFont="1" applyAlignment="1">
      <alignment horizontal="left" vertical="center" wrapText="1"/>
    </xf>
    <xf numFmtId="0" fontId="5" fillId="0" borderId="0" xfId="0" applyFont="1" applyAlignment="1">
      <alignment horizontal="left" vertical="center" wrapText="1"/>
    </xf>
    <xf numFmtId="0" fontId="6" fillId="33" borderId="23" xfId="0" applyFont="1" applyFill="1" applyBorder="1" applyAlignment="1">
      <alignment horizontal="center"/>
    </xf>
    <xf numFmtId="0" fontId="6" fillId="33" borderId="31" xfId="0" applyFont="1" applyFill="1" applyBorder="1" applyAlignment="1">
      <alignment horizontal="center"/>
    </xf>
    <xf numFmtId="0" fontId="6" fillId="33" borderId="22" xfId="0" applyFont="1" applyFill="1" applyBorder="1" applyAlignment="1">
      <alignment horizontal="center"/>
    </xf>
    <xf numFmtId="3" fontId="6" fillId="33" borderId="23" xfId="0" applyNumberFormat="1" applyFont="1" applyFill="1" applyBorder="1" applyAlignment="1">
      <alignment horizontal="center"/>
    </xf>
    <xf numFmtId="3" fontId="6" fillId="33" borderId="31" xfId="0" applyNumberFormat="1" applyFont="1" applyFill="1" applyBorder="1" applyAlignment="1">
      <alignment horizontal="center"/>
    </xf>
    <xf numFmtId="3" fontId="6" fillId="33" borderId="22" xfId="0" applyNumberFormat="1" applyFont="1" applyFill="1" applyBorder="1" applyAlignment="1">
      <alignment horizontal="center"/>
    </xf>
    <xf numFmtId="3" fontId="5" fillId="33" borderId="103" xfId="0" applyNumberFormat="1" applyFont="1" applyFill="1" applyBorder="1" applyAlignment="1">
      <alignment horizontal="center"/>
    </xf>
    <xf numFmtId="3" fontId="5" fillId="33" borderId="104" xfId="0" applyNumberFormat="1" applyFont="1" applyFill="1" applyBorder="1" applyAlignment="1">
      <alignment horizontal="center"/>
    </xf>
    <xf numFmtId="0" fontId="6" fillId="33" borderId="97" xfId="0" applyFont="1" applyFill="1" applyBorder="1" applyAlignment="1">
      <alignment horizontal="center" vertical="center" wrapText="1"/>
    </xf>
    <xf numFmtId="0" fontId="6" fillId="33" borderId="42" xfId="0" applyFont="1" applyFill="1" applyBorder="1" applyAlignment="1">
      <alignment horizontal="center" vertical="center" wrapText="1"/>
    </xf>
    <xf numFmtId="0" fontId="6" fillId="33" borderId="34" xfId="0" applyFont="1" applyFill="1" applyBorder="1" applyAlignment="1">
      <alignment horizontal="center" vertical="top" wrapText="1"/>
    </xf>
    <xf numFmtId="0" fontId="6" fillId="33" borderId="72" xfId="0" applyFont="1" applyFill="1" applyBorder="1" applyAlignment="1">
      <alignment horizontal="center" vertical="top" wrapText="1"/>
    </xf>
    <xf numFmtId="0" fontId="6" fillId="33" borderId="26" xfId="0" applyFont="1" applyFill="1" applyBorder="1" applyAlignment="1">
      <alignment horizontal="center" vertical="top" wrapText="1"/>
    </xf>
    <xf numFmtId="0" fontId="6" fillId="33" borderId="29" xfId="0" applyFont="1" applyFill="1" applyBorder="1" applyAlignment="1">
      <alignment horizontal="center" vertical="top" wrapText="1"/>
    </xf>
    <xf numFmtId="0" fontId="6" fillId="33" borderId="32" xfId="0" applyFont="1" applyFill="1" applyBorder="1" applyAlignment="1">
      <alignment horizontal="center" vertical="top" wrapText="1"/>
    </xf>
    <xf numFmtId="0" fontId="6" fillId="33" borderId="55" xfId="0" applyFont="1" applyFill="1" applyBorder="1" applyAlignment="1">
      <alignment horizontal="center" vertical="top" wrapText="1"/>
    </xf>
    <xf numFmtId="0" fontId="5" fillId="33" borderId="33" xfId="0" applyFont="1" applyFill="1" applyBorder="1" applyAlignment="1">
      <alignment horizontal="center" vertical="center" wrapText="1"/>
    </xf>
    <xf numFmtId="0" fontId="5" fillId="33" borderId="12" xfId="0" applyFont="1" applyFill="1" applyBorder="1" applyAlignment="1">
      <alignment horizontal="center" vertical="center" wrapText="1"/>
    </xf>
    <xf numFmtId="0" fontId="5" fillId="33" borderId="11" xfId="0" applyFont="1" applyFill="1" applyBorder="1" applyAlignment="1">
      <alignment horizontal="center" vertical="top" wrapText="1"/>
    </xf>
    <xf numFmtId="0" fontId="5" fillId="33" borderId="33" xfId="0" applyFont="1" applyFill="1" applyBorder="1" applyAlignment="1">
      <alignment horizontal="center" vertical="top" wrapText="1"/>
    </xf>
    <xf numFmtId="0" fontId="5" fillId="33" borderId="80" xfId="0" applyFont="1" applyFill="1" applyBorder="1" applyAlignment="1">
      <alignment horizontal="center" vertical="top" wrapText="1"/>
    </xf>
    <xf numFmtId="0" fontId="5" fillId="33" borderId="66" xfId="0" applyFont="1" applyFill="1" applyBorder="1" applyAlignment="1">
      <alignment horizontal="center" vertical="top" wrapText="1"/>
    </xf>
    <xf numFmtId="3" fontId="5" fillId="33" borderId="11" xfId="0" applyNumberFormat="1" applyFont="1" applyFill="1" applyBorder="1" applyAlignment="1">
      <alignment horizontal="center" wrapText="1"/>
    </xf>
    <xf numFmtId="3" fontId="5" fillId="33" borderId="80" xfId="0" applyNumberFormat="1" applyFont="1" applyFill="1" applyBorder="1" applyAlignment="1">
      <alignment horizontal="center" wrapText="1"/>
    </xf>
    <xf numFmtId="0" fontId="5" fillId="33" borderId="26" xfId="0" applyFont="1" applyFill="1" applyBorder="1" applyAlignment="1">
      <alignment horizontal="center" vertical="center" wrapText="1"/>
    </xf>
    <xf numFmtId="0" fontId="5" fillId="33" borderId="32" xfId="0" applyFont="1" applyFill="1" applyBorder="1" applyAlignment="1">
      <alignment horizontal="center" vertical="center" wrapText="1"/>
    </xf>
    <xf numFmtId="0" fontId="5" fillId="33" borderId="36" xfId="0" applyFont="1" applyFill="1" applyBorder="1" applyAlignment="1">
      <alignment horizontal="center" vertical="top" wrapText="1"/>
    </xf>
    <xf numFmtId="0" fontId="5" fillId="33" borderId="101" xfId="0" applyFont="1" applyFill="1" applyBorder="1" applyAlignment="1">
      <alignment horizontal="center" vertical="top" wrapText="1"/>
    </xf>
    <xf numFmtId="0" fontId="5" fillId="33" borderId="12" xfId="0" applyFont="1" applyFill="1" applyBorder="1" applyAlignment="1">
      <alignment horizontal="center" vertical="top" wrapText="1"/>
    </xf>
    <xf numFmtId="0" fontId="5" fillId="33" borderId="11" xfId="0" applyFont="1" applyFill="1" applyBorder="1" applyAlignment="1">
      <alignment horizontal="center" vertical="top" wrapText="1"/>
    </xf>
    <xf numFmtId="164" fontId="5" fillId="33" borderId="11" xfId="0" applyNumberFormat="1" applyFont="1" applyFill="1" applyBorder="1" applyAlignment="1">
      <alignment horizontal="center" wrapText="1"/>
    </xf>
    <xf numFmtId="164" fontId="5" fillId="33" borderId="80" xfId="0" applyNumberFormat="1" applyFont="1" applyFill="1" applyBorder="1" applyAlignment="1">
      <alignment horizontal="center" wrapText="1"/>
    </xf>
    <xf numFmtId="164" fontId="5" fillId="33" borderId="11" xfId="0" applyNumberFormat="1" applyFont="1" applyFill="1" applyBorder="1" applyAlignment="1">
      <alignment horizontal="center" wrapText="1"/>
    </xf>
    <xf numFmtId="0" fontId="5" fillId="33" borderId="34" xfId="0" applyFont="1" applyFill="1" applyBorder="1" applyAlignment="1">
      <alignment horizontal="center"/>
    </xf>
    <xf numFmtId="0" fontId="5" fillId="33" borderId="56" xfId="0" applyFont="1" applyFill="1" applyBorder="1" applyAlignment="1">
      <alignment horizontal="center"/>
    </xf>
    <xf numFmtId="0" fontId="5" fillId="33" borderId="72" xfId="0" applyFont="1" applyFill="1" applyBorder="1" applyAlignment="1">
      <alignment horizontal="center"/>
    </xf>
    <xf numFmtId="0" fontId="5" fillId="33" borderId="26" xfId="0" applyFont="1" applyFill="1" applyBorder="1" applyAlignment="1">
      <alignment horizontal="center"/>
    </xf>
    <xf numFmtId="0" fontId="5" fillId="33" borderId="0" xfId="0" applyFont="1" applyFill="1" applyBorder="1" applyAlignment="1">
      <alignment horizontal="center"/>
    </xf>
    <xf numFmtId="0" fontId="5" fillId="33" borderId="29" xfId="0" applyFont="1" applyFill="1" applyBorder="1" applyAlignment="1">
      <alignment horizontal="center"/>
    </xf>
    <xf numFmtId="3" fontId="5" fillId="33" borderId="11" xfId="0" applyNumberFormat="1" applyFont="1" applyFill="1" applyBorder="1" applyAlignment="1">
      <alignment/>
    </xf>
    <xf numFmtId="3" fontId="5" fillId="33" borderId="80" xfId="0" applyNumberFormat="1" applyFont="1" applyFill="1" applyBorder="1" applyAlignment="1">
      <alignment/>
    </xf>
    <xf numFmtId="0" fontId="5" fillId="33" borderId="80" xfId="0" applyFont="1" applyFill="1" applyBorder="1" applyAlignment="1">
      <alignment horizontal="center" wrapText="1"/>
    </xf>
    <xf numFmtId="0" fontId="6" fillId="33" borderId="63" xfId="0" applyFont="1" applyFill="1" applyBorder="1" applyAlignment="1">
      <alignment horizontal="center" vertical="center" wrapText="1"/>
    </xf>
    <xf numFmtId="0" fontId="6" fillId="33" borderId="64" xfId="0" applyFont="1" applyFill="1" applyBorder="1" applyAlignment="1">
      <alignment horizontal="center" vertical="center" wrapText="1"/>
    </xf>
    <xf numFmtId="0" fontId="6" fillId="33" borderId="65" xfId="0" applyFont="1" applyFill="1" applyBorder="1" applyAlignment="1">
      <alignment horizontal="center" vertical="center" wrapText="1"/>
    </xf>
    <xf numFmtId="0" fontId="5" fillId="33" borderId="66" xfId="0" applyFont="1" applyFill="1" applyBorder="1" applyAlignment="1">
      <alignment horizontal="center" vertical="center" wrapText="1"/>
    </xf>
    <xf numFmtId="0" fontId="5" fillId="33" borderId="80" xfId="0" applyFont="1" applyFill="1" applyBorder="1" applyAlignment="1">
      <alignment horizontal="center" vertical="center" wrapText="1"/>
    </xf>
    <xf numFmtId="0" fontId="6" fillId="33" borderId="66" xfId="0" applyFont="1" applyFill="1" applyBorder="1" applyAlignment="1">
      <alignment horizontal="center" vertical="center" wrapText="1"/>
    </xf>
    <xf numFmtId="0" fontId="6" fillId="33" borderId="33" xfId="0" applyFont="1" applyFill="1" applyBorder="1" applyAlignment="1">
      <alignment horizontal="center" vertical="center" wrapText="1"/>
    </xf>
    <xf numFmtId="0" fontId="6" fillId="33" borderId="80" xfId="0" applyFont="1" applyFill="1" applyBorder="1" applyAlignment="1">
      <alignment horizontal="center" vertical="center" wrapText="1"/>
    </xf>
    <xf numFmtId="0" fontId="6" fillId="33" borderId="75" xfId="0" applyFont="1" applyFill="1" applyBorder="1" applyAlignment="1">
      <alignment horizontal="center" vertical="center" wrapText="1"/>
    </xf>
    <xf numFmtId="0" fontId="5" fillId="33" borderId="66" xfId="0" applyFont="1" applyFill="1" applyBorder="1" applyAlignment="1">
      <alignment horizontal="center" vertical="center" wrapText="1"/>
    </xf>
    <xf numFmtId="0" fontId="5" fillId="33" borderId="63" xfId="0" applyFont="1" applyFill="1" applyBorder="1" applyAlignment="1">
      <alignment horizontal="center" vertical="center" wrapText="1"/>
    </xf>
    <xf numFmtId="0" fontId="5" fillId="33" borderId="64" xfId="0" applyFont="1" applyFill="1" applyBorder="1" applyAlignment="1">
      <alignment horizontal="center" vertical="center" wrapText="1"/>
    </xf>
    <xf numFmtId="0" fontId="5" fillId="33" borderId="65" xfId="0" applyFont="1" applyFill="1" applyBorder="1" applyAlignment="1">
      <alignment horizontal="center" vertical="center" wrapText="1"/>
    </xf>
    <xf numFmtId="0" fontId="5" fillId="33" borderId="63" xfId="0" applyFont="1" applyFill="1" applyBorder="1" applyAlignment="1">
      <alignment horizontal="center" vertical="center" wrapText="1"/>
    </xf>
    <xf numFmtId="3" fontId="5" fillId="33" borderId="10" xfId="0" applyNumberFormat="1" applyFont="1" applyFill="1" applyBorder="1" applyAlignment="1">
      <alignment horizontal="center" wrapText="1"/>
    </xf>
    <xf numFmtId="0" fontId="5" fillId="33" borderId="22" xfId="0" applyFont="1" applyFill="1" applyBorder="1" applyAlignment="1">
      <alignment horizontal="center" wrapText="1"/>
    </xf>
    <xf numFmtId="0" fontId="5" fillId="33" borderId="10" xfId="0" applyFont="1" applyFill="1" applyBorder="1" applyAlignment="1">
      <alignment horizontal="center"/>
    </xf>
    <xf numFmtId="3" fontId="5" fillId="33" borderId="23" xfId="0" applyNumberFormat="1" applyFont="1" applyFill="1" applyBorder="1" applyAlignment="1">
      <alignment/>
    </xf>
    <xf numFmtId="0" fontId="78" fillId="0" borderId="0" xfId="0" applyFont="1" applyAlignment="1">
      <alignment horizontal="left" vertical="center" wrapText="1"/>
    </xf>
    <xf numFmtId="0" fontId="5" fillId="33" borderId="69" xfId="0" applyFont="1" applyFill="1" applyBorder="1" applyAlignment="1">
      <alignment horizontal="center" vertical="center" wrapText="1"/>
    </xf>
    <xf numFmtId="0" fontId="5" fillId="33" borderId="75" xfId="0" applyFont="1" applyFill="1" applyBorder="1" applyAlignment="1">
      <alignment horizontal="center" vertical="center" wrapText="1"/>
    </xf>
    <xf numFmtId="0" fontId="5" fillId="33" borderId="36" xfId="0" applyFont="1" applyFill="1" applyBorder="1" applyAlignment="1">
      <alignment horizontal="center" vertical="center" wrapText="1"/>
    </xf>
    <xf numFmtId="0" fontId="5" fillId="33" borderId="96" xfId="0" applyFont="1" applyFill="1" applyBorder="1" applyAlignment="1">
      <alignment horizontal="center" vertical="center" wrapText="1"/>
    </xf>
    <xf numFmtId="0" fontId="5" fillId="33" borderId="20" xfId="0" applyFont="1" applyFill="1" applyBorder="1" applyAlignment="1">
      <alignment horizontal="center" vertical="center" wrapText="1"/>
    </xf>
    <xf numFmtId="0" fontId="6" fillId="33" borderId="36" xfId="0" applyFont="1" applyFill="1" applyBorder="1" applyAlignment="1">
      <alignment horizontal="center" vertical="center" wrapText="1"/>
    </xf>
    <xf numFmtId="0" fontId="6" fillId="33" borderId="96" xfId="0" applyFont="1" applyFill="1" applyBorder="1" applyAlignment="1">
      <alignment horizontal="center" vertical="center" wrapText="1"/>
    </xf>
    <xf numFmtId="0" fontId="6" fillId="33" borderId="101" xfId="0" applyFont="1" applyFill="1" applyBorder="1" applyAlignment="1">
      <alignment horizontal="center" vertical="center" wrapText="1"/>
    </xf>
    <xf numFmtId="3" fontId="5" fillId="33" borderId="12" xfId="0" applyNumberFormat="1" applyFont="1" applyFill="1" applyBorder="1" applyAlignment="1">
      <alignment horizontal="center" wrapText="1"/>
    </xf>
    <xf numFmtId="0" fontId="5" fillId="33" borderId="11" xfId="0" applyFont="1" applyFill="1" applyBorder="1" applyAlignment="1">
      <alignment horizontal="center" vertical="center" wrapText="1"/>
    </xf>
    <xf numFmtId="0" fontId="5" fillId="33" borderId="34" xfId="0" applyFont="1" applyFill="1" applyBorder="1" applyAlignment="1">
      <alignment horizontal="center" vertical="center"/>
    </xf>
    <xf numFmtId="0" fontId="5" fillId="33" borderId="72" xfId="0" applyFont="1" applyFill="1" applyBorder="1" applyAlignment="1">
      <alignment horizontal="center" vertical="center"/>
    </xf>
    <xf numFmtId="0" fontId="5" fillId="33" borderId="32" xfId="0" applyFont="1" applyFill="1" applyBorder="1" applyAlignment="1">
      <alignment horizontal="center" vertical="center"/>
    </xf>
    <xf numFmtId="0" fontId="5" fillId="33" borderId="55" xfId="0" applyFont="1" applyFill="1" applyBorder="1" applyAlignment="1">
      <alignment horizontal="center" vertical="center"/>
    </xf>
    <xf numFmtId="3" fontId="5" fillId="33" borderId="12" xfId="0" applyNumberFormat="1" applyFont="1" applyFill="1" applyBorder="1" applyAlignment="1">
      <alignment/>
    </xf>
    <xf numFmtId="0" fontId="6" fillId="33" borderId="73" xfId="0" applyFont="1" applyFill="1" applyBorder="1" applyAlignment="1">
      <alignment horizontal="center" vertical="center" wrapText="1"/>
    </xf>
    <xf numFmtId="0" fontId="5" fillId="33" borderId="69" xfId="0" applyFont="1" applyFill="1" applyBorder="1" applyAlignment="1">
      <alignment horizontal="center" vertical="top" wrapText="1"/>
    </xf>
    <xf numFmtId="0" fontId="5" fillId="33" borderId="64" xfId="0" applyFont="1" applyFill="1" applyBorder="1" applyAlignment="1">
      <alignment horizontal="center" vertical="top" wrapText="1"/>
    </xf>
    <xf numFmtId="0" fontId="5" fillId="33" borderId="75" xfId="0" applyFont="1" applyFill="1" applyBorder="1" applyAlignment="1">
      <alignment horizontal="center" vertical="top" wrapText="1"/>
    </xf>
    <xf numFmtId="0" fontId="5" fillId="33" borderId="59" xfId="0" applyFont="1" applyFill="1" applyBorder="1" applyAlignment="1">
      <alignment horizontal="center" vertical="center" wrapText="1"/>
    </xf>
    <xf numFmtId="0" fontId="5" fillId="33" borderId="101" xfId="0" applyFont="1" applyFill="1" applyBorder="1" applyAlignment="1">
      <alignment horizontal="center" vertical="center" wrapText="1"/>
    </xf>
    <xf numFmtId="0" fontId="6" fillId="33" borderId="69" xfId="0" applyFont="1" applyFill="1" applyBorder="1" applyAlignment="1">
      <alignment horizontal="center" vertical="center" wrapText="1"/>
    </xf>
    <xf numFmtId="0" fontId="5" fillId="33" borderId="59" xfId="0" applyFont="1" applyFill="1" applyBorder="1" applyAlignment="1">
      <alignment horizontal="center" vertical="top" wrapText="1"/>
    </xf>
    <xf numFmtId="0" fontId="5" fillId="33" borderId="66" xfId="0" applyFont="1" applyFill="1" applyBorder="1" applyAlignment="1">
      <alignment horizontal="left" vertical="center" wrapText="1"/>
    </xf>
    <xf numFmtId="0" fontId="5" fillId="33" borderId="33" xfId="0" applyFont="1" applyFill="1" applyBorder="1" applyAlignment="1">
      <alignment horizontal="left" vertical="center" wrapText="1"/>
    </xf>
    <xf numFmtId="0" fontId="5" fillId="33" borderId="80" xfId="0" applyFont="1" applyFill="1" applyBorder="1" applyAlignment="1">
      <alignment horizontal="left" vertical="center" wrapText="1"/>
    </xf>
    <xf numFmtId="0" fontId="6" fillId="33" borderId="23" xfId="0" applyFont="1" applyFill="1" applyBorder="1" applyAlignment="1">
      <alignment horizontal="center" vertical="center"/>
    </xf>
    <xf numFmtId="0" fontId="6" fillId="33" borderId="31" xfId="0" applyFont="1" applyFill="1" applyBorder="1" applyAlignment="1">
      <alignment horizontal="center" vertical="center"/>
    </xf>
    <xf numFmtId="0" fontId="6" fillId="33" borderId="22" xfId="0" applyFont="1" applyFill="1" applyBorder="1" applyAlignment="1">
      <alignment horizontal="center" vertical="center"/>
    </xf>
    <xf numFmtId="0" fontId="6" fillId="33" borderId="34" xfId="0" applyFont="1" applyFill="1" applyBorder="1" applyAlignment="1">
      <alignment horizontal="center" vertical="center"/>
    </xf>
    <xf numFmtId="0" fontId="6" fillId="33" borderId="72" xfId="0" applyFont="1" applyFill="1" applyBorder="1" applyAlignment="1">
      <alignment horizontal="center" vertical="center"/>
    </xf>
    <xf numFmtId="0" fontId="6" fillId="33" borderId="32" xfId="0" applyFont="1" applyFill="1" applyBorder="1" applyAlignment="1">
      <alignment horizontal="center" vertical="center"/>
    </xf>
    <xf numFmtId="0" fontId="6" fillId="33" borderId="55" xfId="0" applyFont="1" applyFill="1" applyBorder="1" applyAlignment="1">
      <alignment horizontal="center" vertical="center"/>
    </xf>
    <xf numFmtId="0" fontId="5" fillId="33" borderId="72" xfId="0" applyFont="1" applyFill="1" applyBorder="1" applyAlignment="1">
      <alignment horizontal="center" vertical="top" wrapText="1"/>
    </xf>
    <xf numFmtId="0" fontId="5" fillId="33" borderId="29" xfId="0" applyFont="1" applyFill="1" applyBorder="1" applyAlignment="1">
      <alignment horizontal="center" vertical="top" wrapText="1"/>
    </xf>
    <xf numFmtId="0" fontId="5" fillId="33" borderId="55" xfId="0" applyFont="1" applyFill="1" applyBorder="1" applyAlignment="1">
      <alignment horizontal="center" vertical="top" wrapText="1"/>
    </xf>
    <xf numFmtId="0" fontId="5" fillId="33" borderId="105" xfId="0" applyFont="1" applyFill="1" applyBorder="1" applyAlignment="1">
      <alignment horizontal="center" vertical="top" wrapText="1"/>
    </xf>
    <xf numFmtId="0" fontId="5" fillId="33" borderId="106" xfId="0" applyFont="1" applyFill="1" applyBorder="1" applyAlignment="1">
      <alignment horizontal="center" vertical="top" wrapText="1"/>
    </xf>
    <xf numFmtId="0" fontId="6" fillId="33" borderId="107" xfId="0" applyFont="1" applyFill="1" applyBorder="1" applyAlignment="1">
      <alignment horizontal="center" vertical="top" wrapText="1"/>
    </xf>
    <xf numFmtId="0" fontId="6" fillId="33" borderId="108" xfId="0" applyFont="1" applyFill="1" applyBorder="1" applyAlignment="1">
      <alignment horizontal="center" vertical="top" wrapText="1"/>
    </xf>
    <xf numFmtId="0" fontId="6" fillId="33" borderId="105" xfId="0" applyFont="1" applyFill="1" applyBorder="1" applyAlignment="1">
      <alignment horizontal="center" vertical="top" wrapText="1"/>
    </xf>
    <xf numFmtId="0" fontId="6" fillId="33" borderId="106" xfId="0" applyFont="1" applyFill="1" applyBorder="1" applyAlignment="1">
      <alignment horizontal="center" vertical="top" wrapText="1"/>
    </xf>
    <xf numFmtId="0" fontId="6" fillId="33" borderId="11" xfId="0" applyFont="1" applyFill="1" applyBorder="1" applyAlignment="1">
      <alignment horizontal="center" vertical="center" wrapText="1"/>
    </xf>
    <xf numFmtId="0" fontId="6" fillId="33" borderId="12" xfId="0" applyFont="1" applyFill="1" applyBorder="1" applyAlignment="1">
      <alignment horizontal="center" vertical="center" wrapText="1"/>
    </xf>
    <xf numFmtId="0" fontId="13" fillId="0" borderId="66" xfId="0" applyFont="1" applyBorder="1" applyAlignment="1">
      <alignment horizontal="center" vertical="center" wrapText="1"/>
    </xf>
    <xf numFmtId="0" fontId="13" fillId="0" borderId="33" xfId="0" applyFont="1" applyBorder="1" applyAlignment="1">
      <alignment horizontal="center" vertical="center" wrapText="1"/>
    </xf>
    <xf numFmtId="0" fontId="0" fillId="0" borderId="11" xfId="0" applyBorder="1" applyAlignment="1">
      <alignment horizontal="center" vertical="center"/>
    </xf>
    <xf numFmtId="0" fontId="0" fillId="0" borderId="33" xfId="0" applyBorder="1" applyAlignment="1">
      <alignment horizontal="center" vertical="center"/>
    </xf>
    <xf numFmtId="0" fontId="0" fillId="0" borderId="12" xfId="0" applyBorder="1" applyAlignment="1">
      <alignment horizontal="center" vertical="center"/>
    </xf>
    <xf numFmtId="0" fontId="13" fillId="0" borderId="11" xfId="0" applyFont="1" applyBorder="1" applyAlignment="1">
      <alignment horizontal="center" vertical="center" wrapText="1"/>
    </xf>
    <xf numFmtId="0" fontId="13" fillId="0" borderId="12" xfId="0" applyFont="1" applyBorder="1" applyAlignment="1">
      <alignment horizontal="center" vertical="center" wrapText="1"/>
    </xf>
    <xf numFmtId="0" fontId="13" fillId="0" borderId="80" xfId="0" applyFont="1" applyBorder="1" applyAlignment="1">
      <alignment horizontal="center" vertical="center" wrapText="1"/>
    </xf>
    <xf numFmtId="3" fontId="3" fillId="33" borderId="10" xfId="0" applyNumberFormat="1" applyFont="1" applyFill="1" applyBorder="1" applyAlignment="1">
      <alignment horizontal="center" wrapText="1"/>
    </xf>
    <xf numFmtId="0" fontId="3" fillId="33" borderId="63" xfId="0" applyFont="1" applyFill="1" applyBorder="1" applyAlignment="1">
      <alignment horizontal="center" vertical="top" wrapText="1"/>
    </xf>
    <xf numFmtId="0" fontId="3" fillId="33" borderId="64" xfId="0" applyFont="1" applyFill="1" applyBorder="1" applyAlignment="1">
      <alignment horizontal="center" vertical="top" wrapText="1"/>
    </xf>
    <xf numFmtId="0" fontId="3" fillId="33" borderId="65" xfId="0" applyFont="1" applyFill="1" applyBorder="1" applyAlignment="1">
      <alignment horizontal="center" vertical="top" wrapText="1"/>
    </xf>
    <xf numFmtId="0" fontId="3" fillId="33" borderId="35" xfId="0" applyFont="1" applyFill="1" applyBorder="1" applyAlignment="1">
      <alignment horizontal="center" vertical="center" wrapText="1"/>
    </xf>
    <xf numFmtId="0" fontId="3" fillId="33" borderId="78" xfId="0" applyFont="1" applyFill="1" applyBorder="1" applyAlignment="1">
      <alignment horizontal="center" vertical="center" wrapText="1"/>
    </xf>
    <xf numFmtId="0" fontId="3" fillId="33" borderId="16" xfId="0" applyFont="1" applyFill="1" applyBorder="1" applyAlignment="1">
      <alignment horizontal="center" vertical="center" wrapText="1"/>
    </xf>
    <xf numFmtId="0" fontId="4" fillId="33" borderId="35" xfId="0" applyFont="1" applyFill="1" applyBorder="1" applyAlignment="1">
      <alignment horizontal="center" vertical="center" wrapText="1"/>
    </xf>
    <xf numFmtId="0" fontId="4" fillId="33" borderId="78" xfId="0" applyFont="1" applyFill="1" applyBorder="1" applyAlignment="1">
      <alignment horizontal="center" vertical="center" wrapText="1"/>
    </xf>
    <xf numFmtId="0" fontId="4" fillId="33" borderId="16" xfId="0" applyFont="1" applyFill="1" applyBorder="1" applyAlignment="1">
      <alignment horizontal="center" vertical="center" wrapText="1"/>
    </xf>
    <xf numFmtId="0" fontId="3" fillId="33" borderId="10" xfId="0" applyFont="1" applyFill="1" applyBorder="1" applyAlignment="1">
      <alignment horizontal="center" wrapText="1"/>
    </xf>
    <xf numFmtId="0" fontId="3" fillId="33" borderId="10" xfId="0" applyFont="1" applyFill="1" applyBorder="1" applyAlignment="1">
      <alignment horizontal="center" wrapText="1"/>
    </xf>
    <xf numFmtId="0" fontId="3" fillId="33" borderId="34" xfId="0" applyFont="1" applyFill="1" applyBorder="1" applyAlignment="1">
      <alignment horizontal="center"/>
    </xf>
    <xf numFmtId="0" fontId="3" fillId="33" borderId="56" xfId="0" applyFont="1" applyFill="1" applyBorder="1" applyAlignment="1">
      <alignment horizontal="center"/>
    </xf>
    <xf numFmtId="0" fontId="3" fillId="33" borderId="72" xfId="0" applyFont="1" applyFill="1" applyBorder="1" applyAlignment="1">
      <alignment horizontal="center"/>
    </xf>
    <xf numFmtId="0" fontId="3" fillId="33" borderId="26" xfId="0" applyFont="1" applyFill="1" applyBorder="1" applyAlignment="1">
      <alignment horizontal="center"/>
    </xf>
    <xf numFmtId="0" fontId="3" fillId="33" borderId="0" xfId="0" applyFont="1" applyFill="1" applyBorder="1" applyAlignment="1">
      <alignment horizontal="center"/>
    </xf>
    <xf numFmtId="0" fontId="3" fillId="33" borderId="29" xfId="0" applyFont="1" applyFill="1" applyBorder="1" applyAlignment="1">
      <alignment horizontal="center"/>
    </xf>
    <xf numFmtId="3" fontId="3" fillId="33" borderId="31" xfId="0" applyNumberFormat="1" applyFont="1" applyFill="1" applyBorder="1" applyAlignment="1">
      <alignment/>
    </xf>
    <xf numFmtId="0" fontId="3" fillId="33" borderId="22" xfId="0" applyFont="1" applyFill="1" applyBorder="1" applyAlignment="1">
      <alignment horizontal="center" wrapText="1"/>
    </xf>
    <xf numFmtId="0" fontId="4" fillId="33" borderId="34" xfId="0" applyFont="1" applyFill="1" applyBorder="1" applyAlignment="1">
      <alignment horizontal="center" vertical="center" wrapText="1"/>
    </xf>
    <xf numFmtId="0" fontId="4" fillId="33" borderId="72" xfId="0" applyFont="1" applyFill="1" applyBorder="1" applyAlignment="1">
      <alignment horizontal="center" vertical="center" wrapText="1"/>
    </xf>
    <xf numFmtId="0" fontId="4" fillId="33" borderId="26" xfId="0" applyFont="1" applyFill="1" applyBorder="1" applyAlignment="1">
      <alignment horizontal="center" vertical="center" wrapText="1"/>
    </xf>
    <xf numFmtId="0" fontId="4" fillId="33" borderId="29" xfId="0" applyFont="1" applyFill="1" applyBorder="1" applyAlignment="1">
      <alignment horizontal="center" vertical="center" wrapText="1"/>
    </xf>
    <xf numFmtId="0" fontId="4" fillId="33" borderId="32" xfId="0" applyFont="1" applyFill="1" applyBorder="1" applyAlignment="1">
      <alignment horizontal="center" vertical="center" wrapText="1"/>
    </xf>
    <xf numFmtId="0" fontId="4" fillId="33" borderId="55" xfId="0" applyFont="1" applyFill="1" applyBorder="1" applyAlignment="1">
      <alignment horizontal="center" vertical="center" wrapText="1"/>
    </xf>
    <xf numFmtId="0" fontId="4" fillId="33" borderId="63" xfId="0" applyFont="1" applyFill="1" applyBorder="1" applyAlignment="1">
      <alignment horizontal="center" vertical="top" wrapText="1"/>
    </xf>
    <xf numFmtId="0" fontId="4" fillId="33" borderId="64" xfId="0" applyFont="1" applyFill="1" applyBorder="1" applyAlignment="1">
      <alignment horizontal="center" vertical="top" wrapText="1"/>
    </xf>
    <xf numFmtId="0" fontId="5" fillId="8" borderId="10" xfId="0" applyFont="1" applyFill="1" applyBorder="1" applyAlignment="1">
      <alignment horizontal="center" vertical="center" wrapText="1"/>
    </xf>
    <xf numFmtId="0" fontId="5" fillId="33" borderId="10" xfId="0" applyFont="1" applyFill="1" applyBorder="1" applyAlignment="1">
      <alignment horizontal="center" vertical="top" wrapText="1"/>
    </xf>
    <xf numFmtId="0" fontId="3" fillId="0" borderId="0" xfId="0" applyFont="1" applyFill="1" applyAlignment="1">
      <alignment horizontal="left" vertical="center" wrapText="1"/>
    </xf>
    <xf numFmtId="0" fontId="5" fillId="35" borderId="23" xfId="0" applyFont="1" applyFill="1" applyBorder="1" applyAlignment="1">
      <alignment horizontal="center" vertical="center"/>
    </xf>
    <xf numFmtId="0" fontId="5" fillId="35" borderId="31" xfId="0" applyFont="1" applyFill="1" applyBorder="1" applyAlignment="1">
      <alignment horizontal="center" vertical="center"/>
    </xf>
    <xf numFmtId="0" fontId="5" fillId="35" borderId="22" xfId="0" applyFont="1" applyFill="1" applyBorder="1" applyAlignment="1">
      <alignment horizontal="center" vertical="center"/>
    </xf>
    <xf numFmtId="0" fontId="5" fillId="8" borderId="23" xfId="0" applyFont="1" applyFill="1" applyBorder="1" applyAlignment="1">
      <alignment horizontal="center" vertical="center" wrapText="1"/>
    </xf>
    <xf numFmtId="0" fontId="5" fillId="8" borderId="22" xfId="0" applyFont="1" applyFill="1" applyBorder="1" applyAlignment="1">
      <alignment horizontal="center" vertical="center" wrapText="1"/>
    </xf>
    <xf numFmtId="0" fontId="6" fillId="8" borderId="34" xfId="0" applyFont="1" applyFill="1" applyBorder="1" applyAlignment="1">
      <alignment horizontal="left" vertical="center" wrapText="1"/>
    </xf>
    <xf numFmtId="0" fontId="6" fillId="8" borderId="72" xfId="0" applyFont="1" applyFill="1" applyBorder="1" applyAlignment="1">
      <alignment horizontal="left" vertical="center" wrapText="1"/>
    </xf>
    <xf numFmtId="0" fontId="6" fillId="8" borderId="23" xfId="0" applyFont="1" applyFill="1" applyBorder="1" applyAlignment="1">
      <alignment horizontal="left" vertical="center" wrapText="1"/>
    </xf>
    <xf numFmtId="0" fontId="6" fillId="8" borderId="22" xfId="0" applyFont="1" applyFill="1" applyBorder="1" applyAlignment="1">
      <alignment horizontal="left" vertical="center" wrapText="1"/>
    </xf>
    <xf numFmtId="0" fontId="6" fillId="8" borderId="34" xfId="0" applyFont="1" applyFill="1" applyBorder="1" applyAlignment="1">
      <alignment horizontal="center" vertical="center" wrapText="1"/>
    </xf>
    <xf numFmtId="0" fontId="6" fillId="8" borderId="72" xfId="0" applyFont="1" applyFill="1" applyBorder="1" applyAlignment="1">
      <alignment horizontal="center" vertical="center" wrapText="1"/>
    </xf>
    <xf numFmtId="0" fontId="6" fillId="8" borderId="32" xfId="0" applyFont="1" applyFill="1" applyBorder="1" applyAlignment="1">
      <alignment horizontal="center" vertical="center" wrapText="1"/>
    </xf>
    <xf numFmtId="0" fontId="6" fillId="8" borderId="55" xfId="0" applyFont="1" applyFill="1" applyBorder="1" applyAlignment="1">
      <alignment horizontal="center" vertical="center" wrapText="1"/>
    </xf>
    <xf numFmtId="0" fontId="2" fillId="0" borderId="0" xfId="0" applyFont="1" applyFill="1" applyBorder="1" applyAlignment="1">
      <alignment horizontal="left" vertical="center" wrapText="1"/>
    </xf>
    <xf numFmtId="3" fontId="5" fillId="0" borderId="0" xfId="57" applyNumberFormat="1" applyFont="1" applyAlignment="1">
      <alignment horizontal="right" vertical="center"/>
      <protection/>
    </xf>
  </cellXfs>
  <cellStyles count="57">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Comma" xfId="45"/>
    <cellStyle name="Comma [0]" xfId="46"/>
    <cellStyle name="Currency" xfId="47"/>
    <cellStyle name="Currency [0]" xfId="48"/>
    <cellStyle name="Neutre" xfId="49"/>
    <cellStyle name="Normal 2" xfId="50"/>
    <cellStyle name="Normal 2 2" xfId="51"/>
    <cellStyle name="Normal 3" xfId="52"/>
    <cellStyle name="Normal 4" xfId="53"/>
    <cellStyle name="Normal 4 2" xfId="54"/>
    <cellStyle name="Normal 5" xfId="55"/>
    <cellStyle name="Normal 8" xfId="56"/>
    <cellStyle name="Normal_02_01_2" xfId="57"/>
    <cellStyle name="Normal_Figure_7_correction_dv" xfId="58"/>
    <cellStyle name="Percent" xfId="59"/>
    <cellStyle name="Pourcentage 2" xfId="60"/>
    <cellStyle name="Satisfaisant" xfId="61"/>
    <cellStyle name="Sortie" xfId="62"/>
    <cellStyle name="Texte explicatif" xfId="63"/>
    <cellStyle name="Titre" xfId="64"/>
    <cellStyle name="Titre 1" xfId="65"/>
    <cellStyle name="Titre 2" xfId="66"/>
    <cellStyle name="Titre 3" xfId="67"/>
    <cellStyle name="Titre 4" xfId="68"/>
    <cellStyle name="Total" xfId="69"/>
    <cellStyle name="Vérification" xfId="7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styles" Target="styles.xml" /><Relationship Id="rId35" Type="http://schemas.openxmlformats.org/officeDocument/2006/relationships/sharedStrings" Target="sharedStrings.xml" /><Relationship Id="rId36" Type="http://schemas.openxmlformats.org/officeDocument/2006/relationships/externalLink" Target="externalLinks/externalLink1.xml" /><Relationship Id="rId37" Type="http://schemas.openxmlformats.org/officeDocument/2006/relationships/externalLink" Target="externalLinks/externalLink2.xml" /><Relationship Id="rId38" Type="http://schemas.openxmlformats.org/officeDocument/2006/relationships/externalLink" Target="externalLinks/externalLink3.xml" /><Relationship Id="rId39" Type="http://schemas.openxmlformats.org/officeDocument/2006/relationships/externalLink" Target="externalLinks/externalLink4.xml" /><Relationship Id="rId40" Type="http://schemas.openxmlformats.org/officeDocument/2006/relationships/theme" Target="theme/theme1.xml" /></Relationships>
</file>

<file path=xl/charts/_rels/chart10.xml.rels><?xml version="1.0" encoding="utf-8" standalone="yes"?><Relationships xmlns="http://schemas.openxmlformats.org/package/2006/relationships"><Relationship Id="rId1" Type="http://schemas.openxmlformats.org/officeDocument/2006/relationships/chartUserShapes" Target="../drawings/drawing13.xml" /></Relationships>
</file>

<file path=xl/charts/_rels/chart11.xml.rels><?xml version="1.0" encoding="utf-8" standalone="yes"?><Relationships xmlns="http://schemas.openxmlformats.org/package/2006/relationships"><Relationship Id="rId1" Type="http://schemas.openxmlformats.org/officeDocument/2006/relationships/chartUserShapes" Target="../drawings/drawing15.xml" /></Relationships>
</file>

<file path=xl/charts/_rels/chart12.xml.rels><?xml version="1.0" encoding="utf-8" standalone="yes"?><Relationships xmlns="http://schemas.openxmlformats.org/package/2006/relationships"><Relationship Id="rId1" Type="http://schemas.openxmlformats.org/officeDocument/2006/relationships/chartUserShapes" Target="../drawings/drawing16.xml" /></Relationships>
</file>

<file path=xl/charts/_rels/chart13.xml.rels><?xml version="1.0" encoding="utf-8" standalone="yes"?><Relationships xmlns="http://schemas.openxmlformats.org/package/2006/relationships"><Relationship Id="rId1" Type="http://schemas.openxmlformats.org/officeDocument/2006/relationships/chartUserShapes" Target="../drawings/drawing18.xml" /></Relationships>
</file>

<file path=xl/charts/_rels/chart14.xml.rels><?xml version="1.0" encoding="utf-8" standalone="yes"?><Relationships xmlns="http://schemas.openxmlformats.org/package/2006/relationships"><Relationship Id="rId1" Type="http://schemas.openxmlformats.org/officeDocument/2006/relationships/chartUserShapes" Target="../drawings/drawing19.xml" /></Relationships>
</file>

<file path=xl/charts/_rels/chart15.xml.rels><?xml version="1.0" encoding="utf-8" standalone="yes"?><Relationships xmlns="http://schemas.openxmlformats.org/package/2006/relationships"><Relationship Id="rId1" Type="http://schemas.openxmlformats.org/officeDocument/2006/relationships/chartUserShapes" Target="../drawings/drawing20.xml" /></Relationships>
</file>

<file path=xl/charts/_rels/chart16.xml.rels><?xml version="1.0" encoding="utf-8" standalone="yes"?><Relationships xmlns="http://schemas.openxmlformats.org/package/2006/relationships"><Relationship Id="rId1" Type="http://schemas.openxmlformats.org/officeDocument/2006/relationships/chartUserShapes" Target="../drawings/drawing21.xml" /></Relationships>
</file>

<file path=xl/charts/_rels/chart17.xml.rels><?xml version="1.0" encoding="utf-8" standalone="yes"?><Relationships xmlns="http://schemas.openxmlformats.org/package/2006/relationships"><Relationship Id="rId1" Type="http://schemas.openxmlformats.org/officeDocument/2006/relationships/chartUserShapes" Target="../drawings/drawing22.xml" /></Relationships>
</file>

<file path=xl/charts/_rels/chart18.xml.rels><?xml version="1.0" encoding="utf-8" standalone="yes"?><Relationships xmlns="http://schemas.openxmlformats.org/package/2006/relationships"><Relationship Id="rId1" Type="http://schemas.openxmlformats.org/officeDocument/2006/relationships/chartUserShapes" Target="../drawings/drawing23.xml" /></Relationships>
</file>

<file path=xl/charts/_rels/chart21.xml.rels><?xml version="1.0" encoding="utf-8" standalone="yes"?><Relationships xmlns="http://schemas.openxmlformats.org/package/2006/relationships"><Relationship Id="rId1" Type="http://schemas.openxmlformats.org/officeDocument/2006/relationships/chartUserShapes" Target="../drawings/drawing27.xml" /></Relationships>
</file>

<file path=xl/charts/_rels/chart22.xml.rels><?xml version="1.0" encoding="utf-8" standalone="yes"?><Relationships xmlns="http://schemas.openxmlformats.org/package/2006/relationships"><Relationship Id="rId1" Type="http://schemas.openxmlformats.org/officeDocument/2006/relationships/chartUserShapes" Target="../drawings/drawing28.xml" /></Relationships>
</file>

<file path=xl/charts/_rels/chart23.xml.rels><?xml version="1.0" encoding="utf-8" standalone="yes"?><Relationships xmlns="http://schemas.openxmlformats.org/package/2006/relationships"><Relationship Id="rId1" Type="http://schemas.openxmlformats.org/officeDocument/2006/relationships/chartUserShapes" Target="../drawings/drawing29.xml" /></Relationships>
</file>

<file path=xl/charts/_rels/chart24.xml.rels><?xml version="1.0" encoding="utf-8" standalone="yes"?><Relationships xmlns="http://schemas.openxmlformats.org/package/2006/relationships"><Relationship Id="rId1" Type="http://schemas.openxmlformats.org/officeDocument/2006/relationships/chartUserShapes" Target="../drawings/drawing30.xml" /></Relationships>
</file>

<file path=xl/charts/_rels/chart25.xml.rels><?xml version="1.0" encoding="utf-8" standalone="yes"?><Relationships xmlns="http://schemas.openxmlformats.org/package/2006/relationships"><Relationship Id="rId1" Type="http://schemas.openxmlformats.org/officeDocument/2006/relationships/chartUserShapes" Target="../drawings/drawing31.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6.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7.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8.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9.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1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2525"/>
          <c:w val="0.8935"/>
          <c:h val="0.8485"/>
        </c:manualLayout>
      </c:layout>
      <c:barChart>
        <c:barDir val="bar"/>
        <c:grouping val="clustered"/>
        <c:varyColors val="0"/>
        <c:ser>
          <c:idx val="0"/>
          <c:order val="0"/>
          <c:tx>
            <c:strRef>
              <c:f>'Fig1.1'!$C$2</c:f>
              <c:strCache>
                <c:ptCount val="1"/>
                <c:pt idx="0">
                  <c:v>Categorie C</c:v>
                </c:pt>
              </c:strCache>
            </c:strRef>
          </c:tx>
          <c:spPr>
            <a:solidFill>
              <a:srgbClr val="95373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tx>
                <c:rich>
                  <a:bodyPr vert="horz" rot="0" anchor="ctr"/>
                  <a:lstStyle/>
                  <a:p>
                    <a:pPr algn="ctr">
                      <a:defRPr/>
                    </a:pPr>
                    <a:r>
                      <a:rPr lang="en-US" cap="none" sz="1000" b="0" i="0" u="none" baseline="0">
                        <a:solidFill>
                          <a:srgbClr val="000000"/>
                        </a:solidFill>
                      </a:rPr>
                      <a:t>3,9%</a:t>
                    </a:r>
                  </a:p>
                </c:rich>
              </c:tx>
              <c:numFmt formatCode="General" sourceLinked="1"/>
              <c:spPr>
                <a:noFill/>
                <a:ln w="3175">
                  <a:noFill/>
                </a:ln>
              </c:spPr>
              <c:showLegendKey val="0"/>
              <c:showVal val="0"/>
              <c:showBubbleSize val="0"/>
              <c:showCatName val="1"/>
              <c:showSerName val="0"/>
              <c:showPercent val="0"/>
            </c:dLbl>
            <c:dLbl>
              <c:idx val="1"/>
              <c:layout>
                <c:manualLayout>
                  <c:x val="0"/>
                  <c:y val="0"/>
                </c:manualLayout>
              </c:layout>
              <c:tx>
                <c:rich>
                  <a:bodyPr vert="horz" rot="0" anchor="ctr"/>
                  <a:lstStyle/>
                  <a:p>
                    <a:pPr algn="ctr">
                      <a:defRPr/>
                    </a:pPr>
                    <a:r>
                      <a:rPr lang="en-US" cap="none" sz="1000" b="0" i="0" u="none" baseline="0">
                        <a:solidFill>
                          <a:srgbClr val="000000"/>
                        </a:solidFill>
                      </a:rPr>
                      <a:t>1,7%</a:t>
                    </a:r>
                  </a:p>
                </c:rich>
              </c:tx>
              <c:numFmt formatCode="General" sourceLinked="1"/>
              <c:spPr>
                <a:noFill/>
                <a:ln w="3175">
                  <a:noFill/>
                </a:ln>
              </c:spPr>
              <c:showLegendKey val="0"/>
              <c:showVal val="0"/>
              <c:showBubbleSize val="0"/>
              <c:showCatName val="1"/>
              <c:showSerName val="0"/>
              <c:showPercent val="0"/>
            </c:dLbl>
            <c:dLbl>
              <c:idx val="2"/>
              <c:layout>
                <c:manualLayout>
                  <c:x val="0"/>
                  <c:y val="0"/>
                </c:manualLayout>
              </c:layout>
              <c:tx>
                <c:rich>
                  <a:bodyPr vert="horz" rot="0" anchor="ctr"/>
                  <a:lstStyle/>
                  <a:p>
                    <a:pPr algn="ctr">
                      <a:defRPr/>
                    </a:pPr>
                    <a:r>
                      <a:rPr lang="en-US" cap="none" sz="1000" b="0" i="0" u="none" baseline="0">
                        <a:solidFill>
                          <a:srgbClr val="000000"/>
                        </a:solidFill>
                      </a:rPr>
                      <a:t>33,8%</a:t>
                    </a:r>
                  </a:p>
                </c:rich>
              </c:tx>
              <c:numFmt formatCode="General" sourceLinked="1"/>
              <c:spPr>
                <a:noFill/>
                <a:ln w="3175">
                  <a:noFill/>
                </a:ln>
              </c:spPr>
              <c:showLegendKey val="0"/>
              <c:showVal val="0"/>
              <c:showBubbleSize val="0"/>
              <c:showCatName val="1"/>
              <c:showSerName val="0"/>
              <c:showPercent val="0"/>
            </c:dLbl>
            <c:dLbl>
              <c:idx val="3"/>
              <c:layout>
                <c:manualLayout>
                  <c:x val="0"/>
                  <c:y val="0"/>
                </c:manualLayout>
              </c:layout>
              <c:tx>
                <c:rich>
                  <a:bodyPr vert="horz" rot="0" anchor="ctr"/>
                  <a:lstStyle/>
                  <a:p>
                    <a:pPr algn="ctr">
                      <a:defRPr/>
                    </a:pPr>
                    <a:r>
                      <a:rPr lang="en-US" cap="none" sz="1000" b="0" i="0" u="none" baseline="0">
                        <a:solidFill>
                          <a:srgbClr val="000000"/>
                        </a:solidFill>
                      </a:rPr>
                      <a:t>17,3%</a:t>
                    </a:r>
                  </a:p>
                </c:rich>
              </c:tx>
              <c:numFmt formatCode="General" sourceLinked="1"/>
              <c:spPr>
                <a:noFill/>
                <a:ln w="3175">
                  <a:noFill/>
                </a:ln>
              </c:spPr>
              <c:showLegendKey val="0"/>
              <c:showVal val="0"/>
              <c:showBubbleSize val="0"/>
              <c:showCatName val="1"/>
              <c:showSerName val="0"/>
              <c:showPercent val="0"/>
            </c:dLbl>
            <c:numFmt formatCode="General" sourceLinked="1"/>
            <c:spPr>
              <a:noFill/>
              <a:ln w="3175">
                <a:noFill/>
              </a:ln>
            </c:spPr>
            <c:showLegendKey val="0"/>
            <c:showVal val="1"/>
            <c:showBubbleSize val="0"/>
            <c:showCatName val="0"/>
            <c:showSerName val="0"/>
            <c:showPercent val="0"/>
          </c:dLbls>
          <c:cat>
            <c:multiLvlStrRef>
              <c:f>'Fig1.1'!$A$3:$B$8</c:f>
              <c:multiLvlStrCache/>
            </c:multiLvlStrRef>
          </c:cat>
          <c:val>
            <c:numRef>
              <c:f>'Fig1.1'!$C$3:$C$8</c:f>
              <c:numCache/>
            </c:numRef>
          </c:val>
        </c:ser>
        <c:ser>
          <c:idx val="1"/>
          <c:order val="1"/>
          <c:tx>
            <c:strRef>
              <c:f>'Fig1.1'!$D$2</c:f>
              <c:strCache>
                <c:ptCount val="1"/>
                <c:pt idx="0">
                  <c:v>Categorie B</c:v>
                </c:pt>
              </c:strCache>
            </c:strRef>
          </c:tx>
          <c:spPr>
            <a:solidFill>
              <a:srgbClr val="558ED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tx>
                <c:rich>
                  <a:bodyPr vert="horz" rot="0" anchor="ctr"/>
                  <a:lstStyle/>
                  <a:p>
                    <a:pPr algn="ctr">
                      <a:defRPr/>
                    </a:pPr>
                    <a:r>
                      <a:rPr lang="en-US" cap="none" sz="1000" b="0" i="0" u="none" baseline="0">
                        <a:solidFill>
                          <a:srgbClr val="000000"/>
                        </a:solidFill>
                      </a:rPr>
                      <a:t>2,9%</a:t>
                    </a:r>
                  </a:p>
                </c:rich>
              </c:tx>
              <c:numFmt formatCode="General" sourceLinked="1"/>
              <c:spPr>
                <a:noFill/>
                <a:ln w="3175">
                  <a:noFill/>
                </a:ln>
              </c:spPr>
              <c:showLegendKey val="0"/>
              <c:showVal val="0"/>
              <c:showBubbleSize val="0"/>
              <c:showCatName val="1"/>
              <c:showSerName val="0"/>
              <c:showPercent val="0"/>
            </c:dLbl>
            <c:dLbl>
              <c:idx val="1"/>
              <c:tx>
                <c:rich>
                  <a:bodyPr vert="horz" rot="0" anchor="ctr"/>
                  <a:lstStyle/>
                  <a:p>
                    <a:pPr algn="ctr">
                      <a:defRPr/>
                    </a:pPr>
                    <a:r>
                      <a:rPr lang="en-US" cap="none" sz="1000" b="0" i="0" u="none" baseline="0">
                        <a:solidFill>
                          <a:srgbClr val="000000"/>
                        </a:solidFill>
                      </a:rPr>
                      <a:t>1,9%</a:t>
                    </a:r>
                  </a:p>
                </c:rich>
              </c:tx>
              <c:numFmt formatCode="General" sourceLinked="1"/>
              <c:spPr>
                <a:noFill/>
                <a:ln w="3175">
                  <a:noFill/>
                </a:ln>
              </c:spPr>
              <c:showLegendKey val="0"/>
              <c:showVal val="0"/>
              <c:showBubbleSize val="0"/>
              <c:showCatName val="1"/>
              <c:showSerName val="0"/>
              <c:showPercent val="0"/>
            </c:dLbl>
            <c:dLbl>
              <c:idx val="2"/>
              <c:tx>
                <c:rich>
                  <a:bodyPr vert="horz" rot="0" anchor="ctr"/>
                  <a:lstStyle/>
                  <a:p>
                    <a:pPr algn="ctr">
                      <a:defRPr/>
                    </a:pPr>
                    <a:r>
                      <a:rPr lang="en-US" cap="none" sz="1000" b="0" i="0" u="none" baseline="0">
                        <a:solidFill>
                          <a:srgbClr val="000000"/>
                        </a:solidFill>
                      </a:rPr>
                      <a:t>20,1%</a:t>
                    </a:r>
                  </a:p>
                </c:rich>
              </c:tx>
              <c:numFmt formatCode="General" sourceLinked="1"/>
              <c:spPr>
                <a:noFill/>
                <a:ln w="3175">
                  <a:noFill/>
                </a:ln>
              </c:spPr>
              <c:showLegendKey val="0"/>
              <c:showVal val="0"/>
              <c:showBubbleSize val="0"/>
              <c:showCatName val="1"/>
              <c:showSerName val="0"/>
              <c:showPercent val="0"/>
            </c:dLbl>
            <c:dLbl>
              <c:idx val="3"/>
              <c:tx>
                <c:rich>
                  <a:bodyPr vert="horz" rot="0" anchor="ctr"/>
                  <a:lstStyle/>
                  <a:p>
                    <a:pPr algn="ctr">
                      <a:defRPr/>
                    </a:pPr>
                    <a:r>
                      <a:rPr lang="en-US" cap="none" sz="1000" b="0" i="0" u="none" baseline="0">
                        <a:solidFill>
                          <a:srgbClr val="000000"/>
                        </a:solidFill>
                      </a:rPr>
                      <a:t>13,4%</a:t>
                    </a:r>
                  </a:p>
                </c:rich>
              </c:tx>
              <c:numFmt formatCode="General" sourceLinked="1"/>
              <c:spPr>
                <a:noFill/>
                <a:ln w="3175">
                  <a:noFill/>
                </a:ln>
              </c:spPr>
              <c:showLegendKey val="0"/>
              <c:showVal val="0"/>
              <c:showBubbleSize val="0"/>
              <c:showCatName val="1"/>
              <c:showSerName val="0"/>
              <c:showPercent val="0"/>
            </c:dLbl>
            <c:dLbl>
              <c:idx val="4"/>
              <c:tx>
                <c:rich>
                  <a:bodyPr vert="horz" rot="0" anchor="ctr"/>
                  <a:lstStyle/>
                  <a:p>
                    <a:pPr algn="ctr">
                      <a:defRPr/>
                    </a:pPr>
                    <a:r>
                      <a:rPr lang="en-US" cap="none" sz="1000" b="0" i="0" u="none" baseline="0">
                        <a:solidFill>
                          <a:srgbClr val="000000"/>
                        </a:solidFill>
                      </a:rPr>
                      <a:t>0,7%</a:t>
                    </a:r>
                  </a:p>
                </c:rich>
              </c:tx>
              <c:numFmt formatCode="General" sourceLinked="1"/>
              <c:spPr>
                <a:noFill/>
                <a:ln w="3175">
                  <a:noFill/>
                </a:ln>
              </c:spPr>
              <c:showLegendKey val="0"/>
              <c:showVal val="0"/>
              <c:showBubbleSize val="0"/>
              <c:showCatName val="1"/>
              <c:showSerName val="0"/>
              <c:showPercent val="0"/>
            </c:dLbl>
            <c:dLbl>
              <c:idx val="5"/>
              <c:tx>
                <c:rich>
                  <a:bodyPr vert="horz" rot="0" anchor="ctr"/>
                  <a:lstStyle/>
                  <a:p>
                    <a:pPr algn="ctr">
                      <a:defRPr/>
                    </a:pPr>
                    <a:r>
                      <a:rPr lang="en-US" cap="none" sz="1000" b="0" i="0" u="none" baseline="0">
                        <a:solidFill>
                          <a:srgbClr val="000000"/>
                        </a:solidFill>
                      </a:rPr>
                      <a:t>0,6%</a:t>
                    </a:r>
                  </a:p>
                </c:rich>
              </c:tx>
              <c:numFmt formatCode="General" sourceLinked="1"/>
              <c:spPr>
                <a:noFill/>
                <a:ln w="3175">
                  <a:noFill/>
                </a:ln>
              </c:spPr>
              <c:showLegendKey val="0"/>
              <c:showVal val="0"/>
              <c:showBubbleSize val="0"/>
              <c:showCatName val="1"/>
              <c:showSerName val="0"/>
              <c:showPercent val="0"/>
            </c:dLbl>
            <c:numFmt formatCode="General" sourceLinked="1"/>
            <c:spPr>
              <a:noFill/>
              <a:ln w="3175">
                <a:noFill/>
              </a:ln>
            </c:spPr>
            <c:showLegendKey val="0"/>
            <c:showVal val="1"/>
            <c:showBubbleSize val="0"/>
            <c:showCatName val="0"/>
            <c:showSerName val="0"/>
            <c:showPercent val="0"/>
          </c:dLbls>
          <c:cat>
            <c:multiLvlStrRef>
              <c:f>'Fig1.1'!$A$3:$B$8</c:f>
              <c:multiLvlStrCache/>
            </c:multiLvlStrRef>
          </c:cat>
          <c:val>
            <c:numRef>
              <c:f>'Fig1.1'!$D$3:$D$8</c:f>
              <c:numCache/>
            </c:numRef>
          </c:val>
        </c:ser>
        <c:ser>
          <c:idx val="2"/>
          <c:order val="2"/>
          <c:tx>
            <c:strRef>
              <c:f>'Fig1.1'!$E$2</c:f>
              <c:strCache>
                <c:ptCount val="1"/>
                <c:pt idx="0">
                  <c:v>Categorie A</c:v>
                </c:pt>
              </c:strCache>
            </c:strRef>
          </c:tx>
          <c:spPr>
            <a:solidFill>
              <a:srgbClr val="604A7B"/>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tx>
                <c:rich>
                  <a:bodyPr vert="horz" rot="0" anchor="ctr"/>
                  <a:lstStyle/>
                  <a:p>
                    <a:pPr algn="ctr">
                      <a:defRPr/>
                    </a:pPr>
                    <a:r>
                      <a:rPr lang="en-US" cap="none" sz="1000" b="0" i="0" u="none" baseline="0">
                        <a:solidFill>
                          <a:srgbClr val="000000"/>
                        </a:solidFill>
                      </a:rPr>
                      <a:t>93,1%</a:t>
                    </a:r>
                  </a:p>
                </c:rich>
              </c:tx>
              <c:numFmt formatCode="General" sourceLinked="1"/>
              <c:spPr>
                <a:noFill/>
                <a:ln w="3175">
                  <a:noFill/>
                </a:ln>
              </c:spPr>
              <c:showLegendKey val="0"/>
              <c:showVal val="0"/>
              <c:showBubbleSize val="0"/>
              <c:showCatName val="1"/>
              <c:showSerName val="0"/>
              <c:showPercent val="0"/>
            </c:dLbl>
            <c:dLbl>
              <c:idx val="1"/>
              <c:tx>
                <c:rich>
                  <a:bodyPr vert="horz" rot="0" anchor="ctr"/>
                  <a:lstStyle/>
                  <a:p>
                    <a:pPr algn="ctr">
                      <a:defRPr/>
                    </a:pPr>
                    <a:r>
                      <a:rPr lang="en-US" cap="none" sz="1000" b="0" i="0" u="none" baseline="0">
                        <a:solidFill>
                          <a:srgbClr val="000000"/>
                        </a:solidFill>
                      </a:rPr>
                      <a:t>96,4%</a:t>
                    </a:r>
                  </a:p>
                </c:rich>
              </c:tx>
              <c:numFmt formatCode="General" sourceLinked="1"/>
              <c:spPr>
                <a:noFill/>
                <a:ln w="3175">
                  <a:noFill/>
                </a:ln>
              </c:spPr>
              <c:showLegendKey val="0"/>
              <c:showVal val="0"/>
              <c:showBubbleSize val="0"/>
              <c:showCatName val="1"/>
              <c:showSerName val="0"/>
              <c:showPercent val="0"/>
            </c:dLbl>
            <c:dLbl>
              <c:idx val="2"/>
              <c:layout>
                <c:manualLayout>
                  <c:x val="0"/>
                  <c:y val="0"/>
                </c:manualLayout>
              </c:layout>
              <c:tx>
                <c:rich>
                  <a:bodyPr vert="horz" rot="0" anchor="ctr"/>
                  <a:lstStyle/>
                  <a:p>
                    <a:pPr algn="ctr">
                      <a:defRPr/>
                    </a:pPr>
                    <a:r>
                      <a:rPr lang="en-US" cap="none" sz="1000" b="0" i="0" u="none" baseline="0">
                        <a:solidFill>
                          <a:srgbClr val="000000"/>
                        </a:solidFill>
                      </a:rPr>
                      <a:t>46,2%</a:t>
                    </a:r>
                  </a:p>
                </c:rich>
              </c:tx>
              <c:numFmt formatCode="General" sourceLinked="1"/>
              <c:spPr>
                <a:noFill/>
                <a:ln w="3175">
                  <a:noFill/>
                </a:ln>
              </c:spPr>
              <c:showLegendKey val="0"/>
              <c:showVal val="0"/>
              <c:showBubbleSize val="0"/>
              <c:showCatName val="1"/>
              <c:showSerName val="0"/>
              <c:showPercent val="0"/>
            </c:dLbl>
            <c:dLbl>
              <c:idx val="3"/>
              <c:layout>
                <c:manualLayout>
                  <c:x val="0"/>
                  <c:y val="0"/>
                </c:manualLayout>
              </c:layout>
              <c:tx>
                <c:rich>
                  <a:bodyPr vert="horz" rot="0" anchor="ctr"/>
                  <a:lstStyle/>
                  <a:p>
                    <a:pPr algn="ctr">
                      <a:defRPr/>
                    </a:pPr>
                    <a:r>
                      <a:rPr lang="en-US" cap="none" sz="1000" b="0" i="0" u="none" baseline="0">
                        <a:solidFill>
                          <a:srgbClr val="000000"/>
                        </a:solidFill>
                      </a:rPr>
                      <a:t>69,3%</a:t>
                    </a:r>
                  </a:p>
                </c:rich>
              </c:tx>
              <c:numFmt formatCode="General" sourceLinked="1"/>
              <c:spPr>
                <a:noFill/>
                <a:ln w="3175">
                  <a:noFill/>
                </a:ln>
              </c:spPr>
              <c:showLegendKey val="0"/>
              <c:showVal val="0"/>
              <c:showBubbleSize val="0"/>
              <c:showCatName val="1"/>
              <c:showSerName val="0"/>
              <c:showPercent val="0"/>
            </c:dLbl>
            <c:dLbl>
              <c:idx val="4"/>
              <c:tx>
                <c:rich>
                  <a:bodyPr vert="horz" rot="0" anchor="ctr"/>
                  <a:lstStyle/>
                  <a:p>
                    <a:pPr algn="ctr">
                      <a:defRPr/>
                    </a:pPr>
                    <a:r>
                      <a:rPr lang="en-US" cap="none" sz="1000" b="0" i="0" u="none" baseline="0">
                        <a:solidFill>
                          <a:srgbClr val="000000"/>
                        </a:solidFill>
                      </a:rPr>
                      <a:t>99,3%</a:t>
                    </a:r>
                  </a:p>
                </c:rich>
              </c:tx>
              <c:numFmt formatCode="General" sourceLinked="1"/>
              <c:spPr>
                <a:noFill/>
                <a:ln w="3175">
                  <a:noFill/>
                </a:ln>
              </c:spPr>
              <c:showLegendKey val="0"/>
              <c:showVal val="0"/>
              <c:showBubbleSize val="0"/>
              <c:showCatName val="1"/>
              <c:showSerName val="0"/>
              <c:showPercent val="0"/>
            </c:dLbl>
            <c:dLbl>
              <c:idx val="5"/>
              <c:tx>
                <c:rich>
                  <a:bodyPr vert="horz" rot="0" anchor="ctr"/>
                  <a:lstStyle/>
                  <a:p>
                    <a:pPr algn="ctr">
                      <a:defRPr/>
                    </a:pPr>
                    <a:r>
                      <a:rPr lang="en-US" cap="none" sz="1000" b="0" i="0" u="none" baseline="0">
                        <a:solidFill>
                          <a:srgbClr val="000000"/>
                        </a:solidFill>
                      </a:rPr>
                      <a:t>99,4%</a:t>
                    </a:r>
                  </a:p>
                </c:rich>
              </c:tx>
              <c:numFmt formatCode="General" sourceLinked="1"/>
              <c:spPr>
                <a:noFill/>
                <a:ln w="3175">
                  <a:noFill/>
                </a:ln>
              </c:spPr>
              <c:showLegendKey val="0"/>
              <c:showVal val="0"/>
              <c:showBubbleSize val="0"/>
              <c:showCatName val="1"/>
              <c:showSerName val="0"/>
              <c:showPercent val="0"/>
            </c:dLbl>
            <c:numFmt formatCode="General" sourceLinked="1"/>
            <c:spPr>
              <a:noFill/>
              <a:ln w="3175">
                <a:noFill/>
              </a:ln>
            </c:spPr>
            <c:showLegendKey val="0"/>
            <c:showVal val="1"/>
            <c:showBubbleSize val="0"/>
            <c:showCatName val="0"/>
            <c:showSerName val="0"/>
            <c:showPercent val="0"/>
          </c:dLbls>
          <c:cat>
            <c:multiLvlStrRef>
              <c:f>'Fig1.1'!$A$3:$B$8</c:f>
              <c:multiLvlStrCache/>
            </c:multiLvlStrRef>
          </c:cat>
          <c:val>
            <c:numRef>
              <c:f>'Fig1.1'!$E$3:$E$8</c:f>
              <c:numCache/>
            </c:numRef>
          </c:val>
        </c:ser>
        <c:ser>
          <c:idx val="3"/>
          <c:order val="3"/>
          <c:tx>
            <c:strRef>
              <c:f>'Fig1.1'!$F$2</c:f>
              <c:strCache>
                <c:ptCount val="1"/>
                <c:pt idx="0">
                  <c:v>Categorie C</c:v>
                </c:pt>
              </c:strCache>
            </c:strRef>
          </c:tx>
          <c:spPr>
            <a:solidFill>
              <a:srgbClr val="C0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'Fig1.1'!$A$3:$B$8</c:f>
              <c:multiLvlStrCache/>
            </c:multiLvlStrRef>
          </c:cat>
          <c:val>
            <c:numRef>
              <c:f>'Fig1.1'!$F$3:$F$8</c:f>
              <c:numCache/>
            </c:numRef>
          </c:val>
        </c:ser>
        <c:ser>
          <c:idx val="4"/>
          <c:order val="4"/>
          <c:tx>
            <c:strRef>
              <c:f>'Fig1.1'!$G$2</c:f>
              <c:strCache>
                <c:ptCount val="1"/>
                <c:pt idx="0">
                  <c:v>Categorie B</c:v>
                </c:pt>
              </c:strCache>
            </c:strRef>
          </c:tx>
          <c:spPr>
            <a:solidFill>
              <a:srgbClr val="558ED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'Fig1.1'!$A$3:$B$8</c:f>
              <c:multiLvlStrCache/>
            </c:multiLvlStrRef>
          </c:cat>
          <c:val>
            <c:numRef>
              <c:f>'Fig1.1'!$G$3:$G$8</c:f>
              <c:numCache/>
            </c:numRef>
          </c:val>
        </c:ser>
        <c:ser>
          <c:idx val="5"/>
          <c:order val="5"/>
          <c:tx>
            <c:strRef>
              <c:f>'Fig1.1'!$H$2</c:f>
              <c:strCache>
                <c:ptCount val="1"/>
                <c:pt idx="0">
                  <c:v>Categorie A</c:v>
                </c:pt>
              </c:strCache>
            </c:strRef>
          </c:tx>
          <c:spPr>
            <a:solidFill>
              <a:srgbClr val="604A7B"/>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'Fig1.1'!$A$3:$B$8</c:f>
              <c:multiLvlStrCache/>
            </c:multiLvlStrRef>
          </c:cat>
          <c:val>
            <c:numRef>
              <c:f>'Fig1.1'!$H$3:$H$8</c:f>
              <c:numCache/>
            </c:numRef>
          </c:val>
        </c:ser>
        <c:gapWidth val="0"/>
        <c:axId val="21601425"/>
        <c:axId val="12383070"/>
      </c:barChart>
      <c:catAx>
        <c:axId val="21601425"/>
        <c:scaling>
          <c:orientation val="minMax"/>
        </c:scaling>
        <c:axPos val="l"/>
        <c:delete val="0"/>
        <c:numFmt formatCode="General" sourceLinked="1"/>
        <c:majorTickMark val="out"/>
        <c:minorTickMark val="none"/>
        <c:tickLblPos val="nextTo"/>
        <c:spPr>
          <a:ln w="3175">
            <a:solidFill>
              <a:srgbClr val="808080"/>
            </a:solidFill>
          </a:ln>
        </c:spPr>
        <c:crossAx val="12383070"/>
        <c:crosses val="autoZero"/>
        <c:auto val="1"/>
        <c:lblOffset val="100"/>
        <c:tickLblSkip val="1"/>
        <c:noMultiLvlLbl val="0"/>
      </c:catAx>
      <c:valAx>
        <c:axId val="12383070"/>
        <c:scaling>
          <c:orientation val="minMax"/>
          <c:max val="800000"/>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1601425"/>
        <c:crossesAt val="1"/>
        <c:crossBetween val="between"/>
        <c:dispUnits>
          <c:builtInUnit val="thousands"/>
          <c:dispUnitsLbl>
            <c:layout>
              <c:manualLayout>
                <c:xMode val="edge"/>
                <c:yMode val="edge"/>
                <c:x val="-0.333"/>
                <c:y val="-0.21825"/>
              </c:manualLayout>
            </c:layout>
            <c:spPr>
              <a:noFill/>
              <a:ln w="3175">
                <a:noFill/>
              </a:ln>
            </c:spPr>
            <c:txPr>
              <a:bodyPr vert="horz" rot="0"/>
              <a:lstStyle/>
              <a:p>
                <a:pPr>
                  <a:defRPr lang="en-US" cap="none" b="1" u="none" baseline="0">
                    <a:solidFill>
                      <a:srgbClr val="000000"/>
                    </a:solidFill>
                  </a:defRPr>
                </a:pPr>
              </a:p>
            </c:txPr>
          </c:dispUnitsLbl>
        </c:dispUnits>
      </c:valAx>
      <c:spPr>
        <a:solidFill>
          <a:srgbClr val="FFFFFF"/>
        </a:solidFill>
        <a:ln w="3175">
          <a:noFill/>
        </a:ln>
      </c:spPr>
    </c:plotArea>
    <c:legend>
      <c:legendPos val="b"/>
      <c:legendEntry>
        <c:idx val="3"/>
        <c:delete val="1"/>
      </c:legendEntry>
      <c:legendEntry>
        <c:idx val="4"/>
        <c:delete val="1"/>
      </c:legendEntry>
      <c:legendEntry>
        <c:idx val="5"/>
        <c:delete val="1"/>
      </c:legendEntry>
      <c:layout>
        <c:manualLayout>
          <c:xMode val="edge"/>
          <c:yMode val="edge"/>
          <c:x val="0.18675"/>
          <c:y val="0.94425"/>
          <c:w val="0.6215"/>
          <c:h val="0.044"/>
        </c:manualLayout>
      </c:layout>
      <c:overlay val="0"/>
      <c:spPr>
        <a:noFill/>
        <a:ln w="3175">
          <a:noFill/>
        </a:ln>
      </c:spPr>
      <c:txPr>
        <a:bodyPr vert="horz" rot="0"/>
        <a:lstStyle/>
        <a:p>
          <a:pPr>
            <a:defRPr lang="en-US" cap="none" sz="80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85"/>
          <c:y val="0.1055"/>
          <c:w val="1.04425"/>
          <c:h val="0.74525"/>
        </c:manualLayout>
      </c:layout>
      <c:barChart>
        <c:barDir val="bar"/>
        <c:grouping val="clustered"/>
        <c:varyColors val="0"/>
        <c:ser>
          <c:idx val="0"/>
          <c:order val="0"/>
          <c:tx>
            <c:strRef>
              <c:f>'Fig1 5'!$C$15</c:f>
              <c:strCache>
                <c:ptCount val="1"/>
                <c:pt idx="0">
                  <c:v>Femmes</c:v>
                </c:pt>
              </c:strCache>
            </c:strRef>
          </c:tx>
          <c:spPr>
            <a:solidFill>
              <a:srgbClr val="E46C0A"/>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'Fig1 5'!$A$16:$A$20</c:f>
              <c:strCache/>
            </c:strRef>
          </c:cat>
          <c:val>
            <c:numRef>
              <c:f>'Fig1 5'!$C$16:$C$20</c:f>
              <c:numCache/>
            </c:numRef>
          </c:val>
        </c:ser>
        <c:ser>
          <c:idx val="1"/>
          <c:order val="1"/>
          <c:tx>
            <c:strRef>
              <c:f>'Fig1 5'!$B$15</c:f>
              <c:strCache>
                <c:ptCount val="1"/>
                <c:pt idx="0">
                  <c:v>Hommes</c:v>
                </c:pt>
              </c:strCache>
            </c:strRef>
          </c:tx>
          <c:spPr>
            <a:solidFill>
              <a:srgbClr val="C0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'Fig1 5'!$A$16:$A$20</c:f>
              <c:strCache/>
            </c:strRef>
          </c:cat>
          <c:val>
            <c:numRef>
              <c:f>'Fig1 5'!$B$16:$B$20</c:f>
              <c:numCache/>
            </c:numRef>
          </c:val>
        </c:ser>
        <c:ser>
          <c:idx val="2"/>
          <c:order val="2"/>
          <c:tx>
            <c:strRef>
              <c:f>'Fig1 5'!$F$15</c:f>
              <c:strCache>
                <c:ptCount val="1"/>
                <c:pt idx="0">
                  <c:v>Femmes </c:v>
                </c:pt>
              </c:strCache>
            </c:strRef>
          </c:tx>
          <c:spPr>
            <a:solidFill>
              <a:srgbClr val="E46C0A"/>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General" sourceLinked="1"/>
              <c:spPr>
                <a:no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General" sourceLinked="1"/>
              <c:spPr>
                <a:noFill/>
                <a:ln w="3175">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General" sourceLinked="1"/>
              <c:spPr>
                <a:noFill/>
                <a:ln w="3175">
                  <a:noFill/>
                </a:ln>
              </c:spPr>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General" sourceLinked="1"/>
              <c:spPr>
                <a:noFill/>
                <a:ln w="3175">
                  <a:noFill/>
                </a:ln>
              </c:spPr>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General" sourceLinked="1"/>
              <c:spPr>
                <a:noFill/>
                <a:ln w="3175">
                  <a:noFill/>
                </a:ln>
              </c:spPr>
              <c:showLegendKey val="0"/>
              <c:showVal val="1"/>
              <c:showBubbleSize val="0"/>
              <c:showCatName val="0"/>
              <c:showSerName val="0"/>
              <c:showPercent val="0"/>
            </c:dLbl>
            <c:numFmt formatCode="General" sourceLinked="1"/>
            <c:spPr>
              <a:noFill/>
              <a:ln w="3175">
                <a:noFill/>
              </a:ln>
            </c:spPr>
            <c:showLegendKey val="0"/>
            <c:showVal val="1"/>
            <c:showBubbleSize val="0"/>
            <c:showCatName val="0"/>
            <c:showSerName val="0"/>
            <c:showPercent val="0"/>
          </c:dLbls>
          <c:val>
            <c:numRef>
              <c:f>'Fig1 5'!$E$16:$E$20</c:f>
              <c:numCache/>
            </c:numRef>
          </c:val>
        </c:ser>
        <c:ser>
          <c:idx val="3"/>
          <c:order val="3"/>
          <c:tx>
            <c:strRef>
              <c:f>'Fig1 5'!$E$15</c:f>
              <c:strCache>
                <c:ptCount val="1"/>
                <c:pt idx="0">
                  <c:v>Hommes</c:v>
                </c:pt>
              </c:strCache>
            </c:strRef>
          </c:tx>
          <c:spPr>
            <a:solidFill>
              <a:srgbClr val="C0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General" sourceLinked="1"/>
              <c:spPr>
                <a:no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General" sourceLinked="1"/>
              <c:spPr>
                <a:noFill/>
                <a:ln w="3175">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General" sourceLinked="1"/>
              <c:spPr>
                <a:noFill/>
                <a:ln w="3175">
                  <a:noFill/>
                </a:ln>
              </c:spPr>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General" sourceLinked="1"/>
              <c:spPr>
                <a:noFill/>
                <a:ln w="3175">
                  <a:noFill/>
                </a:ln>
              </c:spPr>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General" sourceLinked="1"/>
              <c:spPr>
                <a:noFill/>
                <a:ln w="3175">
                  <a:noFill/>
                </a:ln>
              </c:spPr>
              <c:showLegendKey val="0"/>
              <c:showVal val="1"/>
              <c:showBubbleSize val="0"/>
              <c:showCatName val="0"/>
              <c:showSerName val="0"/>
              <c:showPercent val="0"/>
            </c:dLbl>
            <c:numFmt formatCode="General" sourceLinked="1"/>
            <c:spPr>
              <a:noFill/>
              <a:ln w="3175">
                <a:noFill/>
              </a:ln>
            </c:spPr>
            <c:showLegendKey val="0"/>
            <c:showVal val="1"/>
            <c:showBubbleSize val="0"/>
            <c:showCatName val="0"/>
            <c:showSerName val="0"/>
            <c:showPercent val="0"/>
          </c:dLbls>
          <c:val>
            <c:numRef>
              <c:f>'Fig1 5'!$F$16:$F$20</c:f>
              <c:numCache/>
            </c:numRef>
          </c:val>
        </c:ser>
        <c:gapWidth val="4"/>
        <c:axId val="27621175"/>
        <c:axId val="23530956"/>
      </c:barChart>
      <c:catAx>
        <c:axId val="27621175"/>
        <c:scaling>
          <c:orientation val="minMax"/>
        </c:scaling>
        <c:axPos val="l"/>
        <c:delete val="0"/>
        <c:numFmt formatCode="General" sourceLinked="1"/>
        <c:majorTickMark val="out"/>
        <c:minorTickMark val="none"/>
        <c:tickLblPos val="nextTo"/>
        <c:spPr>
          <a:ln w="3175">
            <a:solidFill>
              <a:srgbClr val="000000"/>
            </a:solidFill>
          </a:ln>
        </c:spPr>
        <c:crossAx val="23530956"/>
        <c:crosses val="autoZero"/>
        <c:auto val="1"/>
        <c:lblOffset val="100"/>
        <c:tickLblSkip val="1"/>
        <c:noMultiLvlLbl val="0"/>
      </c:catAx>
      <c:valAx>
        <c:axId val="23530956"/>
        <c:scaling>
          <c:orientation val="minMax"/>
        </c:scaling>
        <c:axPos val="b"/>
        <c:majorGridlines>
          <c:spPr>
            <a:ln w="3175">
              <a:solidFill>
                <a:srgbClr val="808080"/>
              </a:solidFill>
              <a:prstDash val="sysDot"/>
            </a:ln>
          </c:spPr>
        </c:majorGridlines>
        <c:delete val="0"/>
        <c:numFmt formatCode="General" sourceLinked="1"/>
        <c:majorTickMark val="out"/>
        <c:minorTickMark val="none"/>
        <c:tickLblPos val="nextTo"/>
        <c:spPr>
          <a:ln w="3175">
            <a:solidFill>
              <a:srgbClr val="000000"/>
            </a:solidFill>
          </a:ln>
        </c:spPr>
        <c:crossAx val="27621175"/>
        <c:crossesAt val="1"/>
        <c:crossBetween val="between"/>
        <c:dispUnits/>
      </c:valAx>
      <c:spPr>
        <a:solidFill>
          <a:srgbClr val="FFFFFF"/>
        </a:solidFill>
        <a:ln w="12700">
          <a:solidFill>
            <a:srgbClr val="808080"/>
          </a:solidFill>
        </a:ln>
      </c:spPr>
    </c:plotArea>
    <c:legend>
      <c:legendPos val="b"/>
      <c:legendEntry>
        <c:idx val="2"/>
        <c:delete val="1"/>
      </c:legendEntry>
      <c:legendEntry>
        <c:idx val="3"/>
        <c:delete val="1"/>
      </c:legendEntry>
      <c:layout>
        <c:manualLayout>
          <c:xMode val="edge"/>
          <c:yMode val="edge"/>
          <c:x val="0.17975"/>
          <c:y val="0.90975"/>
          <c:w val="0.29675"/>
          <c:h val="0.08325"/>
        </c:manualLayout>
      </c:layout>
      <c:overlay val="0"/>
      <c:spPr>
        <a:solidFill>
          <a:srgbClr val="FFFFFF"/>
        </a:solidFill>
        <a:ln w="3175">
          <a:noFill/>
        </a:ln>
      </c:spPr>
      <c:txPr>
        <a:bodyPr vert="horz" rot="0"/>
        <a:lstStyle/>
        <a:p>
          <a:pPr>
            <a:defRPr lang="en-US" cap="none" sz="73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225"/>
          <c:y val="0.1035"/>
          <c:w val="0.93525"/>
          <c:h val="0.88425"/>
        </c:manualLayout>
      </c:layout>
      <c:barChart>
        <c:barDir val="bar"/>
        <c:grouping val="clustered"/>
        <c:varyColors val="0"/>
        <c:ser>
          <c:idx val="0"/>
          <c:order val="0"/>
          <c:tx>
            <c:strRef>
              <c:f>'Fig1.6'!$B$7</c:f>
              <c:strCache>
                <c:ptCount val="1"/>
                <c:pt idx="0">
                  <c:v>Femmes</c:v>
                </c:pt>
              </c:strCache>
            </c:strRef>
          </c:tx>
          <c:spPr>
            <a:solidFill>
              <a:srgbClr val="E46C0A"/>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'Fig1.6'!$A$8:$A$10</c:f>
              <c:strCache/>
            </c:strRef>
          </c:cat>
          <c:val>
            <c:numRef>
              <c:f>'Fig1.6'!$B$8:$B$10</c:f>
              <c:numCache/>
            </c:numRef>
          </c:val>
        </c:ser>
        <c:ser>
          <c:idx val="1"/>
          <c:order val="1"/>
          <c:tx>
            <c:strRef>
              <c:f>'Fig1.6'!$C$7</c:f>
              <c:strCache>
                <c:ptCount val="1"/>
                <c:pt idx="0">
                  <c:v>Hommes</c:v>
                </c:pt>
              </c:strCache>
            </c:strRef>
          </c:tx>
          <c:spPr>
            <a:solidFill>
              <a:srgbClr val="C0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'Fig1.6'!$A$8:$A$10</c:f>
              <c:strCache/>
            </c:strRef>
          </c:cat>
          <c:val>
            <c:numRef>
              <c:f>'Fig1.6'!$C$8:$C$10</c:f>
              <c:numCache/>
            </c:numRef>
          </c:val>
        </c:ser>
        <c:ser>
          <c:idx val="3"/>
          <c:order val="2"/>
          <c:tx>
            <c:strRef>
              <c:f>'Fig1.6'!$F$7</c:f>
              <c:strCache>
                <c:ptCount val="1"/>
                <c:pt idx="0">
                  <c:v>Hommes</c:v>
                </c:pt>
              </c:strCache>
            </c:strRef>
          </c:tx>
          <c:spPr>
            <a:solidFill>
              <a:srgbClr val="9BBB59"/>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General" sourceLinked="1"/>
              <c:spPr>
                <a:no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General" sourceLinked="1"/>
              <c:spPr>
                <a:noFill/>
                <a:ln w="3175">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General" sourceLinked="1"/>
              <c:spPr>
                <a:noFill/>
                <a:ln w="3175">
                  <a:noFill/>
                </a:ln>
              </c:spPr>
              <c:showLegendKey val="0"/>
              <c:showVal val="1"/>
              <c:showBubbleSize val="0"/>
              <c:showCatName val="0"/>
              <c:showSerName val="0"/>
              <c:showPercent val="0"/>
            </c:dLbl>
            <c:numFmt formatCode="General" sourceLinked="1"/>
            <c:spPr>
              <a:noFill/>
              <a:ln w="3175">
                <a:noFill/>
              </a:ln>
            </c:spPr>
            <c:showLegendKey val="0"/>
            <c:showVal val="1"/>
            <c:showBubbleSize val="0"/>
            <c:showCatName val="0"/>
            <c:showSerName val="0"/>
            <c:showPercent val="0"/>
          </c:dLbls>
          <c:val>
            <c:numRef>
              <c:f>'Fig1.6'!$F$8:$F$10</c:f>
              <c:numCache/>
            </c:numRef>
          </c:val>
        </c:ser>
        <c:ser>
          <c:idx val="2"/>
          <c:order val="3"/>
          <c:tx>
            <c:strRef>
              <c:f>'Fig1.6'!$E$7</c:f>
              <c:strCache>
                <c:ptCount val="1"/>
                <c:pt idx="0">
                  <c:v>Femmes</c:v>
                </c:pt>
              </c:strCache>
            </c:strRef>
          </c:tx>
          <c:spPr>
            <a:solidFill>
              <a:srgbClr val="558ED5"/>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General" sourceLinked="1"/>
              <c:spPr>
                <a:no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General" sourceLinked="1"/>
              <c:spPr>
                <a:noFill/>
                <a:ln w="3175">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General" sourceLinked="1"/>
              <c:spPr>
                <a:noFill/>
                <a:ln w="3175">
                  <a:noFill/>
                </a:ln>
              </c:spPr>
              <c:showLegendKey val="0"/>
              <c:showVal val="1"/>
              <c:showBubbleSize val="0"/>
              <c:showCatName val="0"/>
              <c:showSerName val="0"/>
              <c:showPercent val="0"/>
            </c:dLbl>
            <c:numFmt formatCode="General" sourceLinked="1"/>
            <c:spPr>
              <a:noFill/>
              <a:ln w="3175">
                <a:noFill/>
              </a:ln>
            </c:spPr>
            <c:showLegendKey val="0"/>
            <c:showVal val="1"/>
            <c:showBubbleSize val="0"/>
            <c:showCatName val="0"/>
            <c:showSerName val="0"/>
            <c:showPercent val="0"/>
          </c:dLbls>
          <c:val>
            <c:numRef>
              <c:f>'Fig1.6'!$E$8:$E$10</c:f>
              <c:numCache/>
            </c:numRef>
          </c:val>
        </c:ser>
        <c:gapWidth val="48"/>
        <c:axId val="37466973"/>
        <c:axId val="17308602"/>
      </c:barChart>
      <c:catAx>
        <c:axId val="37466973"/>
        <c:scaling>
          <c:orientation val="minMax"/>
        </c:scaling>
        <c:axPos val="l"/>
        <c:delete val="0"/>
        <c:numFmt formatCode="General" sourceLinked="1"/>
        <c:majorTickMark val="out"/>
        <c:minorTickMark val="none"/>
        <c:tickLblPos val="nextTo"/>
        <c:spPr>
          <a:ln w="3175">
            <a:solidFill>
              <a:srgbClr val="000000"/>
            </a:solidFill>
          </a:ln>
        </c:spPr>
        <c:crossAx val="17308602"/>
        <c:crosses val="autoZero"/>
        <c:auto val="1"/>
        <c:lblOffset val="100"/>
        <c:tickLblSkip val="1"/>
        <c:noMultiLvlLbl val="0"/>
      </c:catAx>
      <c:valAx>
        <c:axId val="17308602"/>
        <c:scaling>
          <c:orientation val="minMax"/>
        </c:scaling>
        <c:axPos val="b"/>
        <c:majorGridlines>
          <c:spPr>
            <a:ln w="3175">
              <a:solidFill>
                <a:srgbClr val="808080"/>
              </a:solidFill>
              <a:prstDash val="sysDot"/>
            </a:ln>
          </c:spPr>
        </c:majorGridlines>
        <c:delete val="0"/>
        <c:numFmt formatCode="#,##0" sourceLinked="0"/>
        <c:majorTickMark val="out"/>
        <c:minorTickMark val="none"/>
        <c:tickLblPos val="nextTo"/>
        <c:spPr>
          <a:ln w="3175">
            <a:solidFill>
              <a:srgbClr val="000000"/>
            </a:solidFill>
          </a:ln>
        </c:spPr>
        <c:crossAx val="37466973"/>
        <c:crossesAt val="1"/>
        <c:crossBetween val="between"/>
        <c:dispUnits/>
      </c:valAx>
      <c:spPr>
        <a:solidFill>
          <a:srgbClr val="FFFFFF"/>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925"/>
          <c:y val="0.105"/>
          <c:w val="0.98125"/>
          <c:h val="0.86675"/>
        </c:manualLayout>
      </c:layout>
      <c:barChart>
        <c:barDir val="bar"/>
        <c:grouping val="clustered"/>
        <c:varyColors val="0"/>
        <c:ser>
          <c:idx val="0"/>
          <c:order val="0"/>
          <c:tx>
            <c:strRef>
              <c:f>'Fig1.6'!$B$17</c:f>
              <c:strCache>
                <c:ptCount val="1"/>
                <c:pt idx="0">
                  <c:v>Femmes</c:v>
                </c:pt>
              </c:strCache>
            </c:strRef>
          </c:tx>
          <c:spPr>
            <a:solidFill>
              <a:srgbClr val="E46C0A"/>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tx>
                <c:rich>
                  <a:bodyPr vert="horz" rot="0" anchor="ctr"/>
                  <a:lstStyle/>
                  <a:p>
                    <a:pPr algn="ctr">
                      <a:defRPr/>
                    </a:pPr>
                    <a:r>
                      <a:rPr lang="en-US" cap="none" sz="800" b="0" i="0" u="none" baseline="0">
                        <a:solidFill>
                          <a:srgbClr val="000000"/>
                        </a:solidFill>
                        <a:latin typeface="Arial"/>
                        <a:ea typeface="Arial"/>
                        <a:cs typeface="Arial"/>
                      </a:rPr>
                      <a:t>21,0%</a:t>
                    </a:r>
                  </a:p>
                </c:rich>
              </c:tx>
              <c:numFmt formatCode="General" sourceLinked="1"/>
              <c:spPr>
                <a:noFill/>
                <a:ln w="3175">
                  <a:noFill/>
                </a:ln>
              </c:spPr>
              <c:showLegendKey val="0"/>
              <c:showVal val="0"/>
              <c:showBubbleSize val="0"/>
              <c:showCatName val="1"/>
              <c:showSerName val="0"/>
              <c:showPercent val="0"/>
            </c:dLbl>
            <c:numFmt formatCode="General" sourceLinked="1"/>
            <c:spPr>
              <a:noFill/>
              <a:ln w="3175">
                <a:noFill/>
              </a:ln>
            </c:spPr>
            <c:showLegendKey val="0"/>
            <c:showVal val="0"/>
            <c:showBubbleSize val="0"/>
            <c:showCatName val="0"/>
            <c:showSerName val="0"/>
            <c:showPercent val="0"/>
          </c:dLbls>
          <c:cat>
            <c:strRef>
              <c:f>'Fig1.6'!$A$18:$A$23</c:f>
              <c:strCache/>
            </c:strRef>
          </c:cat>
          <c:val>
            <c:numRef>
              <c:f>'Fig1.6'!$B$18:$B$23</c:f>
              <c:numCache/>
            </c:numRef>
          </c:val>
        </c:ser>
        <c:ser>
          <c:idx val="1"/>
          <c:order val="1"/>
          <c:tx>
            <c:strRef>
              <c:f>'Fig1.6'!$C$17</c:f>
              <c:strCache>
                <c:ptCount val="1"/>
                <c:pt idx="0">
                  <c:v>Hommes</c:v>
                </c:pt>
              </c:strCache>
            </c:strRef>
          </c:tx>
          <c:spPr>
            <a:solidFill>
              <a:srgbClr val="C0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
                <c:rich>
                  <a:bodyPr vert="horz" rot="0" anchor="ctr"/>
                  <a:lstStyle/>
                  <a:p>
                    <a:pPr algn="ctr">
                      <a:defRPr/>
                    </a:pPr>
                    <a:r>
                      <a:rPr lang="en-US" cap="none" sz="800" b="0" i="0" u="none" baseline="0">
                        <a:solidFill>
                          <a:srgbClr val="000000"/>
                        </a:solidFill>
                        <a:latin typeface="Arial"/>
                        <a:ea typeface="Arial"/>
                        <a:cs typeface="Arial"/>
                      </a:rPr>
                      <a:t>23,4%</a:t>
                    </a:r>
                  </a:p>
                </c:rich>
              </c:tx>
              <c:numFmt formatCode="General" sourceLinked="1"/>
              <c:spPr>
                <a:noFill/>
                <a:ln w="3175">
                  <a:noFill/>
                </a:ln>
              </c:spPr>
              <c:showLegendKey val="0"/>
              <c:showVal val="0"/>
              <c:showBubbleSize val="0"/>
              <c:showCatName val="1"/>
              <c:showSerName val="0"/>
              <c:showPercent val="0"/>
            </c:dLbl>
            <c:numFmt formatCode="General" sourceLinked="1"/>
            <c:spPr>
              <a:noFill/>
              <a:ln w="3175">
                <a:noFill/>
              </a:ln>
            </c:spPr>
            <c:showLegendKey val="0"/>
            <c:showVal val="0"/>
            <c:showBubbleSize val="0"/>
            <c:showCatName val="0"/>
            <c:showSerName val="0"/>
            <c:showPercent val="0"/>
          </c:dLbls>
          <c:cat>
            <c:strRef>
              <c:f>'Fig1.6'!$A$18:$A$23</c:f>
              <c:strCache/>
            </c:strRef>
          </c:cat>
          <c:val>
            <c:numRef>
              <c:f>'Fig1.6'!$C$18:$C$23</c:f>
              <c:numCache/>
            </c:numRef>
          </c:val>
        </c:ser>
        <c:ser>
          <c:idx val="2"/>
          <c:order val="2"/>
          <c:tx>
            <c:strRef>
              <c:f>'Fig1.6'!$E$17</c:f>
              <c:strCache>
                <c:ptCount val="1"/>
                <c:pt idx="0">
                  <c:v>Femmes</c:v>
                </c:pt>
              </c:strCache>
            </c:strRef>
          </c:tx>
          <c:spPr>
            <a:solidFill>
              <a:srgbClr val="E46C0A"/>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825" b="0" i="0" u="none" baseline="0">
                      <a:solidFill>
                        <a:srgbClr val="000000"/>
                      </a:solidFill>
                      <a:latin typeface="Arial"/>
                      <a:ea typeface="Arial"/>
                      <a:cs typeface="Arial"/>
                    </a:defRPr>
                  </a:pPr>
                </a:p>
              </c:txPr>
              <c:numFmt formatCode="General" sourceLinked="1"/>
              <c:spPr>
                <a:no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825" b="0" i="0" u="none" baseline="0">
                      <a:solidFill>
                        <a:srgbClr val="000000"/>
                      </a:solidFill>
                      <a:latin typeface="Arial"/>
                      <a:ea typeface="Arial"/>
                      <a:cs typeface="Arial"/>
                    </a:defRPr>
                  </a:pPr>
                </a:p>
              </c:txPr>
              <c:numFmt formatCode="General" sourceLinked="1"/>
              <c:spPr>
                <a:noFill/>
                <a:ln w="3175">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825" b="0" i="0" u="none" baseline="0">
                      <a:solidFill>
                        <a:srgbClr val="000000"/>
                      </a:solidFill>
                      <a:latin typeface="Arial"/>
                      <a:ea typeface="Arial"/>
                      <a:cs typeface="Arial"/>
                    </a:defRPr>
                  </a:pPr>
                </a:p>
              </c:txPr>
              <c:numFmt formatCode="General" sourceLinked="1"/>
              <c:spPr>
                <a:noFill/>
                <a:ln w="3175">
                  <a:noFill/>
                </a:ln>
              </c:spPr>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825" b="0" i="0" u="none" baseline="0">
                      <a:solidFill>
                        <a:srgbClr val="000000"/>
                      </a:solidFill>
                      <a:latin typeface="Arial"/>
                      <a:ea typeface="Arial"/>
                      <a:cs typeface="Arial"/>
                    </a:defRPr>
                  </a:pPr>
                </a:p>
              </c:txPr>
              <c:numFmt formatCode="General" sourceLinked="1"/>
              <c:spPr>
                <a:noFill/>
                <a:ln w="3175">
                  <a:noFill/>
                </a:ln>
              </c:spPr>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825" b="0" i="0" u="none" baseline="0">
                      <a:solidFill>
                        <a:srgbClr val="000000"/>
                      </a:solidFill>
                      <a:latin typeface="Arial"/>
                      <a:ea typeface="Arial"/>
                      <a:cs typeface="Arial"/>
                    </a:defRPr>
                  </a:pPr>
                </a:p>
              </c:txPr>
              <c:numFmt formatCode="General" sourceLinked="1"/>
              <c:spPr>
                <a:noFill/>
                <a:ln w="3175">
                  <a:noFill/>
                </a:ln>
              </c:spPr>
              <c:showLegendKey val="0"/>
              <c:showVal val="1"/>
              <c:showBubbleSize val="0"/>
              <c:showCatName val="0"/>
              <c:showSerName val="0"/>
              <c:showPercent val="0"/>
            </c:dLbl>
            <c:numFmt formatCode="General" sourceLinked="1"/>
            <c:spPr>
              <a:noFill/>
              <a:ln w="3175">
                <a:noFill/>
              </a:ln>
            </c:spPr>
            <c:txPr>
              <a:bodyPr vert="horz" rot="0" anchor="ctr"/>
              <a:lstStyle/>
              <a:p>
                <a:pPr algn="ctr">
                  <a:defRPr lang="en-US" cap="none" sz="825" b="0" i="0" u="none" baseline="0">
                    <a:solidFill>
                      <a:srgbClr val="000000"/>
                    </a:solidFill>
                    <a:latin typeface="Arial"/>
                    <a:ea typeface="Arial"/>
                    <a:cs typeface="Arial"/>
                  </a:defRPr>
                </a:pPr>
              </a:p>
            </c:txPr>
            <c:showLegendKey val="0"/>
            <c:showVal val="1"/>
            <c:showBubbleSize val="0"/>
            <c:showCatName val="0"/>
            <c:showSerName val="0"/>
            <c:showPercent val="0"/>
          </c:dLbls>
          <c:val>
            <c:numRef>
              <c:f>'Fig1.6'!$E$19:$E$23</c:f>
              <c:numCache/>
            </c:numRef>
          </c:val>
        </c:ser>
        <c:ser>
          <c:idx val="3"/>
          <c:order val="3"/>
          <c:tx>
            <c:strRef>
              <c:f>'Fig1.6'!$F$17</c:f>
              <c:strCache>
                <c:ptCount val="1"/>
                <c:pt idx="0">
                  <c:v>Hommes</c:v>
                </c:pt>
              </c:strCache>
            </c:strRef>
          </c:tx>
          <c:spPr>
            <a:solidFill>
              <a:srgbClr val="C0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General" sourceLinked="1"/>
              <c:spPr>
                <a:no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General" sourceLinked="1"/>
              <c:spPr>
                <a:noFill/>
                <a:ln w="3175">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General" sourceLinked="1"/>
              <c:spPr>
                <a:noFill/>
                <a:ln w="3175">
                  <a:noFill/>
                </a:ln>
              </c:spPr>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General" sourceLinked="1"/>
              <c:spPr>
                <a:noFill/>
                <a:ln w="3175">
                  <a:noFill/>
                </a:ln>
              </c:spPr>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General" sourceLinked="1"/>
              <c:spPr>
                <a:noFill/>
                <a:ln w="3175">
                  <a:noFill/>
                </a:ln>
              </c:spPr>
              <c:showLegendKey val="0"/>
              <c:showVal val="1"/>
              <c:showBubbleSize val="0"/>
              <c:showCatName val="0"/>
              <c:showSerName val="0"/>
              <c:showPercent val="0"/>
            </c:dLbl>
            <c:numFmt formatCode="General" sourceLinked="1"/>
            <c:spPr>
              <a:noFill/>
              <a:ln w="3175">
                <a:noFill/>
              </a:ln>
            </c:spPr>
            <c:txPr>
              <a:bodyPr vert="horz" rot="0" anchor="ctr"/>
              <a:lstStyle/>
              <a:p>
                <a:pPr algn="ctr">
                  <a:defRPr lang="en-US" cap="none" sz="800" b="0" i="0" u="none" baseline="0">
                    <a:solidFill>
                      <a:srgbClr val="000000"/>
                    </a:solidFill>
                    <a:latin typeface="Arial"/>
                    <a:ea typeface="Arial"/>
                    <a:cs typeface="Arial"/>
                  </a:defRPr>
                </a:pPr>
              </a:p>
            </c:txPr>
            <c:showLegendKey val="0"/>
            <c:showVal val="1"/>
            <c:showBubbleSize val="0"/>
            <c:showCatName val="0"/>
            <c:showSerName val="0"/>
            <c:showPercent val="0"/>
          </c:dLbls>
          <c:val>
            <c:numRef>
              <c:f>'Fig1.6'!$F$19:$F$23</c:f>
              <c:numCache/>
            </c:numRef>
          </c:val>
        </c:ser>
        <c:gapWidth val="45"/>
        <c:axId val="23685235"/>
        <c:axId val="39472600"/>
      </c:barChart>
      <c:catAx>
        <c:axId val="23685235"/>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39472600"/>
        <c:crosses val="autoZero"/>
        <c:auto val="1"/>
        <c:lblOffset val="100"/>
        <c:tickLblSkip val="1"/>
        <c:noMultiLvlLbl val="0"/>
      </c:catAx>
      <c:valAx>
        <c:axId val="39472600"/>
        <c:scaling>
          <c:orientation val="minMax"/>
        </c:scaling>
        <c:axPos val="b"/>
        <c:majorGridlines>
          <c:spPr>
            <a:ln w="3175">
              <a:solidFill>
                <a:srgbClr val="808080"/>
              </a:solidFill>
              <a:prstDash val="sysDot"/>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825" b="0" i="0" u="none" baseline="0">
                <a:solidFill>
                  <a:srgbClr val="000000"/>
                </a:solidFill>
                <a:latin typeface="Arial"/>
                <a:ea typeface="Arial"/>
                <a:cs typeface="Arial"/>
              </a:defRPr>
            </a:pPr>
          </a:p>
        </c:txPr>
        <c:crossAx val="23685235"/>
        <c:crossesAt val="1"/>
        <c:crossBetween val="between"/>
        <c:dispUnits/>
      </c:valAx>
      <c:spPr>
        <a:solidFill>
          <a:srgbClr val="FFFFFF"/>
        </a:solidFill>
        <a:ln w="12700">
          <a:solidFill>
            <a:srgbClr val="808080"/>
          </a:solidFill>
        </a:ln>
      </c:spPr>
    </c:plotArea>
    <c:legend>
      <c:legendPos val="r"/>
      <c:legendEntry>
        <c:idx val="2"/>
        <c:delete val="1"/>
      </c:legendEntry>
      <c:legendEntry>
        <c:idx val="3"/>
        <c:delete val="1"/>
      </c:legendEntry>
      <c:layout>
        <c:manualLayout>
          <c:xMode val="edge"/>
          <c:yMode val="edge"/>
          <c:x val="0"/>
          <c:y val="0.96625"/>
          <c:w val="0.198"/>
          <c:h val="0.02625"/>
        </c:manualLayout>
      </c:layout>
      <c:overlay val="0"/>
      <c:spPr>
        <a:solidFill>
          <a:srgbClr val="FFFFFF"/>
        </a:solidFill>
        <a:ln w="3175">
          <a:noFill/>
        </a:ln>
      </c:spPr>
      <c:txPr>
        <a:bodyPr vert="horz" rot="0"/>
        <a:lstStyle/>
        <a:p>
          <a:pPr>
            <a:defRPr lang="en-US" cap="none" sz="800" b="1"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575" b="0" i="0" u="none" baseline="0">
          <a:solidFill>
            <a:srgbClr val="000000"/>
          </a:solidFill>
          <a:latin typeface="Arial"/>
          <a:ea typeface="Arial"/>
          <a:cs typeface="Arial"/>
        </a:defRPr>
      </a:pPr>
    </a:p>
  </c:txPr>
  <c:userShapes r:id="rId1"/>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latin typeface="Arial"/>
                <a:ea typeface="Arial"/>
                <a:cs typeface="Arial"/>
              </a:rPr>
              <a:t>Les professeurs de lycée professionnel des secteurs public et  privé sous contrat  en décembre 2015
</a:t>
            </a:r>
          </a:p>
        </c:rich>
      </c:tx>
      <c:layout>
        <c:manualLayout>
          <c:xMode val="factor"/>
          <c:yMode val="factor"/>
          <c:x val="0.01175"/>
          <c:y val="-0.0135"/>
        </c:manualLayout>
      </c:layout>
      <c:spPr>
        <a:noFill/>
        <a:ln w="3175">
          <a:noFill/>
        </a:ln>
      </c:spPr>
    </c:title>
    <c:plotArea>
      <c:layout>
        <c:manualLayout>
          <c:xMode val="edge"/>
          <c:yMode val="edge"/>
          <c:x val="-0.0065"/>
          <c:y val="0.21225"/>
          <c:w val="0.967"/>
          <c:h val="0.823"/>
        </c:manualLayout>
      </c:layout>
      <c:barChart>
        <c:barDir val="bar"/>
        <c:grouping val="clustered"/>
        <c:varyColors val="0"/>
        <c:ser>
          <c:idx val="1"/>
          <c:order val="0"/>
          <c:tx>
            <c:strRef>
              <c:f>'[3]PLP'!$B$4</c:f>
              <c:strCache>
                <c:ptCount val="1"/>
                <c:pt idx="0">
                  <c:v>Hommes public</c:v>
                </c:pt>
              </c:strCache>
            </c:strRef>
          </c:tx>
          <c:spPr>
            <a:solidFill>
              <a:srgbClr val="D99694"/>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'[3]PLP'!$A$5:$A$55</c:f>
              <c:numCache>
                <c:ptCount val="51"/>
                <c:pt idx="0">
                  <c:v>20</c:v>
                </c:pt>
                <c:pt idx="1">
                  <c:v>21</c:v>
                </c:pt>
                <c:pt idx="2">
                  <c:v>22</c:v>
                </c:pt>
                <c:pt idx="3">
                  <c:v>23</c:v>
                </c:pt>
                <c:pt idx="4">
                  <c:v>24</c:v>
                </c:pt>
                <c:pt idx="5">
                  <c:v>25</c:v>
                </c:pt>
                <c:pt idx="6">
                  <c:v>26</c:v>
                </c:pt>
                <c:pt idx="7">
                  <c:v>27</c:v>
                </c:pt>
                <c:pt idx="8">
                  <c:v>28</c:v>
                </c:pt>
                <c:pt idx="9">
                  <c:v>29</c:v>
                </c:pt>
                <c:pt idx="10">
                  <c:v>30</c:v>
                </c:pt>
                <c:pt idx="11">
                  <c:v>31</c:v>
                </c:pt>
                <c:pt idx="12">
                  <c:v>32</c:v>
                </c:pt>
                <c:pt idx="13">
                  <c:v>33</c:v>
                </c:pt>
                <c:pt idx="14">
                  <c:v>34</c:v>
                </c:pt>
                <c:pt idx="15">
                  <c:v>35</c:v>
                </c:pt>
                <c:pt idx="16">
                  <c:v>36</c:v>
                </c:pt>
                <c:pt idx="17">
                  <c:v>37</c:v>
                </c:pt>
                <c:pt idx="18">
                  <c:v>38</c:v>
                </c:pt>
                <c:pt idx="19">
                  <c:v>39</c:v>
                </c:pt>
                <c:pt idx="20">
                  <c:v>40</c:v>
                </c:pt>
                <c:pt idx="21">
                  <c:v>41</c:v>
                </c:pt>
                <c:pt idx="22">
                  <c:v>42</c:v>
                </c:pt>
                <c:pt idx="23">
                  <c:v>43</c:v>
                </c:pt>
                <c:pt idx="24">
                  <c:v>44</c:v>
                </c:pt>
                <c:pt idx="25">
                  <c:v>45</c:v>
                </c:pt>
                <c:pt idx="26">
                  <c:v>46</c:v>
                </c:pt>
                <c:pt idx="27">
                  <c:v>47</c:v>
                </c:pt>
                <c:pt idx="28">
                  <c:v>48</c:v>
                </c:pt>
                <c:pt idx="29">
                  <c:v>49</c:v>
                </c:pt>
                <c:pt idx="30">
                  <c:v>50</c:v>
                </c:pt>
                <c:pt idx="31">
                  <c:v>51</c:v>
                </c:pt>
                <c:pt idx="32">
                  <c:v>52</c:v>
                </c:pt>
                <c:pt idx="33">
                  <c:v>53</c:v>
                </c:pt>
                <c:pt idx="34">
                  <c:v>54</c:v>
                </c:pt>
                <c:pt idx="35">
                  <c:v>55</c:v>
                </c:pt>
                <c:pt idx="36">
                  <c:v>56</c:v>
                </c:pt>
                <c:pt idx="37">
                  <c:v>57</c:v>
                </c:pt>
                <c:pt idx="38">
                  <c:v>58</c:v>
                </c:pt>
                <c:pt idx="39">
                  <c:v>59</c:v>
                </c:pt>
                <c:pt idx="40">
                  <c:v>60</c:v>
                </c:pt>
                <c:pt idx="41">
                  <c:v>61</c:v>
                </c:pt>
                <c:pt idx="42">
                  <c:v>62</c:v>
                </c:pt>
                <c:pt idx="43">
                  <c:v>63</c:v>
                </c:pt>
                <c:pt idx="44">
                  <c:v>64</c:v>
                </c:pt>
                <c:pt idx="45">
                  <c:v>65</c:v>
                </c:pt>
                <c:pt idx="46">
                  <c:v>66</c:v>
                </c:pt>
                <c:pt idx="47">
                  <c:v>67</c:v>
                </c:pt>
                <c:pt idx="48">
                  <c:v>68</c:v>
                </c:pt>
                <c:pt idx="49">
                  <c:v>69</c:v>
                </c:pt>
                <c:pt idx="50">
                  <c:v>70</c:v>
                </c:pt>
              </c:numCache>
            </c:numRef>
          </c:cat>
          <c:val>
            <c:numRef>
              <c:f>'[3]PLP'!$B$5:$B$55</c:f>
              <c:numCache>
                <c:ptCount val="51"/>
                <c:pt idx="0">
                  <c:v>0</c:v>
                </c:pt>
                <c:pt idx="1">
                  <c:v>0</c:v>
                </c:pt>
                <c:pt idx="2">
                  <c:v>-14</c:v>
                </c:pt>
                <c:pt idx="3">
                  <c:v>-35</c:v>
                </c:pt>
                <c:pt idx="4">
                  <c:v>-54</c:v>
                </c:pt>
                <c:pt idx="5">
                  <c:v>-103</c:v>
                </c:pt>
                <c:pt idx="6">
                  <c:v>-103</c:v>
                </c:pt>
                <c:pt idx="7">
                  <c:v>-138</c:v>
                </c:pt>
                <c:pt idx="8">
                  <c:v>-182</c:v>
                </c:pt>
                <c:pt idx="9">
                  <c:v>-189</c:v>
                </c:pt>
                <c:pt idx="10">
                  <c:v>-268</c:v>
                </c:pt>
                <c:pt idx="11">
                  <c:v>-293</c:v>
                </c:pt>
                <c:pt idx="12">
                  <c:v>-374</c:v>
                </c:pt>
                <c:pt idx="13">
                  <c:v>-421</c:v>
                </c:pt>
                <c:pt idx="14">
                  <c:v>-514</c:v>
                </c:pt>
                <c:pt idx="15">
                  <c:v>-616</c:v>
                </c:pt>
                <c:pt idx="16">
                  <c:v>-653</c:v>
                </c:pt>
                <c:pt idx="17">
                  <c:v>-770</c:v>
                </c:pt>
                <c:pt idx="18">
                  <c:v>-891</c:v>
                </c:pt>
                <c:pt idx="19">
                  <c:v>-901</c:v>
                </c:pt>
                <c:pt idx="20">
                  <c:v>-952</c:v>
                </c:pt>
                <c:pt idx="21">
                  <c:v>-1162</c:v>
                </c:pt>
                <c:pt idx="22">
                  <c:v>-1170</c:v>
                </c:pt>
                <c:pt idx="23">
                  <c:v>-1241</c:v>
                </c:pt>
                <c:pt idx="24">
                  <c:v>-1228</c:v>
                </c:pt>
                <c:pt idx="25">
                  <c:v>-1224</c:v>
                </c:pt>
                <c:pt idx="26">
                  <c:v>-1128</c:v>
                </c:pt>
                <c:pt idx="27">
                  <c:v>-1130</c:v>
                </c:pt>
                <c:pt idx="28">
                  <c:v>-1114</c:v>
                </c:pt>
                <c:pt idx="29">
                  <c:v>-1048</c:v>
                </c:pt>
                <c:pt idx="30">
                  <c:v>-1000</c:v>
                </c:pt>
                <c:pt idx="31">
                  <c:v>-993</c:v>
                </c:pt>
                <c:pt idx="32">
                  <c:v>-935</c:v>
                </c:pt>
                <c:pt idx="33">
                  <c:v>-917</c:v>
                </c:pt>
                <c:pt idx="34">
                  <c:v>-906</c:v>
                </c:pt>
                <c:pt idx="35">
                  <c:v>-951</c:v>
                </c:pt>
                <c:pt idx="36">
                  <c:v>-918</c:v>
                </c:pt>
                <c:pt idx="37">
                  <c:v>-949</c:v>
                </c:pt>
                <c:pt idx="38">
                  <c:v>-932</c:v>
                </c:pt>
                <c:pt idx="39">
                  <c:v>-902</c:v>
                </c:pt>
                <c:pt idx="40">
                  <c:v>-773</c:v>
                </c:pt>
                <c:pt idx="41">
                  <c:v>-658</c:v>
                </c:pt>
                <c:pt idx="42">
                  <c:v>-307</c:v>
                </c:pt>
                <c:pt idx="43">
                  <c:v>-198</c:v>
                </c:pt>
                <c:pt idx="44">
                  <c:v>-106</c:v>
                </c:pt>
                <c:pt idx="45">
                  <c:v>37</c:v>
                </c:pt>
                <c:pt idx="46">
                  <c:v>16</c:v>
                </c:pt>
                <c:pt idx="47">
                  <c:v>8</c:v>
                </c:pt>
                <c:pt idx="48">
                  <c:v>2</c:v>
                </c:pt>
              </c:numCache>
            </c:numRef>
          </c:val>
        </c:ser>
        <c:ser>
          <c:idx val="2"/>
          <c:order val="1"/>
          <c:tx>
            <c:strRef>
              <c:f>'[3]PLP'!$C$4</c:f>
              <c:strCache>
                <c:ptCount val="1"/>
                <c:pt idx="0">
                  <c:v>Femmes public</c:v>
                </c:pt>
              </c:strCache>
            </c:strRef>
          </c:tx>
          <c:spPr>
            <a:solidFill>
              <a:srgbClr val="FAC09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'[3]PLP'!$A$5:$A$55</c:f>
              <c:numCache>
                <c:ptCount val="51"/>
                <c:pt idx="0">
                  <c:v>20</c:v>
                </c:pt>
                <c:pt idx="1">
                  <c:v>21</c:v>
                </c:pt>
                <c:pt idx="2">
                  <c:v>22</c:v>
                </c:pt>
                <c:pt idx="3">
                  <c:v>23</c:v>
                </c:pt>
                <c:pt idx="4">
                  <c:v>24</c:v>
                </c:pt>
                <c:pt idx="5">
                  <c:v>25</c:v>
                </c:pt>
                <c:pt idx="6">
                  <c:v>26</c:v>
                </c:pt>
                <c:pt idx="7">
                  <c:v>27</c:v>
                </c:pt>
                <c:pt idx="8">
                  <c:v>28</c:v>
                </c:pt>
                <c:pt idx="9">
                  <c:v>29</c:v>
                </c:pt>
                <c:pt idx="10">
                  <c:v>30</c:v>
                </c:pt>
                <c:pt idx="11">
                  <c:v>31</c:v>
                </c:pt>
                <c:pt idx="12">
                  <c:v>32</c:v>
                </c:pt>
                <c:pt idx="13">
                  <c:v>33</c:v>
                </c:pt>
                <c:pt idx="14">
                  <c:v>34</c:v>
                </c:pt>
                <c:pt idx="15">
                  <c:v>35</c:v>
                </c:pt>
                <c:pt idx="16">
                  <c:v>36</c:v>
                </c:pt>
                <c:pt idx="17">
                  <c:v>37</c:v>
                </c:pt>
                <c:pt idx="18">
                  <c:v>38</c:v>
                </c:pt>
                <c:pt idx="19">
                  <c:v>39</c:v>
                </c:pt>
                <c:pt idx="20">
                  <c:v>40</c:v>
                </c:pt>
                <c:pt idx="21">
                  <c:v>41</c:v>
                </c:pt>
                <c:pt idx="22">
                  <c:v>42</c:v>
                </c:pt>
                <c:pt idx="23">
                  <c:v>43</c:v>
                </c:pt>
                <c:pt idx="24">
                  <c:v>44</c:v>
                </c:pt>
                <c:pt idx="25">
                  <c:v>45</c:v>
                </c:pt>
                <c:pt idx="26">
                  <c:v>46</c:v>
                </c:pt>
                <c:pt idx="27">
                  <c:v>47</c:v>
                </c:pt>
                <c:pt idx="28">
                  <c:v>48</c:v>
                </c:pt>
                <c:pt idx="29">
                  <c:v>49</c:v>
                </c:pt>
                <c:pt idx="30">
                  <c:v>50</c:v>
                </c:pt>
                <c:pt idx="31">
                  <c:v>51</c:v>
                </c:pt>
                <c:pt idx="32">
                  <c:v>52</c:v>
                </c:pt>
                <c:pt idx="33">
                  <c:v>53</c:v>
                </c:pt>
                <c:pt idx="34">
                  <c:v>54</c:v>
                </c:pt>
                <c:pt idx="35">
                  <c:v>55</c:v>
                </c:pt>
                <c:pt idx="36">
                  <c:v>56</c:v>
                </c:pt>
                <c:pt idx="37">
                  <c:v>57</c:v>
                </c:pt>
                <c:pt idx="38">
                  <c:v>58</c:v>
                </c:pt>
                <c:pt idx="39">
                  <c:v>59</c:v>
                </c:pt>
                <c:pt idx="40">
                  <c:v>60</c:v>
                </c:pt>
                <c:pt idx="41">
                  <c:v>61</c:v>
                </c:pt>
                <c:pt idx="42">
                  <c:v>62</c:v>
                </c:pt>
                <c:pt idx="43">
                  <c:v>63</c:v>
                </c:pt>
                <c:pt idx="44">
                  <c:v>64</c:v>
                </c:pt>
                <c:pt idx="45">
                  <c:v>65</c:v>
                </c:pt>
                <c:pt idx="46">
                  <c:v>66</c:v>
                </c:pt>
                <c:pt idx="47">
                  <c:v>67</c:v>
                </c:pt>
                <c:pt idx="48">
                  <c:v>68</c:v>
                </c:pt>
                <c:pt idx="49">
                  <c:v>69</c:v>
                </c:pt>
                <c:pt idx="50">
                  <c:v>70</c:v>
                </c:pt>
              </c:numCache>
            </c:numRef>
          </c:cat>
          <c:val>
            <c:numRef>
              <c:f>'[3]PLP'!$C$5:$C$55</c:f>
              <c:numCache>
                <c:ptCount val="51"/>
                <c:pt idx="0">
                  <c:v>0</c:v>
                </c:pt>
                <c:pt idx="1">
                  <c:v>0</c:v>
                </c:pt>
                <c:pt idx="2">
                  <c:v>23</c:v>
                </c:pt>
                <c:pt idx="3">
                  <c:v>54</c:v>
                </c:pt>
                <c:pt idx="4">
                  <c:v>93</c:v>
                </c:pt>
                <c:pt idx="5">
                  <c:v>136</c:v>
                </c:pt>
                <c:pt idx="6">
                  <c:v>172</c:v>
                </c:pt>
                <c:pt idx="7">
                  <c:v>239</c:v>
                </c:pt>
                <c:pt idx="8">
                  <c:v>286</c:v>
                </c:pt>
                <c:pt idx="9">
                  <c:v>313</c:v>
                </c:pt>
                <c:pt idx="10">
                  <c:v>354</c:v>
                </c:pt>
                <c:pt idx="11">
                  <c:v>394</c:v>
                </c:pt>
                <c:pt idx="12">
                  <c:v>469</c:v>
                </c:pt>
                <c:pt idx="13">
                  <c:v>472</c:v>
                </c:pt>
                <c:pt idx="14">
                  <c:v>561</c:v>
                </c:pt>
                <c:pt idx="15">
                  <c:v>621</c:v>
                </c:pt>
                <c:pt idx="16">
                  <c:v>684</c:v>
                </c:pt>
                <c:pt idx="17">
                  <c:v>756</c:v>
                </c:pt>
                <c:pt idx="18">
                  <c:v>905</c:v>
                </c:pt>
                <c:pt idx="19">
                  <c:v>974</c:v>
                </c:pt>
                <c:pt idx="20">
                  <c:v>991</c:v>
                </c:pt>
                <c:pt idx="21">
                  <c:v>1020</c:v>
                </c:pt>
                <c:pt idx="22">
                  <c:v>1170</c:v>
                </c:pt>
                <c:pt idx="23">
                  <c:v>1230</c:v>
                </c:pt>
                <c:pt idx="24">
                  <c:v>1214</c:v>
                </c:pt>
                <c:pt idx="25">
                  <c:v>1143</c:v>
                </c:pt>
                <c:pt idx="26">
                  <c:v>1111</c:v>
                </c:pt>
                <c:pt idx="27">
                  <c:v>1076</c:v>
                </c:pt>
                <c:pt idx="28">
                  <c:v>1056</c:v>
                </c:pt>
                <c:pt idx="29">
                  <c:v>1106</c:v>
                </c:pt>
                <c:pt idx="30">
                  <c:v>1119</c:v>
                </c:pt>
                <c:pt idx="31">
                  <c:v>993</c:v>
                </c:pt>
                <c:pt idx="32">
                  <c:v>895</c:v>
                </c:pt>
                <c:pt idx="33">
                  <c:v>893</c:v>
                </c:pt>
                <c:pt idx="34">
                  <c:v>871</c:v>
                </c:pt>
                <c:pt idx="35">
                  <c:v>850</c:v>
                </c:pt>
                <c:pt idx="36">
                  <c:v>883</c:v>
                </c:pt>
                <c:pt idx="37">
                  <c:v>824</c:v>
                </c:pt>
                <c:pt idx="38">
                  <c:v>785</c:v>
                </c:pt>
                <c:pt idx="39">
                  <c:v>792</c:v>
                </c:pt>
                <c:pt idx="40">
                  <c:v>706</c:v>
                </c:pt>
                <c:pt idx="41">
                  <c:v>611</c:v>
                </c:pt>
                <c:pt idx="42">
                  <c:v>279</c:v>
                </c:pt>
                <c:pt idx="43">
                  <c:v>149</c:v>
                </c:pt>
                <c:pt idx="44">
                  <c:v>90</c:v>
                </c:pt>
                <c:pt idx="45">
                  <c:v>30</c:v>
                </c:pt>
                <c:pt idx="46">
                  <c:v>13</c:v>
                </c:pt>
                <c:pt idx="47">
                  <c:v>5</c:v>
                </c:pt>
                <c:pt idx="48">
                  <c:v>1</c:v>
                </c:pt>
              </c:numCache>
            </c:numRef>
          </c:val>
        </c:ser>
        <c:ser>
          <c:idx val="0"/>
          <c:order val="2"/>
          <c:tx>
            <c:strRef>
              <c:f>'[3]PLP'!$G$4</c:f>
              <c:strCache>
                <c:ptCount val="1"/>
                <c:pt idx="0">
                  <c:v>Hommes privé</c:v>
                </c:pt>
              </c:strCache>
            </c:strRef>
          </c:tx>
          <c:spPr>
            <a:solidFill>
              <a:srgbClr val="C0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'[3]PLP'!$A$5:$A$55</c:f>
              <c:numCache>
                <c:ptCount val="51"/>
                <c:pt idx="0">
                  <c:v>20</c:v>
                </c:pt>
                <c:pt idx="1">
                  <c:v>21</c:v>
                </c:pt>
                <c:pt idx="2">
                  <c:v>22</c:v>
                </c:pt>
                <c:pt idx="3">
                  <c:v>23</c:v>
                </c:pt>
                <c:pt idx="4">
                  <c:v>24</c:v>
                </c:pt>
                <c:pt idx="5">
                  <c:v>25</c:v>
                </c:pt>
                <c:pt idx="6">
                  <c:v>26</c:v>
                </c:pt>
                <c:pt idx="7">
                  <c:v>27</c:v>
                </c:pt>
                <c:pt idx="8">
                  <c:v>28</c:v>
                </c:pt>
                <c:pt idx="9">
                  <c:v>29</c:v>
                </c:pt>
                <c:pt idx="10">
                  <c:v>30</c:v>
                </c:pt>
                <c:pt idx="11">
                  <c:v>31</c:v>
                </c:pt>
                <c:pt idx="12">
                  <c:v>32</c:v>
                </c:pt>
                <c:pt idx="13">
                  <c:v>33</c:v>
                </c:pt>
                <c:pt idx="14">
                  <c:v>34</c:v>
                </c:pt>
                <c:pt idx="15">
                  <c:v>35</c:v>
                </c:pt>
                <c:pt idx="16">
                  <c:v>36</c:v>
                </c:pt>
                <c:pt idx="17">
                  <c:v>37</c:v>
                </c:pt>
                <c:pt idx="18">
                  <c:v>38</c:v>
                </c:pt>
                <c:pt idx="19">
                  <c:v>39</c:v>
                </c:pt>
                <c:pt idx="20">
                  <c:v>40</c:v>
                </c:pt>
                <c:pt idx="21">
                  <c:v>41</c:v>
                </c:pt>
                <c:pt idx="22">
                  <c:v>42</c:v>
                </c:pt>
                <c:pt idx="23">
                  <c:v>43</c:v>
                </c:pt>
                <c:pt idx="24">
                  <c:v>44</c:v>
                </c:pt>
                <c:pt idx="25">
                  <c:v>45</c:v>
                </c:pt>
                <c:pt idx="26">
                  <c:v>46</c:v>
                </c:pt>
                <c:pt idx="27">
                  <c:v>47</c:v>
                </c:pt>
                <c:pt idx="28">
                  <c:v>48</c:v>
                </c:pt>
                <c:pt idx="29">
                  <c:v>49</c:v>
                </c:pt>
                <c:pt idx="30">
                  <c:v>50</c:v>
                </c:pt>
                <c:pt idx="31">
                  <c:v>51</c:v>
                </c:pt>
                <c:pt idx="32">
                  <c:v>52</c:v>
                </c:pt>
                <c:pt idx="33">
                  <c:v>53</c:v>
                </c:pt>
                <c:pt idx="34">
                  <c:v>54</c:v>
                </c:pt>
                <c:pt idx="35">
                  <c:v>55</c:v>
                </c:pt>
                <c:pt idx="36">
                  <c:v>56</c:v>
                </c:pt>
                <c:pt idx="37">
                  <c:v>57</c:v>
                </c:pt>
                <c:pt idx="38">
                  <c:v>58</c:v>
                </c:pt>
                <c:pt idx="39">
                  <c:v>59</c:v>
                </c:pt>
                <c:pt idx="40">
                  <c:v>60</c:v>
                </c:pt>
                <c:pt idx="41">
                  <c:v>61</c:v>
                </c:pt>
                <c:pt idx="42">
                  <c:v>62</c:v>
                </c:pt>
                <c:pt idx="43">
                  <c:v>63</c:v>
                </c:pt>
                <c:pt idx="44">
                  <c:v>64</c:v>
                </c:pt>
                <c:pt idx="45">
                  <c:v>65</c:v>
                </c:pt>
                <c:pt idx="46">
                  <c:v>66</c:v>
                </c:pt>
                <c:pt idx="47">
                  <c:v>67</c:v>
                </c:pt>
                <c:pt idx="48">
                  <c:v>68</c:v>
                </c:pt>
                <c:pt idx="49">
                  <c:v>69</c:v>
                </c:pt>
                <c:pt idx="50">
                  <c:v>70</c:v>
                </c:pt>
              </c:numCache>
            </c:numRef>
          </c:cat>
          <c:val>
            <c:numRef>
              <c:f>'[3]PLP'!$G$5:$G$55</c:f>
              <c:numCache>
                <c:ptCount val="51"/>
                <c:pt idx="0">
                  <c:v>0</c:v>
                </c:pt>
                <c:pt idx="1">
                  <c:v>0</c:v>
                </c:pt>
                <c:pt idx="2">
                  <c:v>0</c:v>
                </c:pt>
                <c:pt idx="3">
                  <c:v>0</c:v>
                </c:pt>
                <c:pt idx="4">
                  <c:v>-1</c:v>
                </c:pt>
                <c:pt idx="5">
                  <c:v>-1</c:v>
                </c:pt>
                <c:pt idx="6">
                  <c:v>-3</c:v>
                </c:pt>
                <c:pt idx="7">
                  <c:v>-7</c:v>
                </c:pt>
                <c:pt idx="8">
                  <c:v>-9</c:v>
                </c:pt>
                <c:pt idx="9">
                  <c:v>-12</c:v>
                </c:pt>
                <c:pt idx="10">
                  <c:v>-21</c:v>
                </c:pt>
                <c:pt idx="11">
                  <c:v>-24</c:v>
                </c:pt>
                <c:pt idx="12">
                  <c:v>-58</c:v>
                </c:pt>
                <c:pt idx="13">
                  <c:v>-38</c:v>
                </c:pt>
                <c:pt idx="14">
                  <c:v>-49</c:v>
                </c:pt>
                <c:pt idx="15">
                  <c:v>-67</c:v>
                </c:pt>
                <c:pt idx="16">
                  <c:v>-83</c:v>
                </c:pt>
                <c:pt idx="17">
                  <c:v>-100</c:v>
                </c:pt>
                <c:pt idx="18">
                  <c:v>-95</c:v>
                </c:pt>
                <c:pt idx="19">
                  <c:v>-102</c:v>
                </c:pt>
                <c:pt idx="20">
                  <c:v>-95</c:v>
                </c:pt>
                <c:pt idx="21">
                  <c:v>-110</c:v>
                </c:pt>
                <c:pt idx="22">
                  <c:v>-140</c:v>
                </c:pt>
                <c:pt idx="23">
                  <c:v>-171</c:v>
                </c:pt>
                <c:pt idx="24">
                  <c:v>-161</c:v>
                </c:pt>
                <c:pt idx="25">
                  <c:v>-175</c:v>
                </c:pt>
                <c:pt idx="26">
                  <c:v>-206</c:v>
                </c:pt>
                <c:pt idx="27">
                  <c:v>-215</c:v>
                </c:pt>
                <c:pt idx="28">
                  <c:v>-195</c:v>
                </c:pt>
                <c:pt idx="29">
                  <c:v>-187</c:v>
                </c:pt>
                <c:pt idx="30">
                  <c:v>-173</c:v>
                </c:pt>
                <c:pt idx="31">
                  <c:v>-167</c:v>
                </c:pt>
                <c:pt idx="32">
                  <c:v>-132</c:v>
                </c:pt>
                <c:pt idx="33">
                  <c:v>-127</c:v>
                </c:pt>
                <c:pt idx="34">
                  <c:v>-142</c:v>
                </c:pt>
                <c:pt idx="35">
                  <c:v>-140</c:v>
                </c:pt>
                <c:pt idx="36">
                  <c:v>-123</c:v>
                </c:pt>
                <c:pt idx="37">
                  <c:v>-124</c:v>
                </c:pt>
                <c:pt idx="38">
                  <c:v>-129</c:v>
                </c:pt>
                <c:pt idx="39">
                  <c:v>-125</c:v>
                </c:pt>
                <c:pt idx="40">
                  <c:v>-76</c:v>
                </c:pt>
                <c:pt idx="41">
                  <c:v>-81</c:v>
                </c:pt>
                <c:pt idx="42">
                  <c:v>-31</c:v>
                </c:pt>
                <c:pt idx="43">
                  <c:v>-20</c:v>
                </c:pt>
                <c:pt idx="44">
                  <c:v>-14</c:v>
                </c:pt>
                <c:pt idx="45">
                  <c:v>7</c:v>
                </c:pt>
                <c:pt idx="47">
                  <c:v>1</c:v>
                </c:pt>
              </c:numCache>
            </c:numRef>
          </c:val>
        </c:ser>
        <c:ser>
          <c:idx val="3"/>
          <c:order val="3"/>
          <c:tx>
            <c:strRef>
              <c:f>'[3]PLP'!$H$4</c:f>
              <c:strCache>
                <c:ptCount val="1"/>
                <c:pt idx="0">
                  <c:v>Femmes privé</c:v>
                </c:pt>
              </c:strCache>
            </c:strRef>
          </c:tx>
          <c:spPr>
            <a:solidFill>
              <a:srgbClr val="E46C0A"/>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'[3]PLP'!$A$5:$A$55</c:f>
              <c:numCache>
                <c:ptCount val="51"/>
                <c:pt idx="0">
                  <c:v>20</c:v>
                </c:pt>
                <c:pt idx="1">
                  <c:v>21</c:v>
                </c:pt>
                <c:pt idx="2">
                  <c:v>22</c:v>
                </c:pt>
                <c:pt idx="3">
                  <c:v>23</c:v>
                </c:pt>
                <c:pt idx="4">
                  <c:v>24</c:v>
                </c:pt>
                <c:pt idx="5">
                  <c:v>25</c:v>
                </c:pt>
                <c:pt idx="6">
                  <c:v>26</c:v>
                </c:pt>
                <c:pt idx="7">
                  <c:v>27</c:v>
                </c:pt>
                <c:pt idx="8">
                  <c:v>28</c:v>
                </c:pt>
                <c:pt idx="9">
                  <c:v>29</c:v>
                </c:pt>
                <c:pt idx="10">
                  <c:v>30</c:v>
                </c:pt>
                <c:pt idx="11">
                  <c:v>31</c:v>
                </c:pt>
                <c:pt idx="12">
                  <c:v>32</c:v>
                </c:pt>
                <c:pt idx="13">
                  <c:v>33</c:v>
                </c:pt>
                <c:pt idx="14">
                  <c:v>34</c:v>
                </c:pt>
                <c:pt idx="15">
                  <c:v>35</c:v>
                </c:pt>
                <c:pt idx="16">
                  <c:v>36</c:v>
                </c:pt>
                <c:pt idx="17">
                  <c:v>37</c:v>
                </c:pt>
                <c:pt idx="18">
                  <c:v>38</c:v>
                </c:pt>
                <c:pt idx="19">
                  <c:v>39</c:v>
                </c:pt>
                <c:pt idx="20">
                  <c:v>40</c:v>
                </c:pt>
                <c:pt idx="21">
                  <c:v>41</c:v>
                </c:pt>
                <c:pt idx="22">
                  <c:v>42</c:v>
                </c:pt>
                <c:pt idx="23">
                  <c:v>43</c:v>
                </c:pt>
                <c:pt idx="24">
                  <c:v>44</c:v>
                </c:pt>
                <c:pt idx="25">
                  <c:v>45</c:v>
                </c:pt>
                <c:pt idx="26">
                  <c:v>46</c:v>
                </c:pt>
                <c:pt idx="27">
                  <c:v>47</c:v>
                </c:pt>
                <c:pt idx="28">
                  <c:v>48</c:v>
                </c:pt>
                <c:pt idx="29">
                  <c:v>49</c:v>
                </c:pt>
                <c:pt idx="30">
                  <c:v>50</c:v>
                </c:pt>
                <c:pt idx="31">
                  <c:v>51</c:v>
                </c:pt>
                <c:pt idx="32">
                  <c:v>52</c:v>
                </c:pt>
                <c:pt idx="33">
                  <c:v>53</c:v>
                </c:pt>
                <c:pt idx="34">
                  <c:v>54</c:v>
                </c:pt>
                <c:pt idx="35">
                  <c:v>55</c:v>
                </c:pt>
                <c:pt idx="36">
                  <c:v>56</c:v>
                </c:pt>
                <c:pt idx="37">
                  <c:v>57</c:v>
                </c:pt>
                <c:pt idx="38">
                  <c:v>58</c:v>
                </c:pt>
                <c:pt idx="39">
                  <c:v>59</c:v>
                </c:pt>
                <c:pt idx="40">
                  <c:v>60</c:v>
                </c:pt>
                <c:pt idx="41">
                  <c:v>61</c:v>
                </c:pt>
                <c:pt idx="42">
                  <c:v>62</c:v>
                </c:pt>
                <c:pt idx="43">
                  <c:v>63</c:v>
                </c:pt>
                <c:pt idx="44">
                  <c:v>64</c:v>
                </c:pt>
                <c:pt idx="45">
                  <c:v>65</c:v>
                </c:pt>
                <c:pt idx="46">
                  <c:v>66</c:v>
                </c:pt>
                <c:pt idx="47">
                  <c:v>67</c:v>
                </c:pt>
                <c:pt idx="48">
                  <c:v>68</c:v>
                </c:pt>
                <c:pt idx="49">
                  <c:v>69</c:v>
                </c:pt>
                <c:pt idx="50">
                  <c:v>70</c:v>
                </c:pt>
              </c:numCache>
            </c:numRef>
          </c:cat>
          <c:val>
            <c:numRef>
              <c:f>'[3]PLP'!$H$5:$H$55</c:f>
              <c:numCache>
                <c:ptCount val="51"/>
                <c:pt idx="0">
                  <c:v>0</c:v>
                </c:pt>
                <c:pt idx="1">
                  <c:v>0</c:v>
                </c:pt>
                <c:pt idx="2">
                  <c:v>0</c:v>
                </c:pt>
                <c:pt idx="3">
                  <c:v>1</c:v>
                </c:pt>
                <c:pt idx="4">
                  <c:v>3</c:v>
                </c:pt>
                <c:pt idx="5">
                  <c:v>8</c:v>
                </c:pt>
                <c:pt idx="6">
                  <c:v>25</c:v>
                </c:pt>
                <c:pt idx="7">
                  <c:v>27</c:v>
                </c:pt>
                <c:pt idx="8">
                  <c:v>51</c:v>
                </c:pt>
                <c:pt idx="9">
                  <c:v>60</c:v>
                </c:pt>
                <c:pt idx="10">
                  <c:v>65</c:v>
                </c:pt>
                <c:pt idx="11">
                  <c:v>85</c:v>
                </c:pt>
                <c:pt idx="12">
                  <c:v>83</c:v>
                </c:pt>
                <c:pt idx="13">
                  <c:v>96</c:v>
                </c:pt>
                <c:pt idx="14">
                  <c:v>112</c:v>
                </c:pt>
                <c:pt idx="15">
                  <c:v>109</c:v>
                </c:pt>
                <c:pt idx="16">
                  <c:v>113</c:v>
                </c:pt>
                <c:pt idx="17">
                  <c:v>140</c:v>
                </c:pt>
                <c:pt idx="18">
                  <c:v>159</c:v>
                </c:pt>
                <c:pt idx="19">
                  <c:v>179</c:v>
                </c:pt>
                <c:pt idx="20">
                  <c:v>192</c:v>
                </c:pt>
                <c:pt idx="21">
                  <c:v>237</c:v>
                </c:pt>
                <c:pt idx="22">
                  <c:v>188</c:v>
                </c:pt>
                <c:pt idx="23">
                  <c:v>229</c:v>
                </c:pt>
                <c:pt idx="24">
                  <c:v>281</c:v>
                </c:pt>
                <c:pt idx="25">
                  <c:v>306</c:v>
                </c:pt>
                <c:pt idx="26">
                  <c:v>272</c:v>
                </c:pt>
                <c:pt idx="27">
                  <c:v>292</c:v>
                </c:pt>
                <c:pt idx="28">
                  <c:v>303</c:v>
                </c:pt>
                <c:pt idx="29">
                  <c:v>318</c:v>
                </c:pt>
                <c:pt idx="30">
                  <c:v>276</c:v>
                </c:pt>
                <c:pt idx="31">
                  <c:v>259</c:v>
                </c:pt>
                <c:pt idx="32">
                  <c:v>267</c:v>
                </c:pt>
                <c:pt idx="33">
                  <c:v>237</c:v>
                </c:pt>
                <c:pt idx="34">
                  <c:v>244</c:v>
                </c:pt>
                <c:pt idx="35">
                  <c:v>267</c:v>
                </c:pt>
                <c:pt idx="36">
                  <c:v>223</c:v>
                </c:pt>
                <c:pt idx="37">
                  <c:v>214</c:v>
                </c:pt>
                <c:pt idx="38">
                  <c:v>239</c:v>
                </c:pt>
                <c:pt idx="39">
                  <c:v>199</c:v>
                </c:pt>
                <c:pt idx="40">
                  <c:v>181</c:v>
                </c:pt>
                <c:pt idx="41">
                  <c:v>147</c:v>
                </c:pt>
                <c:pt idx="42">
                  <c:v>64</c:v>
                </c:pt>
                <c:pt idx="43">
                  <c:v>36</c:v>
                </c:pt>
                <c:pt idx="44">
                  <c:v>17</c:v>
                </c:pt>
                <c:pt idx="45">
                  <c:v>8</c:v>
                </c:pt>
                <c:pt idx="46">
                  <c:v>2</c:v>
                </c:pt>
              </c:numCache>
            </c:numRef>
          </c:val>
        </c:ser>
        <c:overlap val="100"/>
        <c:gapWidth val="0"/>
        <c:axId val="43381753"/>
        <c:axId val="27091878"/>
      </c:barChart>
      <c:catAx>
        <c:axId val="43381753"/>
        <c:scaling>
          <c:orientation val="minMax"/>
        </c:scaling>
        <c:axPos val="l"/>
        <c:delete val="0"/>
        <c:numFmt formatCode="0" sourceLinked="0"/>
        <c:majorTickMark val="out"/>
        <c:minorTickMark val="none"/>
        <c:tickLblPos val="nextTo"/>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27091878"/>
        <c:crossesAt val="0"/>
        <c:auto val="1"/>
        <c:lblOffset val="100"/>
        <c:tickLblSkip val="5"/>
        <c:noMultiLvlLbl val="0"/>
      </c:catAx>
      <c:valAx>
        <c:axId val="27091878"/>
        <c:scaling>
          <c:orientation val="minMax"/>
          <c:max val="1500"/>
          <c:min val="-1500"/>
        </c:scaling>
        <c:axPos val="b"/>
        <c:majorGridlines>
          <c:spPr>
            <a:ln w="3175">
              <a:solidFill>
                <a:srgbClr val="C0C0C0"/>
              </a:solidFill>
              <a:prstDash val="sysDot"/>
            </a:ln>
          </c:spPr>
        </c:majorGridlines>
        <c:delete val="0"/>
        <c:numFmt formatCode="#,##0;#,##0;#,##0" sourceLinked="0"/>
        <c:majorTickMark val="out"/>
        <c:minorTickMark val="none"/>
        <c:tickLblPos val="nextTo"/>
        <c:spPr>
          <a:ln w="3175">
            <a:solidFill>
              <a:srgbClr val="000000"/>
            </a:solidFill>
          </a:ln>
        </c:spPr>
        <c:txPr>
          <a:bodyPr vert="horz" rot="-2760000"/>
          <a:lstStyle/>
          <a:p>
            <a:pPr>
              <a:defRPr lang="en-US" cap="none" sz="825" b="0" i="0" u="none" baseline="0">
                <a:solidFill>
                  <a:srgbClr val="000000"/>
                </a:solidFill>
                <a:latin typeface="Arial"/>
                <a:ea typeface="Arial"/>
                <a:cs typeface="Arial"/>
              </a:defRPr>
            </a:pPr>
          </a:p>
        </c:txPr>
        <c:crossAx val="43381753"/>
        <c:crossesAt val="1"/>
        <c:crossBetween val="between"/>
        <c:dispUnits/>
        <c:majorUnit val="500"/>
        <c:minorUnit val="100"/>
      </c:valAx>
      <c:spPr>
        <a:solidFill>
          <a:srgbClr val="FFFFFF"/>
        </a:solidFill>
        <a:ln w="12700">
          <a:solidFill>
            <a:srgbClr val="FFFFFF"/>
          </a:solidFill>
        </a:ln>
      </c:spPr>
    </c:plotArea>
    <c:legend>
      <c:legendPos val="l"/>
      <c:layout>
        <c:manualLayout>
          <c:xMode val="edge"/>
          <c:yMode val="edge"/>
          <c:x val="0.003"/>
          <c:y val="0.65925"/>
          <c:w val="0.247"/>
          <c:h val="0.175"/>
        </c:manualLayout>
      </c:layout>
      <c:overlay val="0"/>
      <c:spPr>
        <a:solidFill>
          <a:srgbClr val="FFFFFF"/>
        </a:solidFill>
        <a:ln w="3175">
          <a:noFill/>
        </a:ln>
      </c:spPr>
      <c:txPr>
        <a:bodyPr vert="horz" rot="0"/>
        <a:lstStyle/>
        <a:p>
          <a:pPr>
            <a:defRPr lang="en-US" cap="none" sz="73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25" b="0" i="0" u="none" baseline="0">
          <a:solidFill>
            <a:srgbClr val="000000"/>
          </a:solidFill>
          <a:latin typeface="Arial"/>
          <a:ea typeface="Arial"/>
          <a:cs typeface="Arial"/>
        </a:defRPr>
      </a:pPr>
    </a:p>
  </c:txPr>
  <c:userShapes r:id="rId1"/>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50" b="0" i="0" u="none" baseline="0">
                <a:solidFill>
                  <a:srgbClr val="000000"/>
                </a:solidFill>
                <a:latin typeface="Arial"/>
                <a:ea typeface="Arial"/>
                <a:cs typeface="Arial"/>
              </a:rPr>
              <a:t>Les professeurs certifiés des secteurs public et privé 
</a:t>
            </a:r>
            <a:r>
              <a:rPr lang="en-US" cap="none" sz="850" b="0" i="0" u="none" baseline="0">
                <a:solidFill>
                  <a:srgbClr val="000000"/>
                </a:solidFill>
                <a:latin typeface="Arial"/>
                <a:ea typeface="Arial"/>
                <a:cs typeface="Arial"/>
              </a:rPr>
              <a:t>sous contrat  en décembre 2015
</a:t>
            </a:r>
          </a:p>
        </c:rich>
      </c:tx>
      <c:layout>
        <c:manualLayout>
          <c:xMode val="factor"/>
          <c:yMode val="factor"/>
          <c:x val="0.068"/>
          <c:y val="-0.026"/>
        </c:manualLayout>
      </c:layout>
      <c:spPr>
        <a:noFill/>
        <a:ln w="3175">
          <a:noFill/>
        </a:ln>
      </c:spPr>
    </c:title>
    <c:plotArea>
      <c:layout>
        <c:manualLayout>
          <c:xMode val="edge"/>
          <c:yMode val="edge"/>
          <c:x val="0.01075"/>
          <c:y val="0.126"/>
          <c:w val="0.896"/>
          <c:h val="0.90475"/>
        </c:manualLayout>
      </c:layout>
      <c:barChart>
        <c:barDir val="bar"/>
        <c:grouping val="clustered"/>
        <c:varyColors val="0"/>
        <c:ser>
          <c:idx val="1"/>
          <c:order val="0"/>
          <c:tx>
            <c:strRef>
              <c:f>'[3]Certifiés'!$B$6</c:f>
              <c:strCache>
                <c:ptCount val="1"/>
                <c:pt idx="0">
                  <c:v>Hommes public</c:v>
                </c:pt>
              </c:strCache>
            </c:strRef>
          </c:tx>
          <c:spPr>
            <a:solidFill>
              <a:srgbClr val="D99694"/>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'[3]Certifiés'!$A$7:$A$57</c:f>
              <c:numCache>
                <c:ptCount val="51"/>
                <c:pt idx="0">
                  <c:v>20</c:v>
                </c:pt>
                <c:pt idx="1">
                  <c:v>21</c:v>
                </c:pt>
                <c:pt idx="2">
                  <c:v>22</c:v>
                </c:pt>
                <c:pt idx="3">
                  <c:v>23</c:v>
                </c:pt>
                <c:pt idx="4">
                  <c:v>24</c:v>
                </c:pt>
                <c:pt idx="5">
                  <c:v>25</c:v>
                </c:pt>
                <c:pt idx="6">
                  <c:v>26</c:v>
                </c:pt>
                <c:pt idx="7">
                  <c:v>27</c:v>
                </c:pt>
                <c:pt idx="8">
                  <c:v>28</c:v>
                </c:pt>
                <c:pt idx="9">
                  <c:v>29</c:v>
                </c:pt>
                <c:pt idx="10">
                  <c:v>30</c:v>
                </c:pt>
                <c:pt idx="11">
                  <c:v>31</c:v>
                </c:pt>
                <c:pt idx="12">
                  <c:v>32</c:v>
                </c:pt>
                <c:pt idx="13">
                  <c:v>33</c:v>
                </c:pt>
                <c:pt idx="14">
                  <c:v>34</c:v>
                </c:pt>
                <c:pt idx="15">
                  <c:v>35</c:v>
                </c:pt>
                <c:pt idx="16">
                  <c:v>36</c:v>
                </c:pt>
                <c:pt idx="17">
                  <c:v>37</c:v>
                </c:pt>
                <c:pt idx="18">
                  <c:v>38</c:v>
                </c:pt>
                <c:pt idx="19">
                  <c:v>39</c:v>
                </c:pt>
                <c:pt idx="20">
                  <c:v>40</c:v>
                </c:pt>
                <c:pt idx="21">
                  <c:v>41</c:v>
                </c:pt>
                <c:pt idx="22">
                  <c:v>42</c:v>
                </c:pt>
                <c:pt idx="23">
                  <c:v>43</c:v>
                </c:pt>
                <c:pt idx="24">
                  <c:v>44</c:v>
                </c:pt>
                <c:pt idx="25">
                  <c:v>45</c:v>
                </c:pt>
                <c:pt idx="26">
                  <c:v>46</c:v>
                </c:pt>
                <c:pt idx="27">
                  <c:v>47</c:v>
                </c:pt>
                <c:pt idx="28">
                  <c:v>48</c:v>
                </c:pt>
                <c:pt idx="29">
                  <c:v>49</c:v>
                </c:pt>
                <c:pt idx="30">
                  <c:v>50</c:v>
                </c:pt>
                <c:pt idx="31">
                  <c:v>51</c:v>
                </c:pt>
                <c:pt idx="32">
                  <c:v>52</c:v>
                </c:pt>
                <c:pt idx="33">
                  <c:v>53</c:v>
                </c:pt>
                <c:pt idx="34">
                  <c:v>54</c:v>
                </c:pt>
                <c:pt idx="35">
                  <c:v>55</c:v>
                </c:pt>
                <c:pt idx="36">
                  <c:v>56</c:v>
                </c:pt>
                <c:pt idx="37">
                  <c:v>57</c:v>
                </c:pt>
                <c:pt idx="38">
                  <c:v>58</c:v>
                </c:pt>
                <c:pt idx="39">
                  <c:v>59</c:v>
                </c:pt>
                <c:pt idx="40">
                  <c:v>60</c:v>
                </c:pt>
                <c:pt idx="41">
                  <c:v>61</c:v>
                </c:pt>
                <c:pt idx="42">
                  <c:v>62</c:v>
                </c:pt>
                <c:pt idx="43">
                  <c:v>63</c:v>
                </c:pt>
                <c:pt idx="44">
                  <c:v>64</c:v>
                </c:pt>
                <c:pt idx="45">
                  <c:v>65</c:v>
                </c:pt>
                <c:pt idx="46">
                  <c:v>66</c:v>
                </c:pt>
                <c:pt idx="47">
                  <c:v>67</c:v>
                </c:pt>
                <c:pt idx="48">
                  <c:v>68</c:v>
                </c:pt>
                <c:pt idx="49">
                  <c:v>69</c:v>
                </c:pt>
                <c:pt idx="50">
                  <c:v>70</c:v>
                </c:pt>
              </c:numCache>
            </c:numRef>
          </c:cat>
          <c:val>
            <c:numRef>
              <c:f>'[3]Certifiés'!$B$7:$B$57</c:f>
              <c:numCache>
                <c:ptCount val="51"/>
                <c:pt idx="0">
                  <c:v>0</c:v>
                </c:pt>
                <c:pt idx="1">
                  <c:v>-22</c:v>
                </c:pt>
                <c:pt idx="2">
                  <c:v>-210</c:v>
                </c:pt>
                <c:pt idx="3">
                  <c:v>-483</c:v>
                </c:pt>
                <c:pt idx="4">
                  <c:v>-692</c:v>
                </c:pt>
                <c:pt idx="5">
                  <c:v>-876</c:v>
                </c:pt>
                <c:pt idx="6">
                  <c:v>-969</c:v>
                </c:pt>
                <c:pt idx="7">
                  <c:v>-1157</c:v>
                </c:pt>
                <c:pt idx="8">
                  <c:v>-1215</c:v>
                </c:pt>
                <c:pt idx="9">
                  <c:v>-1293</c:v>
                </c:pt>
                <c:pt idx="10">
                  <c:v>-1326</c:v>
                </c:pt>
                <c:pt idx="11">
                  <c:v>-1332</c:v>
                </c:pt>
                <c:pt idx="12">
                  <c:v>-1459</c:v>
                </c:pt>
                <c:pt idx="13">
                  <c:v>-1588</c:v>
                </c:pt>
                <c:pt idx="14">
                  <c:v>-1732</c:v>
                </c:pt>
                <c:pt idx="15">
                  <c:v>-1997</c:v>
                </c:pt>
                <c:pt idx="16">
                  <c:v>-2090</c:v>
                </c:pt>
                <c:pt idx="17">
                  <c:v>-2228</c:v>
                </c:pt>
                <c:pt idx="18">
                  <c:v>-2380</c:v>
                </c:pt>
                <c:pt idx="19">
                  <c:v>-2304</c:v>
                </c:pt>
                <c:pt idx="20">
                  <c:v>-2441</c:v>
                </c:pt>
                <c:pt idx="21">
                  <c:v>-2574</c:v>
                </c:pt>
                <c:pt idx="22">
                  <c:v>-2842</c:v>
                </c:pt>
                <c:pt idx="23">
                  <c:v>-2899</c:v>
                </c:pt>
                <c:pt idx="24">
                  <c:v>-3003</c:v>
                </c:pt>
                <c:pt idx="25">
                  <c:v>-2963</c:v>
                </c:pt>
                <c:pt idx="26">
                  <c:v>-2953</c:v>
                </c:pt>
                <c:pt idx="27">
                  <c:v>-2843</c:v>
                </c:pt>
                <c:pt idx="28">
                  <c:v>-2821</c:v>
                </c:pt>
                <c:pt idx="29">
                  <c:v>-2659</c:v>
                </c:pt>
                <c:pt idx="30">
                  <c:v>-2576</c:v>
                </c:pt>
                <c:pt idx="31">
                  <c:v>-2280</c:v>
                </c:pt>
                <c:pt idx="32">
                  <c:v>-2185</c:v>
                </c:pt>
                <c:pt idx="33">
                  <c:v>-1958</c:v>
                </c:pt>
                <c:pt idx="34">
                  <c:v>-1918</c:v>
                </c:pt>
                <c:pt idx="35">
                  <c:v>-1890</c:v>
                </c:pt>
                <c:pt idx="36">
                  <c:v>-1924</c:v>
                </c:pt>
                <c:pt idx="37">
                  <c:v>-1765</c:v>
                </c:pt>
                <c:pt idx="38">
                  <c:v>-1691</c:v>
                </c:pt>
                <c:pt idx="39">
                  <c:v>-1697</c:v>
                </c:pt>
                <c:pt idx="40">
                  <c:v>-1585</c:v>
                </c:pt>
                <c:pt idx="41">
                  <c:v>-1385</c:v>
                </c:pt>
                <c:pt idx="42">
                  <c:v>-761</c:v>
                </c:pt>
                <c:pt idx="43">
                  <c:v>-531</c:v>
                </c:pt>
                <c:pt idx="44">
                  <c:v>-335</c:v>
                </c:pt>
                <c:pt idx="45">
                  <c:v>120</c:v>
                </c:pt>
                <c:pt idx="46">
                  <c:v>47</c:v>
                </c:pt>
                <c:pt idx="47">
                  <c:v>22</c:v>
                </c:pt>
                <c:pt idx="48">
                  <c:v>1</c:v>
                </c:pt>
                <c:pt idx="49">
                  <c:v>1</c:v>
                </c:pt>
                <c:pt idx="50">
                  <c:v>0</c:v>
                </c:pt>
              </c:numCache>
            </c:numRef>
          </c:val>
        </c:ser>
        <c:ser>
          <c:idx val="2"/>
          <c:order val="1"/>
          <c:tx>
            <c:strRef>
              <c:f>'[3]Certifiés'!$C$6</c:f>
              <c:strCache>
                <c:ptCount val="1"/>
                <c:pt idx="0">
                  <c:v>Femmes public</c:v>
                </c:pt>
              </c:strCache>
            </c:strRef>
          </c:tx>
          <c:spPr>
            <a:solidFill>
              <a:srgbClr val="FAC09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'[3]Certifiés'!$A$7:$A$57</c:f>
              <c:numCache>
                <c:ptCount val="51"/>
                <c:pt idx="0">
                  <c:v>20</c:v>
                </c:pt>
                <c:pt idx="1">
                  <c:v>21</c:v>
                </c:pt>
                <c:pt idx="2">
                  <c:v>22</c:v>
                </c:pt>
                <c:pt idx="3">
                  <c:v>23</c:v>
                </c:pt>
                <c:pt idx="4">
                  <c:v>24</c:v>
                </c:pt>
                <c:pt idx="5">
                  <c:v>25</c:v>
                </c:pt>
                <c:pt idx="6">
                  <c:v>26</c:v>
                </c:pt>
                <c:pt idx="7">
                  <c:v>27</c:v>
                </c:pt>
                <c:pt idx="8">
                  <c:v>28</c:v>
                </c:pt>
                <c:pt idx="9">
                  <c:v>29</c:v>
                </c:pt>
                <c:pt idx="10">
                  <c:v>30</c:v>
                </c:pt>
                <c:pt idx="11">
                  <c:v>31</c:v>
                </c:pt>
                <c:pt idx="12">
                  <c:v>32</c:v>
                </c:pt>
                <c:pt idx="13">
                  <c:v>33</c:v>
                </c:pt>
                <c:pt idx="14">
                  <c:v>34</c:v>
                </c:pt>
                <c:pt idx="15">
                  <c:v>35</c:v>
                </c:pt>
                <c:pt idx="16">
                  <c:v>36</c:v>
                </c:pt>
                <c:pt idx="17">
                  <c:v>37</c:v>
                </c:pt>
                <c:pt idx="18">
                  <c:v>38</c:v>
                </c:pt>
                <c:pt idx="19">
                  <c:v>39</c:v>
                </c:pt>
                <c:pt idx="20">
                  <c:v>40</c:v>
                </c:pt>
                <c:pt idx="21">
                  <c:v>41</c:v>
                </c:pt>
                <c:pt idx="22">
                  <c:v>42</c:v>
                </c:pt>
                <c:pt idx="23">
                  <c:v>43</c:v>
                </c:pt>
                <c:pt idx="24">
                  <c:v>44</c:v>
                </c:pt>
                <c:pt idx="25">
                  <c:v>45</c:v>
                </c:pt>
                <c:pt idx="26">
                  <c:v>46</c:v>
                </c:pt>
                <c:pt idx="27">
                  <c:v>47</c:v>
                </c:pt>
                <c:pt idx="28">
                  <c:v>48</c:v>
                </c:pt>
                <c:pt idx="29">
                  <c:v>49</c:v>
                </c:pt>
                <c:pt idx="30">
                  <c:v>50</c:v>
                </c:pt>
                <c:pt idx="31">
                  <c:v>51</c:v>
                </c:pt>
                <c:pt idx="32">
                  <c:v>52</c:v>
                </c:pt>
                <c:pt idx="33">
                  <c:v>53</c:v>
                </c:pt>
                <c:pt idx="34">
                  <c:v>54</c:v>
                </c:pt>
                <c:pt idx="35">
                  <c:v>55</c:v>
                </c:pt>
                <c:pt idx="36">
                  <c:v>56</c:v>
                </c:pt>
                <c:pt idx="37">
                  <c:v>57</c:v>
                </c:pt>
                <c:pt idx="38">
                  <c:v>58</c:v>
                </c:pt>
                <c:pt idx="39">
                  <c:v>59</c:v>
                </c:pt>
                <c:pt idx="40">
                  <c:v>60</c:v>
                </c:pt>
                <c:pt idx="41">
                  <c:v>61</c:v>
                </c:pt>
                <c:pt idx="42">
                  <c:v>62</c:v>
                </c:pt>
                <c:pt idx="43">
                  <c:v>63</c:v>
                </c:pt>
                <c:pt idx="44">
                  <c:v>64</c:v>
                </c:pt>
                <c:pt idx="45">
                  <c:v>65</c:v>
                </c:pt>
                <c:pt idx="46">
                  <c:v>66</c:v>
                </c:pt>
                <c:pt idx="47">
                  <c:v>67</c:v>
                </c:pt>
                <c:pt idx="48">
                  <c:v>68</c:v>
                </c:pt>
                <c:pt idx="49">
                  <c:v>69</c:v>
                </c:pt>
                <c:pt idx="50">
                  <c:v>70</c:v>
                </c:pt>
              </c:numCache>
            </c:numRef>
          </c:cat>
          <c:val>
            <c:numRef>
              <c:f>'[3]Certifiés'!$C$7:$C$57</c:f>
              <c:numCache>
                <c:ptCount val="51"/>
                <c:pt idx="1">
                  <c:v>50</c:v>
                </c:pt>
                <c:pt idx="2">
                  <c:v>555</c:v>
                </c:pt>
                <c:pt idx="3">
                  <c:v>1036</c:v>
                </c:pt>
                <c:pt idx="4">
                  <c:v>1555</c:v>
                </c:pt>
                <c:pt idx="5">
                  <c:v>1875</c:v>
                </c:pt>
                <c:pt idx="6">
                  <c:v>2238</c:v>
                </c:pt>
                <c:pt idx="7">
                  <c:v>2504</c:v>
                </c:pt>
                <c:pt idx="8">
                  <c:v>2608</c:v>
                </c:pt>
                <c:pt idx="9">
                  <c:v>2907</c:v>
                </c:pt>
                <c:pt idx="10">
                  <c:v>3010</c:v>
                </c:pt>
                <c:pt idx="11">
                  <c:v>3250</c:v>
                </c:pt>
                <c:pt idx="12">
                  <c:v>3366</c:v>
                </c:pt>
                <c:pt idx="13">
                  <c:v>3559</c:v>
                </c:pt>
                <c:pt idx="14">
                  <c:v>3948</c:v>
                </c:pt>
                <c:pt idx="15">
                  <c:v>4415</c:v>
                </c:pt>
                <c:pt idx="16">
                  <c:v>4607</c:v>
                </c:pt>
                <c:pt idx="17">
                  <c:v>4821</c:v>
                </c:pt>
                <c:pt idx="18">
                  <c:v>4984</c:v>
                </c:pt>
                <c:pt idx="19">
                  <c:v>4659</c:v>
                </c:pt>
                <c:pt idx="20">
                  <c:v>4441</c:v>
                </c:pt>
                <c:pt idx="21">
                  <c:v>4771</c:v>
                </c:pt>
                <c:pt idx="22">
                  <c:v>4864</c:v>
                </c:pt>
                <c:pt idx="23">
                  <c:v>5218</c:v>
                </c:pt>
                <c:pt idx="24">
                  <c:v>5214</c:v>
                </c:pt>
                <c:pt idx="25">
                  <c:v>5195</c:v>
                </c:pt>
                <c:pt idx="26">
                  <c:v>4971</c:v>
                </c:pt>
                <c:pt idx="27">
                  <c:v>4838</c:v>
                </c:pt>
                <c:pt idx="28">
                  <c:v>4736</c:v>
                </c:pt>
                <c:pt idx="29">
                  <c:v>4423</c:v>
                </c:pt>
                <c:pt idx="30">
                  <c:v>4129</c:v>
                </c:pt>
                <c:pt idx="31">
                  <c:v>3700</c:v>
                </c:pt>
                <c:pt idx="32">
                  <c:v>3151</c:v>
                </c:pt>
                <c:pt idx="33">
                  <c:v>2714</c:v>
                </c:pt>
                <c:pt idx="34">
                  <c:v>2845</c:v>
                </c:pt>
                <c:pt idx="35">
                  <c:v>2737</c:v>
                </c:pt>
                <c:pt idx="36">
                  <c:v>2657</c:v>
                </c:pt>
                <c:pt idx="37">
                  <c:v>2525</c:v>
                </c:pt>
                <c:pt idx="38">
                  <c:v>2447</c:v>
                </c:pt>
                <c:pt idx="39">
                  <c:v>2435</c:v>
                </c:pt>
                <c:pt idx="40">
                  <c:v>2488</c:v>
                </c:pt>
                <c:pt idx="41">
                  <c:v>2297</c:v>
                </c:pt>
                <c:pt idx="42">
                  <c:v>1229</c:v>
                </c:pt>
                <c:pt idx="43">
                  <c:v>762</c:v>
                </c:pt>
                <c:pt idx="44">
                  <c:v>426</c:v>
                </c:pt>
                <c:pt idx="45">
                  <c:v>133</c:v>
                </c:pt>
                <c:pt idx="46">
                  <c:v>63</c:v>
                </c:pt>
                <c:pt idx="47">
                  <c:v>20</c:v>
                </c:pt>
                <c:pt idx="48">
                  <c:v>2</c:v>
                </c:pt>
                <c:pt idx="50">
                  <c:v>0</c:v>
                </c:pt>
              </c:numCache>
            </c:numRef>
          </c:val>
        </c:ser>
        <c:ser>
          <c:idx val="0"/>
          <c:order val="2"/>
          <c:tx>
            <c:strRef>
              <c:f>'[3]Certifiés'!$G$6</c:f>
              <c:strCache>
                <c:ptCount val="1"/>
                <c:pt idx="0">
                  <c:v>Hommes privé</c:v>
                </c:pt>
              </c:strCache>
            </c:strRef>
          </c:tx>
          <c:spPr>
            <a:solidFill>
              <a:srgbClr val="C0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'[3]Certifiés'!$A$7:$A$57</c:f>
              <c:numCache>
                <c:ptCount val="51"/>
                <c:pt idx="0">
                  <c:v>20</c:v>
                </c:pt>
                <c:pt idx="1">
                  <c:v>21</c:v>
                </c:pt>
                <c:pt idx="2">
                  <c:v>22</c:v>
                </c:pt>
                <c:pt idx="3">
                  <c:v>23</c:v>
                </c:pt>
                <c:pt idx="4">
                  <c:v>24</c:v>
                </c:pt>
                <c:pt idx="5">
                  <c:v>25</c:v>
                </c:pt>
                <c:pt idx="6">
                  <c:v>26</c:v>
                </c:pt>
                <c:pt idx="7">
                  <c:v>27</c:v>
                </c:pt>
                <c:pt idx="8">
                  <c:v>28</c:v>
                </c:pt>
                <c:pt idx="9">
                  <c:v>29</c:v>
                </c:pt>
                <c:pt idx="10">
                  <c:v>30</c:v>
                </c:pt>
                <c:pt idx="11">
                  <c:v>31</c:v>
                </c:pt>
                <c:pt idx="12">
                  <c:v>32</c:v>
                </c:pt>
                <c:pt idx="13">
                  <c:v>33</c:v>
                </c:pt>
                <c:pt idx="14">
                  <c:v>34</c:v>
                </c:pt>
                <c:pt idx="15">
                  <c:v>35</c:v>
                </c:pt>
                <c:pt idx="16">
                  <c:v>36</c:v>
                </c:pt>
                <c:pt idx="17">
                  <c:v>37</c:v>
                </c:pt>
                <c:pt idx="18">
                  <c:v>38</c:v>
                </c:pt>
                <c:pt idx="19">
                  <c:v>39</c:v>
                </c:pt>
                <c:pt idx="20">
                  <c:v>40</c:v>
                </c:pt>
                <c:pt idx="21">
                  <c:v>41</c:v>
                </c:pt>
                <c:pt idx="22">
                  <c:v>42</c:v>
                </c:pt>
                <c:pt idx="23">
                  <c:v>43</c:v>
                </c:pt>
                <c:pt idx="24">
                  <c:v>44</c:v>
                </c:pt>
                <c:pt idx="25">
                  <c:v>45</c:v>
                </c:pt>
                <c:pt idx="26">
                  <c:v>46</c:v>
                </c:pt>
                <c:pt idx="27">
                  <c:v>47</c:v>
                </c:pt>
                <c:pt idx="28">
                  <c:v>48</c:v>
                </c:pt>
                <c:pt idx="29">
                  <c:v>49</c:v>
                </c:pt>
                <c:pt idx="30">
                  <c:v>50</c:v>
                </c:pt>
                <c:pt idx="31">
                  <c:v>51</c:v>
                </c:pt>
                <c:pt idx="32">
                  <c:v>52</c:v>
                </c:pt>
                <c:pt idx="33">
                  <c:v>53</c:v>
                </c:pt>
                <c:pt idx="34">
                  <c:v>54</c:v>
                </c:pt>
                <c:pt idx="35">
                  <c:v>55</c:v>
                </c:pt>
                <c:pt idx="36">
                  <c:v>56</c:v>
                </c:pt>
                <c:pt idx="37">
                  <c:v>57</c:v>
                </c:pt>
                <c:pt idx="38">
                  <c:v>58</c:v>
                </c:pt>
                <c:pt idx="39">
                  <c:v>59</c:v>
                </c:pt>
                <c:pt idx="40">
                  <c:v>60</c:v>
                </c:pt>
                <c:pt idx="41">
                  <c:v>61</c:v>
                </c:pt>
                <c:pt idx="42">
                  <c:v>62</c:v>
                </c:pt>
                <c:pt idx="43">
                  <c:v>63</c:v>
                </c:pt>
                <c:pt idx="44">
                  <c:v>64</c:v>
                </c:pt>
                <c:pt idx="45">
                  <c:v>65</c:v>
                </c:pt>
                <c:pt idx="46">
                  <c:v>66</c:v>
                </c:pt>
                <c:pt idx="47">
                  <c:v>67</c:v>
                </c:pt>
                <c:pt idx="48">
                  <c:v>68</c:v>
                </c:pt>
                <c:pt idx="49">
                  <c:v>69</c:v>
                </c:pt>
                <c:pt idx="50">
                  <c:v>70</c:v>
                </c:pt>
              </c:numCache>
            </c:numRef>
          </c:cat>
          <c:val>
            <c:numRef>
              <c:f>'[3]Certifiés'!$G$7:$G$57</c:f>
              <c:numCache>
                <c:ptCount val="51"/>
                <c:pt idx="0">
                  <c:v>0</c:v>
                </c:pt>
                <c:pt idx="1">
                  <c:v>0</c:v>
                </c:pt>
                <c:pt idx="2">
                  <c:v>-20</c:v>
                </c:pt>
                <c:pt idx="3">
                  <c:v>-33</c:v>
                </c:pt>
                <c:pt idx="4">
                  <c:v>-48</c:v>
                </c:pt>
                <c:pt idx="5">
                  <c:v>-50</c:v>
                </c:pt>
                <c:pt idx="6">
                  <c:v>-96</c:v>
                </c:pt>
                <c:pt idx="7">
                  <c:v>-95</c:v>
                </c:pt>
                <c:pt idx="8">
                  <c:v>-110</c:v>
                </c:pt>
                <c:pt idx="9">
                  <c:v>-130</c:v>
                </c:pt>
                <c:pt idx="10">
                  <c:v>-155</c:v>
                </c:pt>
                <c:pt idx="11">
                  <c:v>-212</c:v>
                </c:pt>
                <c:pt idx="12">
                  <c:v>-213</c:v>
                </c:pt>
                <c:pt idx="13">
                  <c:v>-207</c:v>
                </c:pt>
                <c:pt idx="14">
                  <c:v>-268</c:v>
                </c:pt>
                <c:pt idx="15">
                  <c:v>-245</c:v>
                </c:pt>
                <c:pt idx="16">
                  <c:v>-332</c:v>
                </c:pt>
                <c:pt idx="17">
                  <c:v>-381</c:v>
                </c:pt>
                <c:pt idx="18">
                  <c:v>-386</c:v>
                </c:pt>
                <c:pt idx="19">
                  <c:v>-380</c:v>
                </c:pt>
                <c:pt idx="20">
                  <c:v>-376</c:v>
                </c:pt>
                <c:pt idx="21">
                  <c:v>-420</c:v>
                </c:pt>
                <c:pt idx="22">
                  <c:v>-436</c:v>
                </c:pt>
                <c:pt idx="23">
                  <c:v>-505</c:v>
                </c:pt>
                <c:pt idx="24">
                  <c:v>-492</c:v>
                </c:pt>
                <c:pt idx="25">
                  <c:v>-558</c:v>
                </c:pt>
                <c:pt idx="26">
                  <c:v>-572</c:v>
                </c:pt>
                <c:pt idx="27">
                  <c:v>-597</c:v>
                </c:pt>
                <c:pt idx="28">
                  <c:v>-603</c:v>
                </c:pt>
                <c:pt idx="29">
                  <c:v>-585</c:v>
                </c:pt>
                <c:pt idx="30">
                  <c:v>-542</c:v>
                </c:pt>
                <c:pt idx="31">
                  <c:v>-452</c:v>
                </c:pt>
                <c:pt idx="32">
                  <c:v>-463</c:v>
                </c:pt>
                <c:pt idx="33">
                  <c:v>-430</c:v>
                </c:pt>
                <c:pt idx="34">
                  <c:v>-496</c:v>
                </c:pt>
                <c:pt idx="35">
                  <c:v>-462</c:v>
                </c:pt>
                <c:pt idx="36">
                  <c:v>-497</c:v>
                </c:pt>
                <c:pt idx="37">
                  <c:v>-489</c:v>
                </c:pt>
                <c:pt idx="38">
                  <c:v>-463</c:v>
                </c:pt>
                <c:pt idx="39">
                  <c:v>-517</c:v>
                </c:pt>
                <c:pt idx="40">
                  <c:v>-529</c:v>
                </c:pt>
                <c:pt idx="41">
                  <c:v>-427</c:v>
                </c:pt>
                <c:pt idx="42">
                  <c:v>-286</c:v>
                </c:pt>
                <c:pt idx="43">
                  <c:v>-197</c:v>
                </c:pt>
                <c:pt idx="44">
                  <c:v>-124</c:v>
                </c:pt>
                <c:pt idx="45">
                  <c:v>40</c:v>
                </c:pt>
                <c:pt idx="46">
                  <c:v>8</c:v>
                </c:pt>
                <c:pt idx="47">
                  <c:v>1</c:v>
                </c:pt>
                <c:pt idx="48">
                  <c:v>1</c:v>
                </c:pt>
              </c:numCache>
            </c:numRef>
          </c:val>
        </c:ser>
        <c:ser>
          <c:idx val="3"/>
          <c:order val="3"/>
          <c:tx>
            <c:strRef>
              <c:f>'[3]Certifiés'!$H$6</c:f>
              <c:strCache>
                <c:ptCount val="1"/>
                <c:pt idx="0">
                  <c:v>Femmes privé</c:v>
                </c:pt>
              </c:strCache>
            </c:strRef>
          </c:tx>
          <c:spPr>
            <a:solidFill>
              <a:srgbClr val="E46C0A"/>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'[3]Certifiés'!$A$7:$A$57</c:f>
              <c:numCache>
                <c:ptCount val="51"/>
                <c:pt idx="0">
                  <c:v>20</c:v>
                </c:pt>
                <c:pt idx="1">
                  <c:v>21</c:v>
                </c:pt>
                <c:pt idx="2">
                  <c:v>22</c:v>
                </c:pt>
                <c:pt idx="3">
                  <c:v>23</c:v>
                </c:pt>
                <c:pt idx="4">
                  <c:v>24</c:v>
                </c:pt>
                <c:pt idx="5">
                  <c:v>25</c:v>
                </c:pt>
                <c:pt idx="6">
                  <c:v>26</c:v>
                </c:pt>
                <c:pt idx="7">
                  <c:v>27</c:v>
                </c:pt>
                <c:pt idx="8">
                  <c:v>28</c:v>
                </c:pt>
                <c:pt idx="9">
                  <c:v>29</c:v>
                </c:pt>
                <c:pt idx="10">
                  <c:v>30</c:v>
                </c:pt>
                <c:pt idx="11">
                  <c:v>31</c:v>
                </c:pt>
                <c:pt idx="12">
                  <c:v>32</c:v>
                </c:pt>
                <c:pt idx="13">
                  <c:v>33</c:v>
                </c:pt>
                <c:pt idx="14">
                  <c:v>34</c:v>
                </c:pt>
                <c:pt idx="15">
                  <c:v>35</c:v>
                </c:pt>
                <c:pt idx="16">
                  <c:v>36</c:v>
                </c:pt>
                <c:pt idx="17">
                  <c:v>37</c:v>
                </c:pt>
                <c:pt idx="18">
                  <c:v>38</c:v>
                </c:pt>
                <c:pt idx="19">
                  <c:v>39</c:v>
                </c:pt>
                <c:pt idx="20">
                  <c:v>40</c:v>
                </c:pt>
                <c:pt idx="21">
                  <c:v>41</c:v>
                </c:pt>
                <c:pt idx="22">
                  <c:v>42</c:v>
                </c:pt>
                <c:pt idx="23">
                  <c:v>43</c:v>
                </c:pt>
                <c:pt idx="24">
                  <c:v>44</c:v>
                </c:pt>
                <c:pt idx="25">
                  <c:v>45</c:v>
                </c:pt>
                <c:pt idx="26">
                  <c:v>46</c:v>
                </c:pt>
                <c:pt idx="27">
                  <c:v>47</c:v>
                </c:pt>
                <c:pt idx="28">
                  <c:v>48</c:v>
                </c:pt>
                <c:pt idx="29">
                  <c:v>49</c:v>
                </c:pt>
                <c:pt idx="30">
                  <c:v>50</c:v>
                </c:pt>
                <c:pt idx="31">
                  <c:v>51</c:v>
                </c:pt>
                <c:pt idx="32">
                  <c:v>52</c:v>
                </c:pt>
                <c:pt idx="33">
                  <c:v>53</c:v>
                </c:pt>
                <c:pt idx="34">
                  <c:v>54</c:v>
                </c:pt>
                <c:pt idx="35">
                  <c:v>55</c:v>
                </c:pt>
                <c:pt idx="36">
                  <c:v>56</c:v>
                </c:pt>
                <c:pt idx="37">
                  <c:v>57</c:v>
                </c:pt>
                <c:pt idx="38">
                  <c:v>58</c:v>
                </c:pt>
                <c:pt idx="39">
                  <c:v>59</c:v>
                </c:pt>
                <c:pt idx="40">
                  <c:v>60</c:v>
                </c:pt>
                <c:pt idx="41">
                  <c:v>61</c:v>
                </c:pt>
                <c:pt idx="42">
                  <c:v>62</c:v>
                </c:pt>
                <c:pt idx="43">
                  <c:v>63</c:v>
                </c:pt>
                <c:pt idx="44">
                  <c:v>64</c:v>
                </c:pt>
                <c:pt idx="45">
                  <c:v>65</c:v>
                </c:pt>
                <c:pt idx="46">
                  <c:v>66</c:v>
                </c:pt>
                <c:pt idx="47">
                  <c:v>67</c:v>
                </c:pt>
                <c:pt idx="48">
                  <c:v>68</c:v>
                </c:pt>
                <c:pt idx="49">
                  <c:v>69</c:v>
                </c:pt>
                <c:pt idx="50">
                  <c:v>70</c:v>
                </c:pt>
              </c:numCache>
            </c:numRef>
          </c:cat>
          <c:val>
            <c:numRef>
              <c:f>'[3]Certifiés'!$H$7:$H$57</c:f>
              <c:numCache>
                <c:ptCount val="51"/>
                <c:pt idx="1">
                  <c:v>7</c:v>
                </c:pt>
                <c:pt idx="2">
                  <c:v>77</c:v>
                </c:pt>
                <c:pt idx="3">
                  <c:v>117</c:v>
                </c:pt>
                <c:pt idx="4">
                  <c:v>190</c:v>
                </c:pt>
                <c:pt idx="5">
                  <c:v>259</c:v>
                </c:pt>
                <c:pt idx="6">
                  <c:v>318</c:v>
                </c:pt>
                <c:pt idx="7">
                  <c:v>360</c:v>
                </c:pt>
                <c:pt idx="8">
                  <c:v>468</c:v>
                </c:pt>
                <c:pt idx="9">
                  <c:v>485</c:v>
                </c:pt>
                <c:pt idx="10">
                  <c:v>521</c:v>
                </c:pt>
                <c:pt idx="11">
                  <c:v>583</c:v>
                </c:pt>
                <c:pt idx="12">
                  <c:v>622</c:v>
                </c:pt>
                <c:pt idx="13">
                  <c:v>663</c:v>
                </c:pt>
                <c:pt idx="14">
                  <c:v>735</c:v>
                </c:pt>
                <c:pt idx="15">
                  <c:v>864</c:v>
                </c:pt>
                <c:pt idx="16">
                  <c:v>900</c:v>
                </c:pt>
                <c:pt idx="17">
                  <c:v>965</c:v>
                </c:pt>
                <c:pt idx="18">
                  <c:v>1056</c:v>
                </c:pt>
                <c:pt idx="19">
                  <c:v>1025</c:v>
                </c:pt>
                <c:pt idx="20">
                  <c:v>1120</c:v>
                </c:pt>
                <c:pt idx="21">
                  <c:v>1147</c:v>
                </c:pt>
                <c:pt idx="22">
                  <c:v>1158</c:v>
                </c:pt>
                <c:pt idx="23">
                  <c:v>1407</c:v>
                </c:pt>
                <c:pt idx="24">
                  <c:v>1443</c:v>
                </c:pt>
                <c:pt idx="25">
                  <c:v>1418</c:v>
                </c:pt>
                <c:pt idx="26">
                  <c:v>1350</c:v>
                </c:pt>
                <c:pt idx="27">
                  <c:v>1297</c:v>
                </c:pt>
                <c:pt idx="28">
                  <c:v>1195</c:v>
                </c:pt>
                <c:pt idx="29">
                  <c:v>1329</c:v>
                </c:pt>
                <c:pt idx="30">
                  <c:v>1226</c:v>
                </c:pt>
                <c:pt idx="31">
                  <c:v>1147</c:v>
                </c:pt>
                <c:pt idx="32">
                  <c:v>1087</c:v>
                </c:pt>
                <c:pt idx="33">
                  <c:v>1070</c:v>
                </c:pt>
                <c:pt idx="34">
                  <c:v>1028</c:v>
                </c:pt>
                <c:pt idx="35">
                  <c:v>1137</c:v>
                </c:pt>
                <c:pt idx="36">
                  <c:v>1093</c:v>
                </c:pt>
                <c:pt idx="37">
                  <c:v>1159</c:v>
                </c:pt>
                <c:pt idx="38">
                  <c:v>1097</c:v>
                </c:pt>
                <c:pt idx="39">
                  <c:v>1096</c:v>
                </c:pt>
                <c:pt idx="40">
                  <c:v>1132</c:v>
                </c:pt>
                <c:pt idx="41">
                  <c:v>1037</c:v>
                </c:pt>
                <c:pt idx="42">
                  <c:v>548</c:v>
                </c:pt>
                <c:pt idx="43">
                  <c:v>359</c:v>
                </c:pt>
                <c:pt idx="44">
                  <c:v>208</c:v>
                </c:pt>
                <c:pt idx="45">
                  <c:v>70</c:v>
                </c:pt>
                <c:pt idx="46">
                  <c:v>14</c:v>
                </c:pt>
                <c:pt idx="47">
                  <c:v>3</c:v>
                </c:pt>
                <c:pt idx="48">
                  <c:v>1</c:v>
                </c:pt>
              </c:numCache>
            </c:numRef>
          </c:val>
        </c:ser>
        <c:overlap val="100"/>
        <c:gapWidth val="0"/>
        <c:axId val="16650095"/>
        <c:axId val="15124644"/>
      </c:barChart>
      <c:catAx>
        <c:axId val="16650095"/>
        <c:scaling>
          <c:orientation val="minMax"/>
        </c:scaling>
        <c:axPos val="l"/>
        <c:delete val="0"/>
        <c:numFmt formatCode="0" sourceLinked="0"/>
        <c:majorTickMark val="out"/>
        <c:minorTickMark val="none"/>
        <c:tickLblPos val="nextTo"/>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15124644"/>
        <c:crossesAt val="0"/>
        <c:auto val="1"/>
        <c:lblOffset val="100"/>
        <c:tickLblSkip val="5"/>
        <c:noMultiLvlLbl val="0"/>
      </c:catAx>
      <c:valAx>
        <c:axId val="15124644"/>
        <c:scaling>
          <c:orientation val="minMax"/>
          <c:max val="6000"/>
          <c:min val="-6000"/>
        </c:scaling>
        <c:axPos val="b"/>
        <c:majorGridlines>
          <c:spPr>
            <a:ln w="3175">
              <a:solidFill>
                <a:srgbClr val="969696"/>
              </a:solidFill>
              <a:prstDash val="sysDot"/>
            </a:ln>
          </c:spPr>
        </c:majorGridlines>
        <c:delete val="0"/>
        <c:numFmt formatCode="#,##0;#,##0;#,##0" sourceLinked="0"/>
        <c:majorTickMark val="out"/>
        <c:minorTickMark val="none"/>
        <c:tickLblPos val="nextTo"/>
        <c:spPr>
          <a:ln w="3175">
            <a:solidFill>
              <a:srgbClr val="000000"/>
            </a:solidFill>
          </a:ln>
        </c:spPr>
        <c:txPr>
          <a:bodyPr vert="horz" rot="-2820000"/>
          <a:lstStyle/>
          <a:p>
            <a:pPr>
              <a:defRPr lang="en-US" cap="none" sz="850" b="0" i="0" u="none" baseline="0">
                <a:solidFill>
                  <a:srgbClr val="000000"/>
                </a:solidFill>
                <a:latin typeface="Arial"/>
                <a:ea typeface="Arial"/>
                <a:cs typeface="Arial"/>
              </a:defRPr>
            </a:pPr>
          </a:p>
        </c:txPr>
        <c:crossAx val="16650095"/>
        <c:crossesAt val="1"/>
        <c:crossBetween val="between"/>
        <c:dispUnits/>
        <c:majorUnit val="1000"/>
        <c:minorUnit val="400"/>
      </c:valAx>
      <c:spPr>
        <a:solidFill>
          <a:srgbClr val="FFFFFF"/>
        </a:solidFill>
        <a:ln w="12700">
          <a:solidFill>
            <a:srgbClr val="FFFFFF"/>
          </a:solidFill>
        </a:ln>
      </c:spPr>
    </c:plotArea>
    <c:legend>
      <c:legendPos val="l"/>
      <c:layout>
        <c:manualLayout>
          <c:xMode val="edge"/>
          <c:yMode val="edge"/>
          <c:x val="0"/>
          <c:y val="0.65225"/>
          <c:w val="0.2585"/>
          <c:h val="0.17825"/>
        </c:manualLayout>
      </c:layout>
      <c:overlay val="0"/>
      <c:spPr>
        <a:solidFill>
          <a:srgbClr val="FFFFFF"/>
        </a:solidFill>
        <a:ln w="3175">
          <a:noFill/>
        </a:ln>
      </c:spPr>
      <c:txPr>
        <a:bodyPr vert="horz" rot="0"/>
        <a:lstStyle/>
        <a:p>
          <a:pPr>
            <a:defRPr lang="en-US" cap="none" sz="73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25" b="0" i="0" u="none" baseline="0">
          <a:solidFill>
            <a:srgbClr val="000000"/>
          </a:solidFill>
          <a:latin typeface="Arial"/>
          <a:ea typeface="Arial"/>
          <a:cs typeface="Arial"/>
        </a:defRPr>
      </a:pPr>
    </a:p>
  </c:txPr>
  <c:userShapes r:id="rId1"/>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latin typeface="Arial"/>
                <a:ea typeface="Arial"/>
                <a:cs typeface="Arial"/>
              </a:rPr>
              <a:t>Les professeurs d'éducation physique e t sportive  des secteurs public et privé sous contrat  en  décembre 2015</a:t>
            </a:r>
          </a:p>
        </c:rich>
      </c:tx>
      <c:layout>
        <c:manualLayout>
          <c:xMode val="factor"/>
          <c:yMode val="factor"/>
          <c:x val="-0.04025"/>
          <c:y val="-0.02225"/>
        </c:manualLayout>
      </c:layout>
      <c:spPr>
        <a:noFill/>
        <a:ln w="3175">
          <a:noFill/>
        </a:ln>
      </c:spPr>
    </c:title>
    <c:plotArea>
      <c:layout>
        <c:manualLayout>
          <c:xMode val="edge"/>
          <c:yMode val="edge"/>
          <c:x val="0.0085"/>
          <c:y val="0.1875"/>
          <c:w val="0.96975"/>
          <c:h val="0.8345"/>
        </c:manualLayout>
      </c:layout>
      <c:barChart>
        <c:barDir val="bar"/>
        <c:grouping val="clustered"/>
        <c:varyColors val="0"/>
        <c:ser>
          <c:idx val="0"/>
          <c:order val="0"/>
          <c:tx>
            <c:strRef>
              <c:f>'[3]PEPS'!$B$3</c:f>
              <c:strCache>
                <c:ptCount val="1"/>
                <c:pt idx="0">
                  <c:v>Hommes public</c:v>
                </c:pt>
              </c:strCache>
            </c:strRef>
          </c:tx>
          <c:spPr>
            <a:solidFill>
              <a:srgbClr val="D99694"/>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'[3]PEPS'!$A$4:$A$54</c:f>
              <c:numCache>
                <c:ptCount val="51"/>
                <c:pt idx="0">
                  <c:v>20</c:v>
                </c:pt>
                <c:pt idx="1">
                  <c:v>21</c:v>
                </c:pt>
                <c:pt idx="2">
                  <c:v>22</c:v>
                </c:pt>
                <c:pt idx="3">
                  <c:v>23</c:v>
                </c:pt>
                <c:pt idx="4">
                  <c:v>24</c:v>
                </c:pt>
                <c:pt idx="5">
                  <c:v>25</c:v>
                </c:pt>
                <c:pt idx="6">
                  <c:v>26</c:v>
                </c:pt>
                <c:pt idx="7">
                  <c:v>27</c:v>
                </c:pt>
                <c:pt idx="8">
                  <c:v>28</c:v>
                </c:pt>
                <c:pt idx="9">
                  <c:v>29</c:v>
                </c:pt>
                <c:pt idx="10">
                  <c:v>30</c:v>
                </c:pt>
                <c:pt idx="11">
                  <c:v>31</c:v>
                </c:pt>
                <c:pt idx="12">
                  <c:v>32</c:v>
                </c:pt>
                <c:pt idx="13">
                  <c:v>33</c:v>
                </c:pt>
                <c:pt idx="14">
                  <c:v>34</c:v>
                </c:pt>
                <c:pt idx="15">
                  <c:v>35</c:v>
                </c:pt>
                <c:pt idx="16">
                  <c:v>36</c:v>
                </c:pt>
                <c:pt idx="17">
                  <c:v>37</c:v>
                </c:pt>
                <c:pt idx="18">
                  <c:v>38</c:v>
                </c:pt>
                <c:pt idx="19">
                  <c:v>39</c:v>
                </c:pt>
                <c:pt idx="20">
                  <c:v>40</c:v>
                </c:pt>
                <c:pt idx="21">
                  <c:v>41</c:v>
                </c:pt>
                <c:pt idx="22">
                  <c:v>42</c:v>
                </c:pt>
                <c:pt idx="23">
                  <c:v>43</c:v>
                </c:pt>
                <c:pt idx="24">
                  <c:v>44</c:v>
                </c:pt>
                <c:pt idx="25">
                  <c:v>45</c:v>
                </c:pt>
                <c:pt idx="26">
                  <c:v>46</c:v>
                </c:pt>
                <c:pt idx="27">
                  <c:v>47</c:v>
                </c:pt>
                <c:pt idx="28">
                  <c:v>48</c:v>
                </c:pt>
                <c:pt idx="29">
                  <c:v>49</c:v>
                </c:pt>
                <c:pt idx="30">
                  <c:v>50</c:v>
                </c:pt>
                <c:pt idx="31">
                  <c:v>51</c:v>
                </c:pt>
                <c:pt idx="32">
                  <c:v>52</c:v>
                </c:pt>
                <c:pt idx="33">
                  <c:v>53</c:v>
                </c:pt>
                <c:pt idx="34">
                  <c:v>54</c:v>
                </c:pt>
                <c:pt idx="35">
                  <c:v>55</c:v>
                </c:pt>
                <c:pt idx="36">
                  <c:v>56</c:v>
                </c:pt>
                <c:pt idx="37">
                  <c:v>57</c:v>
                </c:pt>
                <c:pt idx="38">
                  <c:v>58</c:v>
                </c:pt>
                <c:pt idx="39">
                  <c:v>59</c:v>
                </c:pt>
                <c:pt idx="40">
                  <c:v>60</c:v>
                </c:pt>
                <c:pt idx="41">
                  <c:v>61</c:v>
                </c:pt>
                <c:pt idx="42">
                  <c:v>62</c:v>
                </c:pt>
                <c:pt idx="43">
                  <c:v>63</c:v>
                </c:pt>
                <c:pt idx="44">
                  <c:v>64</c:v>
                </c:pt>
                <c:pt idx="45">
                  <c:v>65</c:v>
                </c:pt>
                <c:pt idx="46">
                  <c:v>66</c:v>
                </c:pt>
                <c:pt idx="47">
                  <c:v>67</c:v>
                </c:pt>
                <c:pt idx="48">
                  <c:v>68</c:v>
                </c:pt>
                <c:pt idx="49">
                  <c:v>69</c:v>
                </c:pt>
                <c:pt idx="50">
                  <c:v>70</c:v>
                </c:pt>
              </c:numCache>
            </c:numRef>
          </c:cat>
          <c:val>
            <c:numRef>
              <c:f>'[3]PEPS'!$B$4:$B$54</c:f>
              <c:numCache>
                <c:ptCount val="51"/>
                <c:pt idx="0">
                  <c:v>0</c:v>
                </c:pt>
                <c:pt idx="1">
                  <c:v>-14</c:v>
                </c:pt>
                <c:pt idx="2">
                  <c:v>-166</c:v>
                </c:pt>
                <c:pt idx="3">
                  <c:v>-359</c:v>
                </c:pt>
                <c:pt idx="4">
                  <c:v>-364</c:v>
                </c:pt>
                <c:pt idx="5">
                  <c:v>-372</c:v>
                </c:pt>
                <c:pt idx="6">
                  <c:v>-318</c:v>
                </c:pt>
                <c:pt idx="7">
                  <c:v>-350</c:v>
                </c:pt>
                <c:pt idx="8">
                  <c:v>-362</c:v>
                </c:pt>
                <c:pt idx="9">
                  <c:v>-354</c:v>
                </c:pt>
                <c:pt idx="10">
                  <c:v>-301</c:v>
                </c:pt>
                <c:pt idx="11">
                  <c:v>-259</c:v>
                </c:pt>
                <c:pt idx="12">
                  <c:v>-281</c:v>
                </c:pt>
                <c:pt idx="13">
                  <c:v>-330</c:v>
                </c:pt>
                <c:pt idx="14">
                  <c:v>-404</c:v>
                </c:pt>
                <c:pt idx="15">
                  <c:v>-540</c:v>
                </c:pt>
                <c:pt idx="16">
                  <c:v>-584</c:v>
                </c:pt>
                <c:pt idx="17">
                  <c:v>-628</c:v>
                </c:pt>
                <c:pt idx="18">
                  <c:v>-595</c:v>
                </c:pt>
                <c:pt idx="19">
                  <c:v>-545</c:v>
                </c:pt>
                <c:pt idx="20">
                  <c:v>-448</c:v>
                </c:pt>
                <c:pt idx="21">
                  <c:v>-469</c:v>
                </c:pt>
                <c:pt idx="22">
                  <c:v>-490</c:v>
                </c:pt>
                <c:pt idx="23">
                  <c:v>-507</c:v>
                </c:pt>
                <c:pt idx="24">
                  <c:v>-444</c:v>
                </c:pt>
                <c:pt idx="25">
                  <c:v>-449</c:v>
                </c:pt>
                <c:pt idx="26">
                  <c:v>-426</c:v>
                </c:pt>
                <c:pt idx="27">
                  <c:v>-400</c:v>
                </c:pt>
                <c:pt idx="28">
                  <c:v>-372</c:v>
                </c:pt>
                <c:pt idx="29">
                  <c:v>-317</c:v>
                </c:pt>
                <c:pt idx="30">
                  <c:v>-273</c:v>
                </c:pt>
                <c:pt idx="31">
                  <c:v>-269</c:v>
                </c:pt>
                <c:pt idx="32">
                  <c:v>-302</c:v>
                </c:pt>
                <c:pt idx="33">
                  <c:v>-298</c:v>
                </c:pt>
                <c:pt idx="34">
                  <c:v>-283</c:v>
                </c:pt>
                <c:pt idx="35">
                  <c:v>-286</c:v>
                </c:pt>
                <c:pt idx="36">
                  <c:v>-357</c:v>
                </c:pt>
                <c:pt idx="37">
                  <c:v>-369</c:v>
                </c:pt>
                <c:pt idx="38">
                  <c:v>-349</c:v>
                </c:pt>
                <c:pt idx="39">
                  <c:v>-401</c:v>
                </c:pt>
                <c:pt idx="40">
                  <c:v>-326</c:v>
                </c:pt>
                <c:pt idx="41">
                  <c:v>-253</c:v>
                </c:pt>
                <c:pt idx="42">
                  <c:v>-148</c:v>
                </c:pt>
                <c:pt idx="43">
                  <c:v>-77</c:v>
                </c:pt>
                <c:pt idx="44">
                  <c:v>-29</c:v>
                </c:pt>
                <c:pt idx="45">
                  <c:v>3</c:v>
                </c:pt>
                <c:pt idx="46">
                  <c:v>1</c:v>
                </c:pt>
                <c:pt idx="47">
                  <c:v>3</c:v>
                </c:pt>
              </c:numCache>
            </c:numRef>
          </c:val>
        </c:ser>
        <c:ser>
          <c:idx val="1"/>
          <c:order val="1"/>
          <c:tx>
            <c:strRef>
              <c:f>'[3]PEPS'!$C$3</c:f>
              <c:strCache>
                <c:ptCount val="1"/>
                <c:pt idx="0">
                  <c:v>Femmes public</c:v>
                </c:pt>
              </c:strCache>
            </c:strRef>
          </c:tx>
          <c:spPr>
            <a:solidFill>
              <a:srgbClr val="FAC09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'[3]PEPS'!$A$4:$A$54</c:f>
              <c:numCache>
                <c:ptCount val="51"/>
                <c:pt idx="0">
                  <c:v>20</c:v>
                </c:pt>
                <c:pt idx="1">
                  <c:v>21</c:v>
                </c:pt>
                <c:pt idx="2">
                  <c:v>22</c:v>
                </c:pt>
                <c:pt idx="3">
                  <c:v>23</c:v>
                </c:pt>
                <c:pt idx="4">
                  <c:v>24</c:v>
                </c:pt>
                <c:pt idx="5">
                  <c:v>25</c:v>
                </c:pt>
                <c:pt idx="6">
                  <c:v>26</c:v>
                </c:pt>
                <c:pt idx="7">
                  <c:v>27</c:v>
                </c:pt>
                <c:pt idx="8">
                  <c:v>28</c:v>
                </c:pt>
                <c:pt idx="9">
                  <c:v>29</c:v>
                </c:pt>
                <c:pt idx="10">
                  <c:v>30</c:v>
                </c:pt>
                <c:pt idx="11">
                  <c:v>31</c:v>
                </c:pt>
                <c:pt idx="12">
                  <c:v>32</c:v>
                </c:pt>
                <c:pt idx="13">
                  <c:v>33</c:v>
                </c:pt>
                <c:pt idx="14">
                  <c:v>34</c:v>
                </c:pt>
                <c:pt idx="15">
                  <c:v>35</c:v>
                </c:pt>
                <c:pt idx="16">
                  <c:v>36</c:v>
                </c:pt>
                <c:pt idx="17">
                  <c:v>37</c:v>
                </c:pt>
                <c:pt idx="18">
                  <c:v>38</c:v>
                </c:pt>
                <c:pt idx="19">
                  <c:v>39</c:v>
                </c:pt>
                <c:pt idx="20">
                  <c:v>40</c:v>
                </c:pt>
                <c:pt idx="21">
                  <c:v>41</c:v>
                </c:pt>
                <c:pt idx="22">
                  <c:v>42</c:v>
                </c:pt>
                <c:pt idx="23">
                  <c:v>43</c:v>
                </c:pt>
                <c:pt idx="24">
                  <c:v>44</c:v>
                </c:pt>
                <c:pt idx="25">
                  <c:v>45</c:v>
                </c:pt>
                <c:pt idx="26">
                  <c:v>46</c:v>
                </c:pt>
                <c:pt idx="27">
                  <c:v>47</c:v>
                </c:pt>
                <c:pt idx="28">
                  <c:v>48</c:v>
                </c:pt>
                <c:pt idx="29">
                  <c:v>49</c:v>
                </c:pt>
                <c:pt idx="30">
                  <c:v>50</c:v>
                </c:pt>
                <c:pt idx="31">
                  <c:v>51</c:v>
                </c:pt>
                <c:pt idx="32">
                  <c:v>52</c:v>
                </c:pt>
                <c:pt idx="33">
                  <c:v>53</c:v>
                </c:pt>
                <c:pt idx="34">
                  <c:v>54</c:v>
                </c:pt>
                <c:pt idx="35">
                  <c:v>55</c:v>
                </c:pt>
                <c:pt idx="36">
                  <c:v>56</c:v>
                </c:pt>
                <c:pt idx="37">
                  <c:v>57</c:v>
                </c:pt>
                <c:pt idx="38">
                  <c:v>58</c:v>
                </c:pt>
                <c:pt idx="39">
                  <c:v>59</c:v>
                </c:pt>
                <c:pt idx="40">
                  <c:v>60</c:v>
                </c:pt>
                <c:pt idx="41">
                  <c:v>61</c:v>
                </c:pt>
                <c:pt idx="42">
                  <c:v>62</c:v>
                </c:pt>
                <c:pt idx="43">
                  <c:v>63</c:v>
                </c:pt>
                <c:pt idx="44">
                  <c:v>64</c:v>
                </c:pt>
                <c:pt idx="45">
                  <c:v>65</c:v>
                </c:pt>
                <c:pt idx="46">
                  <c:v>66</c:v>
                </c:pt>
                <c:pt idx="47">
                  <c:v>67</c:v>
                </c:pt>
                <c:pt idx="48">
                  <c:v>68</c:v>
                </c:pt>
                <c:pt idx="49">
                  <c:v>69</c:v>
                </c:pt>
                <c:pt idx="50">
                  <c:v>70</c:v>
                </c:pt>
              </c:numCache>
            </c:numRef>
          </c:cat>
          <c:val>
            <c:numRef>
              <c:f>'[3]PEPS'!$C$4:$C$54</c:f>
              <c:numCache>
                <c:ptCount val="51"/>
                <c:pt idx="1">
                  <c:v>8</c:v>
                </c:pt>
                <c:pt idx="2">
                  <c:v>120</c:v>
                </c:pt>
                <c:pt idx="3">
                  <c:v>211</c:v>
                </c:pt>
                <c:pt idx="4">
                  <c:v>223</c:v>
                </c:pt>
                <c:pt idx="5">
                  <c:v>214</c:v>
                </c:pt>
                <c:pt idx="6">
                  <c:v>180</c:v>
                </c:pt>
                <c:pt idx="7">
                  <c:v>224</c:v>
                </c:pt>
                <c:pt idx="8">
                  <c:v>206</c:v>
                </c:pt>
                <c:pt idx="9">
                  <c:v>215</c:v>
                </c:pt>
                <c:pt idx="10">
                  <c:v>203</c:v>
                </c:pt>
                <c:pt idx="11">
                  <c:v>183</c:v>
                </c:pt>
                <c:pt idx="12">
                  <c:v>168</c:v>
                </c:pt>
                <c:pt idx="13">
                  <c:v>252</c:v>
                </c:pt>
                <c:pt idx="14">
                  <c:v>328</c:v>
                </c:pt>
                <c:pt idx="15">
                  <c:v>404</c:v>
                </c:pt>
                <c:pt idx="16">
                  <c:v>471</c:v>
                </c:pt>
                <c:pt idx="17">
                  <c:v>512</c:v>
                </c:pt>
                <c:pt idx="18">
                  <c:v>499</c:v>
                </c:pt>
                <c:pt idx="19">
                  <c:v>377</c:v>
                </c:pt>
                <c:pt idx="20">
                  <c:v>376</c:v>
                </c:pt>
                <c:pt idx="21">
                  <c:v>401</c:v>
                </c:pt>
                <c:pt idx="22">
                  <c:v>425</c:v>
                </c:pt>
                <c:pt idx="23">
                  <c:v>429</c:v>
                </c:pt>
                <c:pt idx="24">
                  <c:v>411</c:v>
                </c:pt>
                <c:pt idx="25">
                  <c:v>388</c:v>
                </c:pt>
                <c:pt idx="26">
                  <c:v>349</c:v>
                </c:pt>
                <c:pt idx="27">
                  <c:v>358</c:v>
                </c:pt>
                <c:pt idx="28">
                  <c:v>331</c:v>
                </c:pt>
                <c:pt idx="29">
                  <c:v>287</c:v>
                </c:pt>
                <c:pt idx="30">
                  <c:v>292</c:v>
                </c:pt>
                <c:pt idx="31">
                  <c:v>237</c:v>
                </c:pt>
                <c:pt idx="32">
                  <c:v>235</c:v>
                </c:pt>
                <c:pt idx="33">
                  <c:v>236</c:v>
                </c:pt>
                <c:pt idx="34">
                  <c:v>246</c:v>
                </c:pt>
                <c:pt idx="35">
                  <c:v>332</c:v>
                </c:pt>
                <c:pt idx="36">
                  <c:v>322</c:v>
                </c:pt>
                <c:pt idx="37">
                  <c:v>304</c:v>
                </c:pt>
                <c:pt idx="38">
                  <c:v>303</c:v>
                </c:pt>
                <c:pt idx="39">
                  <c:v>291</c:v>
                </c:pt>
                <c:pt idx="40">
                  <c:v>243</c:v>
                </c:pt>
                <c:pt idx="41">
                  <c:v>177</c:v>
                </c:pt>
                <c:pt idx="42">
                  <c:v>69</c:v>
                </c:pt>
                <c:pt idx="43">
                  <c:v>20</c:v>
                </c:pt>
                <c:pt idx="44">
                  <c:v>16</c:v>
                </c:pt>
                <c:pt idx="45">
                  <c:v>6</c:v>
                </c:pt>
                <c:pt idx="46">
                  <c:v>1</c:v>
                </c:pt>
              </c:numCache>
            </c:numRef>
          </c:val>
        </c:ser>
        <c:ser>
          <c:idx val="2"/>
          <c:order val="2"/>
          <c:tx>
            <c:strRef>
              <c:f>'[3]PEPS'!$G$3</c:f>
              <c:strCache>
                <c:ptCount val="1"/>
                <c:pt idx="0">
                  <c:v>Hommes privé</c:v>
                </c:pt>
              </c:strCache>
            </c:strRef>
          </c:tx>
          <c:spPr>
            <a:solidFill>
              <a:srgbClr val="C0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'[3]PEPS'!$A$4:$A$54</c:f>
              <c:numCache>
                <c:ptCount val="51"/>
                <c:pt idx="0">
                  <c:v>20</c:v>
                </c:pt>
                <c:pt idx="1">
                  <c:v>21</c:v>
                </c:pt>
                <c:pt idx="2">
                  <c:v>22</c:v>
                </c:pt>
                <c:pt idx="3">
                  <c:v>23</c:v>
                </c:pt>
                <c:pt idx="4">
                  <c:v>24</c:v>
                </c:pt>
                <c:pt idx="5">
                  <c:v>25</c:v>
                </c:pt>
                <c:pt idx="6">
                  <c:v>26</c:v>
                </c:pt>
                <c:pt idx="7">
                  <c:v>27</c:v>
                </c:pt>
                <c:pt idx="8">
                  <c:v>28</c:v>
                </c:pt>
                <c:pt idx="9">
                  <c:v>29</c:v>
                </c:pt>
                <c:pt idx="10">
                  <c:v>30</c:v>
                </c:pt>
                <c:pt idx="11">
                  <c:v>31</c:v>
                </c:pt>
                <c:pt idx="12">
                  <c:v>32</c:v>
                </c:pt>
                <c:pt idx="13">
                  <c:v>33</c:v>
                </c:pt>
                <c:pt idx="14">
                  <c:v>34</c:v>
                </c:pt>
                <c:pt idx="15">
                  <c:v>35</c:v>
                </c:pt>
                <c:pt idx="16">
                  <c:v>36</c:v>
                </c:pt>
                <c:pt idx="17">
                  <c:v>37</c:v>
                </c:pt>
                <c:pt idx="18">
                  <c:v>38</c:v>
                </c:pt>
                <c:pt idx="19">
                  <c:v>39</c:v>
                </c:pt>
                <c:pt idx="20">
                  <c:v>40</c:v>
                </c:pt>
                <c:pt idx="21">
                  <c:v>41</c:v>
                </c:pt>
                <c:pt idx="22">
                  <c:v>42</c:v>
                </c:pt>
                <c:pt idx="23">
                  <c:v>43</c:v>
                </c:pt>
                <c:pt idx="24">
                  <c:v>44</c:v>
                </c:pt>
                <c:pt idx="25">
                  <c:v>45</c:v>
                </c:pt>
                <c:pt idx="26">
                  <c:v>46</c:v>
                </c:pt>
                <c:pt idx="27">
                  <c:v>47</c:v>
                </c:pt>
                <c:pt idx="28">
                  <c:v>48</c:v>
                </c:pt>
                <c:pt idx="29">
                  <c:v>49</c:v>
                </c:pt>
                <c:pt idx="30">
                  <c:v>50</c:v>
                </c:pt>
                <c:pt idx="31">
                  <c:v>51</c:v>
                </c:pt>
                <c:pt idx="32">
                  <c:v>52</c:v>
                </c:pt>
                <c:pt idx="33">
                  <c:v>53</c:v>
                </c:pt>
                <c:pt idx="34">
                  <c:v>54</c:v>
                </c:pt>
                <c:pt idx="35">
                  <c:v>55</c:v>
                </c:pt>
                <c:pt idx="36">
                  <c:v>56</c:v>
                </c:pt>
                <c:pt idx="37">
                  <c:v>57</c:v>
                </c:pt>
                <c:pt idx="38">
                  <c:v>58</c:v>
                </c:pt>
                <c:pt idx="39">
                  <c:v>59</c:v>
                </c:pt>
                <c:pt idx="40">
                  <c:v>60</c:v>
                </c:pt>
                <c:pt idx="41">
                  <c:v>61</c:v>
                </c:pt>
                <c:pt idx="42">
                  <c:v>62</c:v>
                </c:pt>
                <c:pt idx="43">
                  <c:v>63</c:v>
                </c:pt>
                <c:pt idx="44">
                  <c:v>64</c:v>
                </c:pt>
                <c:pt idx="45">
                  <c:v>65</c:v>
                </c:pt>
                <c:pt idx="46">
                  <c:v>66</c:v>
                </c:pt>
                <c:pt idx="47">
                  <c:v>67</c:v>
                </c:pt>
                <c:pt idx="48">
                  <c:v>68</c:v>
                </c:pt>
                <c:pt idx="49">
                  <c:v>69</c:v>
                </c:pt>
                <c:pt idx="50">
                  <c:v>70</c:v>
                </c:pt>
              </c:numCache>
            </c:numRef>
          </c:cat>
          <c:val>
            <c:numRef>
              <c:f>'[3]PEPS'!$G$4:$G$54</c:f>
              <c:numCache>
                <c:ptCount val="51"/>
                <c:pt idx="0">
                  <c:v>0</c:v>
                </c:pt>
                <c:pt idx="1">
                  <c:v>-5</c:v>
                </c:pt>
                <c:pt idx="2">
                  <c:v>-15</c:v>
                </c:pt>
                <c:pt idx="3">
                  <c:v>-38</c:v>
                </c:pt>
                <c:pt idx="4">
                  <c:v>-33</c:v>
                </c:pt>
                <c:pt idx="5">
                  <c:v>-43</c:v>
                </c:pt>
                <c:pt idx="6">
                  <c:v>-38</c:v>
                </c:pt>
                <c:pt idx="7">
                  <c:v>-48</c:v>
                </c:pt>
                <c:pt idx="8">
                  <c:v>-47</c:v>
                </c:pt>
                <c:pt idx="9">
                  <c:v>-56</c:v>
                </c:pt>
                <c:pt idx="10">
                  <c:v>-50</c:v>
                </c:pt>
                <c:pt idx="11">
                  <c:v>-96</c:v>
                </c:pt>
                <c:pt idx="12">
                  <c:v>-76</c:v>
                </c:pt>
                <c:pt idx="13">
                  <c:v>-76</c:v>
                </c:pt>
                <c:pt idx="14">
                  <c:v>-80</c:v>
                </c:pt>
                <c:pt idx="15">
                  <c:v>-94</c:v>
                </c:pt>
                <c:pt idx="16">
                  <c:v>-91</c:v>
                </c:pt>
                <c:pt idx="17">
                  <c:v>-110</c:v>
                </c:pt>
                <c:pt idx="18">
                  <c:v>-108</c:v>
                </c:pt>
                <c:pt idx="19">
                  <c:v>-111</c:v>
                </c:pt>
                <c:pt idx="20">
                  <c:v>-108</c:v>
                </c:pt>
                <c:pt idx="21">
                  <c:v>-91</c:v>
                </c:pt>
                <c:pt idx="22">
                  <c:v>-150</c:v>
                </c:pt>
                <c:pt idx="23">
                  <c:v>-131</c:v>
                </c:pt>
                <c:pt idx="24">
                  <c:v>-115</c:v>
                </c:pt>
                <c:pt idx="25">
                  <c:v>-102</c:v>
                </c:pt>
                <c:pt idx="26">
                  <c:v>-105</c:v>
                </c:pt>
                <c:pt idx="27">
                  <c:v>-100</c:v>
                </c:pt>
                <c:pt idx="28">
                  <c:v>-86</c:v>
                </c:pt>
                <c:pt idx="29">
                  <c:v>-89</c:v>
                </c:pt>
                <c:pt idx="30">
                  <c:v>-102</c:v>
                </c:pt>
                <c:pt idx="31">
                  <c:v>-84</c:v>
                </c:pt>
                <c:pt idx="32">
                  <c:v>-87</c:v>
                </c:pt>
                <c:pt idx="33">
                  <c:v>-77</c:v>
                </c:pt>
                <c:pt idx="34">
                  <c:v>-99</c:v>
                </c:pt>
                <c:pt idx="35">
                  <c:v>-86</c:v>
                </c:pt>
                <c:pt idx="36">
                  <c:v>-81</c:v>
                </c:pt>
                <c:pt idx="37">
                  <c:v>-111</c:v>
                </c:pt>
                <c:pt idx="38">
                  <c:v>-114</c:v>
                </c:pt>
                <c:pt idx="39">
                  <c:v>-81</c:v>
                </c:pt>
                <c:pt idx="40">
                  <c:v>-82</c:v>
                </c:pt>
                <c:pt idx="41">
                  <c:v>-60</c:v>
                </c:pt>
                <c:pt idx="42">
                  <c:v>-38</c:v>
                </c:pt>
                <c:pt idx="43">
                  <c:v>-21</c:v>
                </c:pt>
                <c:pt idx="44">
                  <c:v>-14</c:v>
                </c:pt>
                <c:pt idx="45">
                  <c:v>2</c:v>
                </c:pt>
              </c:numCache>
            </c:numRef>
          </c:val>
        </c:ser>
        <c:ser>
          <c:idx val="3"/>
          <c:order val="3"/>
          <c:tx>
            <c:strRef>
              <c:f>'[3]PEPS'!$H$3</c:f>
              <c:strCache>
                <c:ptCount val="1"/>
                <c:pt idx="0">
                  <c:v>Femmes privé</c:v>
                </c:pt>
              </c:strCache>
            </c:strRef>
          </c:tx>
          <c:spPr>
            <a:solidFill>
              <a:srgbClr val="E46C0A"/>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'[3]PEPS'!$A$4:$A$54</c:f>
              <c:numCache>
                <c:ptCount val="51"/>
                <c:pt idx="0">
                  <c:v>20</c:v>
                </c:pt>
                <c:pt idx="1">
                  <c:v>21</c:v>
                </c:pt>
                <c:pt idx="2">
                  <c:v>22</c:v>
                </c:pt>
                <c:pt idx="3">
                  <c:v>23</c:v>
                </c:pt>
                <c:pt idx="4">
                  <c:v>24</c:v>
                </c:pt>
                <c:pt idx="5">
                  <c:v>25</c:v>
                </c:pt>
                <c:pt idx="6">
                  <c:v>26</c:v>
                </c:pt>
                <c:pt idx="7">
                  <c:v>27</c:v>
                </c:pt>
                <c:pt idx="8">
                  <c:v>28</c:v>
                </c:pt>
                <c:pt idx="9">
                  <c:v>29</c:v>
                </c:pt>
                <c:pt idx="10">
                  <c:v>30</c:v>
                </c:pt>
                <c:pt idx="11">
                  <c:v>31</c:v>
                </c:pt>
                <c:pt idx="12">
                  <c:v>32</c:v>
                </c:pt>
                <c:pt idx="13">
                  <c:v>33</c:v>
                </c:pt>
                <c:pt idx="14">
                  <c:v>34</c:v>
                </c:pt>
                <c:pt idx="15">
                  <c:v>35</c:v>
                </c:pt>
                <c:pt idx="16">
                  <c:v>36</c:v>
                </c:pt>
                <c:pt idx="17">
                  <c:v>37</c:v>
                </c:pt>
                <c:pt idx="18">
                  <c:v>38</c:v>
                </c:pt>
                <c:pt idx="19">
                  <c:v>39</c:v>
                </c:pt>
                <c:pt idx="20">
                  <c:v>40</c:v>
                </c:pt>
                <c:pt idx="21">
                  <c:v>41</c:v>
                </c:pt>
                <c:pt idx="22">
                  <c:v>42</c:v>
                </c:pt>
                <c:pt idx="23">
                  <c:v>43</c:v>
                </c:pt>
                <c:pt idx="24">
                  <c:v>44</c:v>
                </c:pt>
                <c:pt idx="25">
                  <c:v>45</c:v>
                </c:pt>
                <c:pt idx="26">
                  <c:v>46</c:v>
                </c:pt>
                <c:pt idx="27">
                  <c:v>47</c:v>
                </c:pt>
                <c:pt idx="28">
                  <c:v>48</c:v>
                </c:pt>
                <c:pt idx="29">
                  <c:v>49</c:v>
                </c:pt>
                <c:pt idx="30">
                  <c:v>50</c:v>
                </c:pt>
                <c:pt idx="31">
                  <c:v>51</c:v>
                </c:pt>
                <c:pt idx="32">
                  <c:v>52</c:v>
                </c:pt>
                <c:pt idx="33">
                  <c:v>53</c:v>
                </c:pt>
                <c:pt idx="34">
                  <c:v>54</c:v>
                </c:pt>
                <c:pt idx="35">
                  <c:v>55</c:v>
                </c:pt>
                <c:pt idx="36">
                  <c:v>56</c:v>
                </c:pt>
                <c:pt idx="37">
                  <c:v>57</c:v>
                </c:pt>
                <c:pt idx="38">
                  <c:v>58</c:v>
                </c:pt>
                <c:pt idx="39">
                  <c:v>59</c:v>
                </c:pt>
                <c:pt idx="40">
                  <c:v>60</c:v>
                </c:pt>
                <c:pt idx="41">
                  <c:v>61</c:v>
                </c:pt>
                <c:pt idx="42">
                  <c:v>62</c:v>
                </c:pt>
                <c:pt idx="43">
                  <c:v>63</c:v>
                </c:pt>
                <c:pt idx="44">
                  <c:v>64</c:v>
                </c:pt>
                <c:pt idx="45">
                  <c:v>65</c:v>
                </c:pt>
                <c:pt idx="46">
                  <c:v>66</c:v>
                </c:pt>
                <c:pt idx="47">
                  <c:v>67</c:v>
                </c:pt>
                <c:pt idx="48">
                  <c:v>68</c:v>
                </c:pt>
                <c:pt idx="49">
                  <c:v>69</c:v>
                </c:pt>
                <c:pt idx="50">
                  <c:v>70</c:v>
                </c:pt>
              </c:numCache>
            </c:numRef>
          </c:cat>
          <c:val>
            <c:numRef>
              <c:f>'[3]PEPS'!$H$4:$H$54</c:f>
              <c:numCache>
                <c:ptCount val="51"/>
                <c:pt idx="2">
                  <c:v>21</c:v>
                </c:pt>
                <c:pt idx="3">
                  <c:v>20</c:v>
                </c:pt>
                <c:pt idx="4">
                  <c:v>26</c:v>
                </c:pt>
                <c:pt idx="5">
                  <c:v>32</c:v>
                </c:pt>
                <c:pt idx="6">
                  <c:v>27</c:v>
                </c:pt>
                <c:pt idx="7">
                  <c:v>35</c:v>
                </c:pt>
                <c:pt idx="8">
                  <c:v>29</c:v>
                </c:pt>
                <c:pt idx="9">
                  <c:v>44</c:v>
                </c:pt>
                <c:pt idx="10">
                  <c:v>52</c:v>
                </c:pt>
                <c:pt idx="11">
                  <c:v>46</c:v>
                </c:pt>
                <c:pt idx="12">
                  <c:v>32</c:v>
                </c:pt>
                <c:pt idx="13">
                  <c:v>48</c:v>
                </c:pt>
                <c:pt idx="14">
                  <c:v>65</c:v>
                </c:pt>
                <c:pt idx="15">
                  <c:v>64</c:v>
                </c:pt>
                <c:pt idx="16">
                  <c:v>74</c:v>
                </c:pt>
                <c:pt idx="17">
                  <c:v>85</c:v>
                </c:pt>
                <c:pt idx="18">
                  <c:v>81</c:v>
                </c:pt>
                <c:pt idx="19">
                  <c:v>79</c:v>
                </c:pt>
                <c:pt idx="20">
                  <c:v>68</c:v>
                </c:pt>
                <c:pt idx="21">
                  <c:v>71</c:v>
                </c:pt>
                <c:pt idx="22">
                  <c:v>66</c:v>
                </c:pt>
                <c:pt idx="23">
                  <c:v>89</c:v>
                </c:pt>
                <c:pt idx="24">
                  <c:v>73</c:v>
                </c:pt>
                <c:pt idx="25">
                  <c:v>72</c:v>
                </c:pt>
                <c:pt idx="26">
                  <c:v>61</c:v>
                </c:pt>
                <c:pt idx="27">
                  <c:v>70</c:v>
                </c:pt>
                <c:pt idx="28">
                  <c:v>62</c:v>
                </c:pt>
                <c:pt idx="29">
                  <c:v>67</c:v>
                </c:pt>
                <c:pt idx="30">
                  <c:v>55</c:v>
                </c:pt>
                <c:pt idx="31">
                  <c:v>81</c:v>
                </c:pt>
                <c:pt idx="32">
                  <c:v>59</c:v>
                </c:pt>
                <c:pt idx="33">
                  <c:v>84</c:v>
                </c:pt>
                <c:pt idx="34">
                  <c:v>56</c:v>
                </c:pt>
                <c:pt idx="35">
                  <c:v>83</c:v>
                </c:pt>
                <c:pt idx="36">
                  <c:v>105</c:v>
                </c:pt>
                <c:pt idx="37">
                  <c:v>69</c:v>
                </c:pt>
                <c:pt idx="38">
                  <c:v>72</c:v>
                </c:pt>
                <c:pt idx="39">
                  <c:v>58</c:v>
                </c:pt>
                <c:pt idx="40">
                  <c:v>44</c:v>
                </c:pt>
                <c:pt idx="41">
                  <c:v>44</c:v>
                </c:pt>
                <c:pt idx="42">
                  <c:v>22</c:v>
                </c:pt>
                <c:pt idx="43">
                  <c:v>16</c:v>
                </c:pt>
                <c:pt idx="44">
                  <c:v>3</c:v>
                </c:pt>
                <c:pt idx="45">
                  <c:v>2</c:v>
                </c:pt>
              </c:numCache>
            </c:numRef>
          </c:val>
        </c:ser>
        <c:overlap val="100"/>
        <c:gapWidth val="0"/>
        <c:axId val="62402645"/>
        <c:axId val="5928018"/>
      </c:barChart>
      <c:catAx>
        <c:axId val="62402645"/>
        <c:scaling>
          <c:orientation val="minMax"/>
        </c:scaling>
        <c:axPos val="l"/>
        <c:delete val="0"/>
        <c:numFmt formatCode="#,##0" sourceLinked="0"/>
        <c:majorTickMark val="out"/>
        <c:minorTickMark val="none"/>
        <c:tickLblPos val="nextTo"/>
        <c:spPr>
          <a:ln w="3175">
            <a:solidFill>
              <a:srgbClr val="808080"/>
            </a:solidFill>
          </a:ln>
        </c:spPr>
        <c:txPr>
          <a:bodyPr vert="horz" rot="0"/>
          <a:lstStyle/>
          <a:p>
            <a:pPr>
              <a:defRPr lang="en-US" cap="none" sz="800" b="1" i="0" u="none" baseline="0">
                <a:solidFill>
                  <a:srgbClr val="000000"/>
                </a:solidFill>
                <a:latin typeface="Arial"/>
                <a:ea typeface="Arial"/>
                <a:cs typeface="Arial"/>
              </a:defRPr>
            </a:pPr>
          </a:p>
        </c:txPr>
        <c:crossAx val="5928018"/>
        <c:crossesAt val="0"/>
        <c:auto val="1"/>
        <c:lblOffset val="100"/>
        <c:tickLblSkip val="5"/>
        <c:noMultiLvlLbl val="0"/>
      </c:catAx>
      <c:valAx>
        <c:axId val="5928018"/>
        <c:scaling>
          <c:orientation val="minMax"/>
          <c:max val="700"/>
          <c:min val="-700"/>
        </c:scaling>
        <c:axPos val="b"/>
        <c:majorGridlines>
          <c:spPr>
            <a:ln w="3175">
              <a:solidFill>
                <a:srgbClr val="969696"/>
              </a:solidFill>
              <a:prstDash val="sysDot"/>
            </a:ln>
          </c:spPr>
        </c:majorGridlines>
        <c:delete val="0"/>
        <c:numFmt formatCode="#,##0;#,##0;#,##0"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62402645"/>
        <c:crossesAt val="1"/>
        <c:crossBetween val="between"/>
        <c:dispUnits/>
        <c:majorUnit val="100"/>
        <c:minorUnit val="50"/>
      </c:valAx>
      <c:spPr>
        <a:gradFill rotWithShape="1">
          <a:gsLst>
            <a:gs pos="0">
              <a:srgbClr val="FFFFFF"/>
            </a:gs>
            <a:gs pos="100000">
              <a:srgbClr val="FFFFFF"/>
            </a:gs>
          </a:gsLst>
          <a:lin ang="5400000" scaled="1"/>
        </a:gradFill>
        <a:ln w="12700">
          <a:solidFill>
            <a:srgbClr val="FFFFFF"/>
          </a:solidFill>
        </a:ln>
      </c:spPr>
    </c:plotArea>
    <c:legend>
      <c:legendPos val="l"/>
      <c:layout>
        <c:manualLayout>
          <c:xMode val="edge"/>
          <c:yMode val="edge"/>
          <c:x val="0.00275"/>
          <c:y val="0.711"/>
          <c:w val="0.2615"/>
          <c:h val="0.17325"/>
        </c:manualLayout>
      </c:layout>
      <c:overlay val="0"/>
      <c:spPr>
        <a:noFill/>
        <a:ln w="3175">
          <a:noFill/>
        </a:ln>
      </c:spPr>
      <c:txPr>
        <a:bodyPr vert="horz" rot="0"/>
        <a:lstStyle/>
        <a:p>
          <a:pPr>
            <a:defRPr lang="en-US" cap="none" sz="73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50" b="0" i="0" u="none" baseline="0">
          <a:solidFill>
            <a:srgbClr val="000000"/>
          </a:solidFill>
          <a:latin typeface="Arial"/>
          <a:ea typeface="Arial"/>
          <a:cs typeface="Arial"/>
        </a:defRPr>
      </a:pPr>
    </a:p>
  </c:txPr>
  <c:userShapes r:id="rId1"/>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latin typeface="Arial"/>
                <a:ea typeface="Arial"/>
                <a:cs typeface="Arial"/>
              </a:rPr>
              <a:t>Les professeurs  agrégés  des secteurs public et 
</a:t>
            </a:r>
            <a:r>
              <a:rPr lang="en-US" cap="none" sz="800" b="0" i="0" u="none" baseline="0">
                <a:solidFill>
                  <a:srgbClr val="000000"/>
                </a:solidFill>
                <a:latin typeface="Arial"/>
                <a:ea typeface="Arial"/>
                <a:cs typeface="Arial"/>
              </a:rPr>
              <a:t>privé  sous contrat  en décembre 2015
</a:t>
            </a:r>
          </a:p>
        </c:rich>
      </c:tx>
      <c:layout>
        <c:manualLayout>
          <c:xMode val="factor"/>
          <c:yMode val="factor"/>
          <c:x val="0.02825"/>
          <c:y val="-0.04025"/>
        </c:manualLayout>
      </c:layout>
      <c:spPr>
        <a:noFill/>
        <a:ln w="3175">
          <a:noFill/>
        </a:ln>
      </c:spPr>
    </c:title>
    <c:plotArea>
      <c:layout>
        <c:manualLayout>
          <c:xMode val="edge"/>
          <c:yMode val="edge"/>
          <c:x val="0.03675"/>
          <c:y val="0.10925"/>
          <c:w val="0.89825"/>
          <c:h val="0.93075"/>
        </c:manualLayout>
      </c:layout>
      <c:barChart>
        <c:barDir val="bar"/>
        <c:grouping val="clustered"/>
        <c:varyColors val="0"/>
        <c:ser>
          <c:idx val="1"/>
          <c:order val="0"/>
          <c:tx>
            <c:strRef>
              <c:f>'[3]agrégés'!$B$5</c:f>
              <c:strCache>
                <c:ptCount val="1"/>
                <c:pt idx="0">
                  <c:v>Hommes public</c:v>
                </c:pt>
              </c:strCache>
            </c:strRef>
          </c:tx>
          <c:spPr>
            <a:solidFill>
              <a:srgbClr val="D99694"/>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'[3]agrégés'!$A$6:$A$56</c:f>
              <c:numCache>
                <c:ptCount val="51"/>
                <c:pt idx="0">
                  <c:v>20</c:v>
                </c:pt>
                <c:pt idx="1">
                  <c:v>21</c:v>
                </c:pt>
                <c:pt idx="2">
                  <c:v>22</c:v>
                </c:pt>
                <c:pt idx="3">
                  <c:v>23</c:v>
                </c:pt>
                <c:pt idx="4">
                  <c:v>24</c:v>
                </c:pt>
                <c:pt idx="5">
                  <c:v>25</c:v>
                </c:pt>
                <c:pt idx="6">
                  <c:v>26</c:v>
                </c:pt>
                <c:pt idx="7">
                  <c:v>27</c:v>
                </c:pt>
                <c:pt idx="8">
                  <c:v>28</c:v>
                </c:pt>
                <c:pt idx="9">
                  <c:v>29</c:v>
                </c:pt>
                <c:pt idx="10">
                  <c:v>30</c:v>
                </c:pt>
                <c:pt idx="11">
                  <c:v>31</c:v>
                </c:pt>
                <c:pt idx="12">
                  <c:v>32</c:v>
                </c:pt>
                <c:pt idx="13">
                  <c:v>33</c:v>
                </c:pt>
                <c:pt idx="14">
                  <c:v>34</c:v>
                </c:pt>
                <c:pt idx="15">
                  <c:v>35</c:v>
                </c:pt>
                <c:pt idx="16">
                  <c:v>36</c:v>
                </c:pt>
                <c:pt idx="17">
                  <c:v>37</c:v>
                </c:pt>
                <c:pt idx="18">
                  <c:v>38</c:v>
                </c:pt>
                <c:pt idx="19">
                  <c:v>39</c:v>
                </c:pt>
                <c:pt idx="20">
                  <c:v>40</c:v>
                </c:pt>
                <c:pt idx="21">
                  <c:v>41</c:v>
                </c:pt>
                <c:pt idx="22">
                  <c:v>42</c:v>
                </c:pt>
                <c:pt idx="23">
                  <c:v>43</c:v>
                </c:pt>
                <c:pt idx="24">
                  <c:v>44</c:v>
                </c:pt>
                <c:pt idx="25">
                  <c:v>45</c:v>
                </c:pt>
                <c:pt idx="26">
                  <c:v>46</c:v>
                </c:pt>
                <c:pt idx="27">
                  <c:v>47</c:v>
                </c:pt>
                <c:pt idx="28">
                  <c:v>48</c:v>
                </c:pt>
                <c:pt idx="29">
                  <c:v>49</c:v>
                </c:pt>
                <c:pt idx="30">
                  <c:v>50</c:v>
                </c:pt>
                <c:pt idx="31">
                  <c:v>51</c:v>
                </c:pt>
                <c:pt idx="32">
                  <c:v>52</c:v>
                </c:pt>
                <c:pt idx="33">
                  <c:v>53</c:v>
                </c:pt>
                <c:pt idx="34">
                  <c:v>54</c:v>
                </c:pt>
                <c:pt idx="35">
                  <c:v>55</c:v>
                </c:pt>
                <c:pt idx="36">
                  <c:v>56</c:v>
                </c:pt>
                <c:pt idx="37">
                  <c:v>57</c:v>
                </c:pt>
                <c:pt idx="38">
                  <c:v>58</c:v>
                </c:pt>
                <c:pt idx="39">
                  <c:v>59</c:v>
                </c:pt>
                <c:pt idx="40">
                  <c:v>60</c:v>
                </c:pt>
                <c:pt idx="41">
                  <c:v>61</c:v>
                </c:pt>
                <c:pt idx="42">
                  <c:v>62</c:v>
                </c:pt>
                <c:pt idx="43">
                  <c:v>63</c:v>
                </c:pt>
                <c:pt idx="44">
                  <c:v>64</c:v>
                </c:pt>
                <c:pt idx="45">
                  <c:v>65</c:v>
                </c:pt>
                <c:pt idx="46">
                  <c:v>66</c:v>
                </c:pt>
                <c:pt idx="47">
                  <c:v>67</c:v>
                </c:pt>
                <c:pt idx="48">
                  <c:v>68</c:v>
                </c:pt>
                <c:pt idx="49">
                  <c:v>69</c:v>
                </c:pt>
                <c:pt idx="50">
                  <c:v>70</c:v>
                </c:pt>
              </c:numCache>
            </c:numRef>
          </c:cat>
          <c:val>
            <c:numRef>
              <c:f>'[3]agrégés'!$B$6:$B$56</c:f>
              <c:numCache>
                <c:ptCount val="51"/>
                <c:pt idx="0">
                  <c:v>0</c:v>
                </c:pt>
                <c:pt idx="1">
                  <c:v>-1</c:v>
                </c:pt>
                <c:pt idx="2">
                  <c:v>-2</c:v>
                </c:pt>
                <c:pt idx="3">
                  <c:v>-36</c:v>
                </c:pt>
                <c:pt idx="4">
                  <c:v>-118</c:v>
                </c:pt>
                <c:pt idx="5">
                  <c:v>-198</c:v>
                </c:pt>
                <c:pt idx="6">
                  <c:v>-238</c:v>
                </c:pt>
                <c:pt idx="7">
                  <c:v>-257</c:v>
                </c:pt>
                <c:pt idx="8">
                  <c:v>-272</c:v>
                </c:pt>
                <c:pt idx="9">
                  <c:v>-299</c:v>
                </c:pt>
                <c:pt idx="10">
                  <c:v>-407</c:v>
                </c:pt>
                <c:pt idx="11">
                  <c:v>-388</c:v>
                </c:pt>
                <c:pt idx="12">
                  <c:v>-390</c:v>
                </c:pt>
                <c:pt idx="13">
                  <c:v>-473</c:v>
                </c:pt>
                <c:pt idx="14">
                  <c:v>-544</c:v>
                </c:pt>
                <c:pt idx="15">
                  <c:v>-635</c:v>
                </c:pt>
                <c:pt idx="16">
                  <c:v>-598</c:v>
                </c:pt>
                <c:pt idx="17">
                  <c:v>-755</c:v>
                </c:pt>
                <c:pt idx="18">
                  <c:v>-755</c:v>
                </c:pt>
                <c:pt idx="19">
                  <c:v>-783</c:v>
                </c:pt>
                <c:pt idx="20">
                  <c:v>-820</c:v>
                </c:pt>
                <c:pt idx="21">
                  <c:v>-802</c:v>
                </c:pt>
                <c:pt idx="22">
                  <c:v>-891</c:v>
                </c:pt>
                <c:pt idx="23">
                  <c:v>-874</c:v>
                </c:pt>
                <c:pt idx="24">
                  <c:v>-815</c:v>
                </c:pt>
                <c:pt idx="25">
                  <c:v>-878</c:v>
                </c:pt>
                <c:pt idx="26">
                  <c:v>-786</c:v>
                </c:pt>
                <c:pt idx="27">
                  <c:v>-703</c:v>
                </c:pt>
                <c:pt idx="28">
                  <c:v>-717</c:v>
                </c:pt>
                <c:pt idx="29">
                  <c:v>-668</c:v>
                </c:pt>
                <c:pt idx="30">
                  <c:v>-643</c:v>
                </c:pt>
                <c:pt idx="31">
                  <c:v>-676</c:v>
                </c:pt>
                <c:pt idx="32">
                  <c:v>-621</c:v>
                </c:pt>
                <c:pt idx="33">
                  <c:v>-575</c:v>
                </c:pt>
                <c:pt idx="34">
                  <c:v>-615</c:v>
                </c:pt>
                <c:pt idx="35">
                  <c:v>-578</c:v>
                </c:pt>
                <c:pt idx="36">
                  <c:v>-611</c:v>
                </c:pt>
                <c:pt idx="37">
                  <c:v>-578</c:v>
                </c:pt>
                <c:pt idx="38">
                  <c:v>-643</c:v>
                </c:pt>
                <c:pt idx="39">
                  <c:v>-654</c:v>
                </c:pt>
                <c:pt idx="40">
                  <c:v>-642</c:v>
                </c:pt>
                <c:pt idx="41">
                  <c:v>-526</c:v>
                </c:pt>
                <c:pt idx="42">
                  <c:v>-334</c:v>
                </c:pt>
                <c:pt idx="43">
                  <c:v>-203</c:v>
                </c:pt>
                <c:pt idx="44">
                  <c:v>-113</c:v>
                </c:pt>
                <c:pt idx="45">
                  <c:v>34</c:v>
                </c:pt>
                <c:pt idx="46">
                  <c:v>17</c:v>
                </c:pt>
                <c:pt idx="47">
                  <c:v>4</c:v>
                </c:pt>
              </c:numCache>
            </c:numRef>
          </c:val>
        </c:ser>
        <c:ser>
          <c:idx val="2"/>
          <c:order val="1"/>
          <c:tx>
            <c:strRef>
              <c:f>'[3]agrégés'!$C$5</c:f>
              <c:strCache>
                <c:ptCount val="1"/>
                <c:pt idx="0">
                  <c:v>Femmes public</c:v>
                </c:pt>
              </c:strCache>
            </c:strRef>
          </c:tx>
          <c:spPr>
            <a:solidFill>
              <a:srgbClr val="FAC09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'[3]agrégés'!$A$6:$A$56</c:f>
              <c:numCache>
                <c:ptCount val="51"/>
                <c:pt idx="0">
                  <c:v>20</c:v>
                </c:pt>
                <c:pt idx="1">
                  <c:v>21</c:v>
                </c:pt>
                <c:pt idx="2">
                  <c:v>22</c:v>
                </c:pt>
                <c:pt idx="3">
                  <c:v>23</c:v>
                </c:pt>
                <c:pt idx="4">
                  <c:v>24</c:v>
                </c:pt>
                <c:pt idx="5">
                  <c:v>25</c:v>
                </c:pt>
                <c:pt idx="6">
                  <c:v>26</c:v>
                </c:pt>
                <c:pt idx="7">
                  <c:v>27</c:v>
                </c:pt>
                <c:pt idx="8">
                  <c:v>28</c:v>
                </c:pt>
                <c:pt idx="9">
                  <c:v>29</c:v>
                </c:pt>
                <c:pt idx="10">
                  <c:v>30</c:v>
                </c:pt>
                <c:pt idx="11">
                  <c:v>31</c:v>
                </c:pt>
                <c:pt idx="12">
                  <c:v>32</c:v>
                </c:pt>
                <c:pt idx="13">
                  <c:v>33</c:v>
                </c:pt>
                <c:pt idx="14">
                  <c:v>34</c:v>
                </c:pt>
                <c:pt idx="15">
                  <c:v>35</c:v>
                </c:pt>
                <c:pt idx="16">
                  <c:v>36</c:v>
                </c:pt>
                <c:pt idx="17">
                  <c:v>37</c:v>
                </c:pt>
                <c:pt idx="18">
                  <c:v>38</c:v>
                </c:pt>
                <c:pt idx="19">
                  <c:v>39</c:v>
                </c:pt>
                <c:pt idx="20">
                  <c:v>40</c:v>
                </c:pt>
                <c:pt idx="21">
                  <c:v>41</c:v>
                </c:pt>
                <c:pt idx="22">
                  <c:v>42</c:v>
                </c:pt>
                <c:pt idx="23">
                  <c:v>43</c:v>
                </c:pt>
                <c:pt idx="24">
                  <c:v>44</c:v>
                </c:pt>
                <c:pt idx="25">
                  <c:v>45</c:v>
                </c:pt>
                <c:pt idx="26">
                  <c:v>46</c:v>
                </c:pt>
                <c:pt idx="27">
                  <c:v>47</c:v>
                </c:pt>
                <c:pt idx="28">
                  <c:v>48</c:v>
                </c:pt>
                <c:pt idx="29">
                  <c:v>49</c:v>
                </c:pt>
                <c:pt idx="30">
                  <c:v>50</c:v>
                </c:pt>
                <c:pt idx="31">
                  <c:v>51</c:v>
                </c:pt>
                <c:pt idx="32">
                  <c:v>52</c:v>
                </c:pt>
                <c:pt idx="33">
                  <c:v>53</c:v>
                </c:pt>
                <c:pt idx="34">
                  <c:v>54</c:v>
                </c:pt>
                <c:pt idx="35">
                  <c:v>55</c:v>
                </c:pt>
                <c:pt idx="36">
                  <c:v>56</c:v>
                </c:pt>
                <c:pt idx="37">
                  <c:v>57</c:v>
                </c:pt>
                <c:pt idx="38">
                  <c:v>58</c:v>
                </c:pt>
                <c:pt idx="39">
                  <c:v>59</c:v>
                </c:pt>
                <c:pt idx="40">
                  <c:v>60</c:v>
                </c:pt>
                <c:pt idx="41">
                  <c:v>61</c:v>
                </c:pt>
                <c:pt idx="42">
                  <c:v>62</c:v>
                </c:pt>
                <c:pt idx="43">
                  <c:v>63</c:v>
                </c:pt>
                <c:pt idx="44">
                  <c:v>64</c:v>
                </c:pt>
                <c:pt idx="45">
                  <c:v>65</c:v>
                </c:pt>
                <c:pt idx="46">
                  <c:v>66</c:v>
                </c:pt>
                <c:pt idx="47">
                  <c:v>67</c:v>
                </c:pt>
                <c:pt idx="48">
                  <c:v>68</c:v>
                </c:pt>
                <c:pt idx="49">
                  <c:v>69</c:v>
                </c:pt>
                <c:pt idx="50">
                  <c:v>70</c:v>
                </c:pt>
              </c:numCache>
            </c:numRef>
          </c:cat>
          <c:val>
            <c:numRef>
              <c:f>'[3]agrégés'!$C$6:$C$56</c:f>
              <c:numCache>
                <c:ptCount val="51"/>
                <c:pt idx="0">
                  <c:v>0</c:v>
                </c:pt>
                <c:pt idx="1">
                  <c:v>0</c:v>
                </c:pt>
                <c:pt idx="2">
                  <c:v>6</c:v>
                </c:pt>
                <c:pt idx="3">
                  <c:v>48</c:v>
                </c:pt>
                <c:pt idx="4">
                  <c:v>174</c:v>
                </c:pt>
                <c:pt idx="5">
                  <c:v>302</c:v>
                </c:pt>
                <c:pt idx="6">
                  <c:v>354</c:v>
                </c:pt>
                <c:pt idx="7">
                  <c:v>336</c:v>
                </c:pt>
                <c:pt idx="8">
                  <c:v>403</c:v>
                </c:pt>
                <c:pt idx="9">
                  <c:v>412</c:v>
                </c:pt>
                <c:pt idx="10">
                  <c:v>523</c:v>
                </c:pt>
                <c:pt idx="11">
                  <c:v>486</c:v>
                </c:pt>
                <c:pt idx="12">
                  <c:v>529</c:v>
                </c:pt>
                <c:pt idx="13">
                  <c:v>622</c:v>
                </c:pt>
                <c:pt idx="14">
                  <c:v>705</c:v>
                </c:pt>
                <c:pt idx="15">
                  <c:v>805</c:v>
                </c:pt>
                <c:pt idx="16">
                  <c:v>849</c:v>
                </c:pt>
                <c:pt idx="17">
                  <c:v>887</c:v>
                </c:pt>
                <c:pt idx="18">
                  <c:v>907</c:v>
                </c:pt>
                <c:pt idx="19">
                  <c:v>831</c:v>
                </c:pt>
                <c:pt idx="20">
                  <c:v>787</c:v>
                </c:pt>
                <c:pt idx="21">
                  <c:v>837</c:v>
                </c:pt>
                <c:pt idx="22">
                  <c:v>922</c:v>
                </c:pt>
                <c:pt idx="23">
                  <c:v>918</c:v>
                </c:pt>
                <c:pt idx="24">
                  <c:v>923</c:v>
                </c:pt>
                <c:pt idx="25">
                  <c:v>859</c:v>
                </c:pt>
                <c:pt idx="26">
                  <c:v>838</c:v>
                </c:pt>
                <c:pt idx="27">
                  <c:v>802</c:v>
                </c:pt>
                <c:pt idx="28">
                  <c:v>753</c:v>
                </c:pt>
                <c:pt idx="29">
                  <c:v>738</c:v>
                </c:pt>
                <c:pt idx="30">
                  <c:v>692</c:v>
                </c:pt>
                <c:pt idx="31">
                  <c:v>699</c:v>
                </c:pt>
                <c:pt idx="32">
                  <c:v>619</c:v>
                </c:pt>
                <c:pt idx="33">
                  <c:v>621</c:v>
                </c:pt>
                <c:pt idx="34">
                  <c:v>579</c:v>
                </c:pt>
                <c:pt idx="35">
                  <c:v>647</c:v>
                </c:pt>
                <c:pt idx="36">
                  <c:v>567</c:v>
                </c:pt>
                <c:pt idx="37">
                  <c:v>585</c:v>
                </c:pt>
                <c:pt idx="38">
                  <c:v>620</c:v>
                </c:pt>
                <c:pt idx="39">
                  <c:v>545</c:v>
                </c:pt>
                <c:pt idx="40">
                  <c:v>546</c:v>
                </c:pt>
                <c:pt idx="41">
                  <c:v>476</c:v>
                </c:pt>
                <c:pt idx="42">
                  <c:v>232</c:v>
                </c:pt>
                <c:pt idx="43">
                  <c:v>179</c:v>
                </c:pt>
                <c:pt idx="44">
                  <c:v>85</c:v>
                </c:pt>
                <c:pt idx="45">
                  <c:v>41</c:v>
                </c:pt>
                <c:pt idx="46">
                  <c:v>8</c:v>
                </c:pt>
                <c:pt idx="47">
                  <c:v>7</c:v>
                </c:pt>
                <c:pt idx="48">
                  <c:v>1</c:v>
                </c:pt>
              </c:numCache>
            </c:numRef>
          </c:val>
        </c:ser>
        <c:ser>
          <c:idx val="0"/>
          <c:order val="2"/>
          <c:tx>
            <c:strRef>
              <c:f>'[3]agrégés'!$G$5</c:f>
              <c:strCache>
                <c:ptCount val="1"/>
                <c:pt idx="0">
                  <c:v>Hommes privé</c:v>
                </c:pt>
              </c:strCache>
            </c:strRef>
          </c:tx>
          <c:spPr>
            <a:solidFill>
              <a:srgbClr val="C0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'[3]agrégés'!$A$6:$A$56</c:f>
              <c:numCache>
                <c:ptCount val="51"/>
                <c:pt idx="0">
                  <c:v>20</c:v>
                </c:pt>
                <c:pt idx="1">
                  <c:v>21</c:v>
                </c:pt>
                <c:pt idx="2">
                  <c:v>22</c:v>
                </c:pt>
                <c:pt idx="3">
                  <c:v>23</c:v>
                </c:pt>
                <c:pt idx="4">
                  <c:v>24</c:v>
                </c:pt>
                <c:pt idx="5">
                  <c:v>25</c:v>
                </c:pt>
                <c:pt idx="6">
                  <c:v>26</c:v>
                </c:pt>
                <c:pt idx="7">
                  <c:v>27</c:v>
                </c:pt>
                <c:pt idx="8">
                  <c:v>28</c:v>
                </c:pt>
                <c:pt idx="9">
                  <c:v>29</c:v>
                </c:pt>
                <c:pt idx="10">
                  <c:v>30</c:v>
                </c:pt>
                <c:pt idx="11">
                  <c:v>31</c:v>
                </c:pt>
                <c:pt idx="12">
                  <c:v>32</c:v>
                </c:pt>
                <c:pt idx="13">
                  <c:v>33</c:v>
                </c:pt>
                <c:pt idx="14">
                  <c:v>34</c:v>
                </c:pt>
                <c:pt idx="15">
                  <c:v>35</c:v>
                </c:pt>
                <c:pt idx="16">
                  <c:v>36</c:v>
                </c:pt>
                <c:pt idx="17">
                  <c:v>37</c:v>
                </c:pt>
                <c:pt idx="18">
                  <c:v>38</c:v>
                </c:pt>
                <c:pt idx="19">
                  <c:v>39</c:v>
                </c:pt>
                <c:pt idx="20">
                  <c:v>40</c:v>
                </c:pt>
                <c:pt idx="21">
                  <c:v>41</c:v>
                </c:pt>
                <c:pt idx="22">
                  <c:v>42</c:v>
                </c:pt>
                <c:pt idx="23">
                  <c:v>43</c:v>
                </c:pt>
                <c:pt idx="24">
                  <c:v>44</c:v>
                </c:pt>
                <c:pt idx="25">
                  <c:v>45</c:v>
                </c:pt>
                <c:pt idx="26">
                  <c:v>46</c:v>
                </c:pt>
                <c:pt idx="27">
                  <c:v>47</c:v>
                </c:pt>
                <c:pt idx="28">
                  <c:v>48</c:v>
                </c:pt>
                <c:pt idx="29">
                  <c:v>49</c:v>
                </c:pt>
                <c:pt idx="30">
                  <c:v>50</c:v>
                </c:pt>
                <c:pt idx="31">
                  <c:v>51</c:v>
                </c:pt>
                <c:pt idx="32">
                  <c:v>52</c:v>
                </c:pt>
                <c:pt idx="33">
                  <c:v>53</c:v>
                </c:pt>
                <c:pt idx="34">
                  <c:v>54</c:v>
                </c:pt>
                <c:pt idx="35">
                  <c:v>55</c:v>
                </c:pt>
                <c:pt idx="36">
                  <c:v>56</c:v>
                </c:pt>
                <c:pt idx="37">
                  <c:v>57</c:v>
                </c:pt>
                <c:pt idx="38">
                  <c:v>58</c:v>
                </c:pt>
                <c:pt idx="39">
                  <c:v>59</c:v>
                </c:pt>
                <c:pt idx="40">
                  <c:v>60</c:v>
                </c:pt>
                <c:pt idx="41">
                  <c:v>61</c:v>
                </c:pt>
                <c:pt idx="42">
                  <c:v>62</c:v>
                </c:pt>
                <c:pt idx="43">
                  <c:v>63</c:v>
                </c:pt>
                <c:pt idx="44">
                  <c:v>64</c:v>
                </c:pt>
                <c:pt idx="45">
                  <c:v>65</c:v>
                </c:pt>
                <c:pt idx="46">
                  <c:v>66</c:v>
                </c:pt>
                <c:pt idx="47">
                  <c:v>67</c:v>
                </c:pt>
                <c:pt idx="48">
                  <c:v>68</c:v>
                </c:pt>
                <c:pt idx="49">
                  <c:v>69</c:v>
                </c:pt>
                <c:pt idx="50">
                  <c:v>70</c:v>
                </c:pt>
              </c:numCache>
            </c:numRef>
          </c:cat>
          <c:val>
            <c:numRef>
              <c:f>'[3]agrégés'!$G$6:$G$56</c:f>
              <c:numCache>
                <c:ptCount val="51"/>
                <c:pt idx="0">
                  <c:v>0</c:v>
                </c:pt>
                <c:pt idx="1">
                  <c:v>0</c:v>
                </c:pt>
                <c:pt idx="2">
                  <c:v>0</c:v>
                </c:pt>
                <c:pt idx="3">
                  <c:v>0</c:v>
                </c:pt>
                <c:pt idx="4">
                  <c:v>0</c:v>
                </c:pt>
                <c:pt idx="5">
                  <c:v>0</c:v>
                </c:pt>
                <c:pt idx="6">
                  <c:v>-3</c:v>
                </c:pt>
                <c:pt idx="7">
                  <c:v>-3</c:v>
                </c:pt>
                <c:pt idx="8">
                  <c:v>-1</c:v>
                </c:pt>
                <c:pt idx="9">
                  <c:v>-8</c:v>
                </c:pt>
                <c:pt idx="10">
                  <c:v>-5</c:v>
                </c:pt>
                <c:pt idx="11">
                  <c:v>-11</c:v>
                </c:pt>
                <c:pt idx="12">
                  <c:v>-14</c:v>
                </c:pt>
                <c:pt idx="13">
                  <c:v>-16</c:v>
                </c:pt>
                <c:pt idx="14">
                  <c:v>-19</c:v>
                </c:pt>
                <c:pt idx="15">
                  <c:v>-21</c:v>
                </c:pt>
                <c:pt idx="16">
                  <c:v>-28</c:v>
                </c:pt>
                <c:pt idx="17">
                  <c:v>-24</c:v>
                </c:pt>
                <c:pt idx="18">
                  <c:v>-31</c:v>
                </c:pt>
                <c:pt idx="19">
                  <c:v>-30</c:v>
                </c:pt>
                <c:pt idx="20">
                  <c:v>-38</c:v>
                </c:pt>
                <c:pt idx="21">
                  <c:v>-40</c:v>
                </c:pt>
                <c:pt idx="22">
                  <c:v>-39</c:v>
                </c:pt>
                <c:pt idx="23">
                  <c:v>-36</c:v>
                </c:pt>
                <c:pt idx="24">
                  <c:v>-37</c:v>
                </c:pt>
                <c:pt idx="25">
                  <c:v>-46</c:v>
                </c:pt>
                <c:pt idx="26">
                  <c:v>-38</c:v>
                </c:pt>
                <c:pt idx="27">
                  <c:v>-52</c:v>
                </c:pt>
                <c:pt idx="28">
                  <c:v>-44</c:v>
                </c:pt>
                <c:pt idx="29">
                  <c:v>-51</c:v>
                </c:pt>
                <c:pt idx="30">
                  <c:v>-53</c:v>
                </c:pt>
                <c:pt idx="31">
                  <c:v>-49</c:v>
                </c:pt>
                <c:pt idx="32">
                  <c:v>-54</c:v>
                </c:pt>
                <c:pt idx="33">
                  <c:v>-46</c:v>
                </c:pt>
                <c:pt idx="34">
                  <c:v>-43</c:v>
                </c:pt>
                <c:pt idx="35">
                  <c:v>-62</c:v>
                </c:pt>
                <c:pt idx="36">
                  <c:v>-70</c:v>
                </c:pt>
                <c:pt idx="37">
                  <c:v>-65</c:v>
                </c:pt>
                <c:pt idx="38">
                  <c:v>-57</c:v>
                </c:pt>
                <c:pt idx="39">
                  <c:v>-61</c:v>
                </c:pt>
                <c:pt idx="40">
                  <c:v>-55</c:v>
                </c:pt>
                <c:pt idx="41">
                  <c:v>-52</c:v>
                </c:pt>
                <c:pt idx="42">
                  <c:v>-36</c:v>
                </c:pt>
                <c:pt idx="43">
                  <c:v>-25</c:v>
                </c:pt>
                <c:pt idx="44">
                  <c:v>-15</c:v>
                </c:pt>
                <c:pt idx="45">
                  <c:v>7</c:v>
                </c:pt>
                <c:pt idx="46">
                  <c:v>1</c:v>
                </c:pt>
              </c:numCache>
            </c:numRef>
          </c:val>
        </c:ser>
        <c:ser>
          <c:idx val="3"/>
          <c:order val="3"/>
          <c:tx>
            <c:strRef>
              <c:f>'[3]agrégés'!$H$5</c:f>
              <c:strCache>
                <c:ptCount val="1"/>
                <c:pt idx="0">
                  <c:v>Femmes privé</c:v>
                </c:pt>
              </c:strCache>
            </c:strRef>
          </c:tx>
          <c:spPr>
            <a:solidFill>
              <a:srgbClr val="E46C0A"/>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'[3]agrégés'!$A$6:$A$56</c:f>
              <c:numCache>
                <c:ptCount val="51"/>
                <c:pt idx="0">
                  <c:v>20</c:v>
                </c:pt>
                <c:pt idx="1">
                  <c:v>21</c:v>
                </c:pt>
                <c:pt idx="2">
                  <c:v>22</c:v>
                </c:pt>
                <c:pt idx="3">
                  <c:v>23</c:v>
                </c:pt>
                <c:pt idx="4">
                  <c:v>24</c:v>
                </c:pt>
                <c:pt idx="5">
                  <c:v>25</c:v>
                </c:pt>
                <c:pt idx="6">
                  <c:v>26</c:v>
                </c:pt>
                <c:pt idx="7">
                  <c:v>27</c:v>
                </c:pt>
                <c:pt idx="8">
                  <c:v>28</c:v>
                </c:pt>
                <c:pt idx="9">
                  <c:v>29</c:v>
                </c:pt>
                <c:pt idx="10">
                  <c:v>30</c:v>
                </c:pt>
                <c:pt idx="11">
                  <c:v>31</c:v>
                </c:pt>
                <c:pt idx="12">
                  <c:v>32</c:v>
                </c:pt>
                <c:pt idx="13">
                  <c:v>33</c:v>
                </c:pt>
                <c:pt idx="14">
                  <c:v>34</c:v>
                </c:pt>
                <c:pt idx="15">
                  <c:v>35</c:v>
                </c:pt>
                <c:pt idx="16">
                  <c:v>36</c:v>
                </c:pt>
                <c:pt idx="17">
                  <c:v>37</c:v>
                </c:pt>
                <c:pt idx="18">
                  <c:v>38</c:v>
                </c:pt>
                <c:pt idx="19">
                  <c:v>39</c:v>
                </c:pt>
                <c:pt idx="20">
                  <c:v>40</c:v>
                </c:pt>
                <c:pt idx="21">
                  <c:v>41</c:v>
                </c:pt>
                <c:pt idx="22">
                  <c:v>42</c:v>
                </c:pt>
                <c:pt idx="23">
                  <c:v>43</c:v>
                </c:pt>
                <c:pt idx="24">
                  <c:v>44</c:v>
                </c:pt>
                <c:pt idx="25">
                  <c:v>45</c:v>
                </c:pt>
                <c:pt idx="26">
                  <c:v>46</c:v>
                </c:pt>
                <c:pt idx="27">
                  <c:v>47</c:v>
                </c:pt>
                <c:pt idx="28">
                  <c:v>48</c:v>
                </c:pt>
                <c:pt idx="29">
                  <c:v>49</c:v>
                </c:pt>
                <c:pt idx="30">
                  <c:v>50</c:v>
                </c:pt>
                <c:pt idx="31">
                  <c:v>51</c:v>
                </c:pt>
                <c:pt idx="32">
                  <c:v>52</c:v>
                </c:pt>
                <c:pt idx="33">
                  <c:v>53</c:v>
                </c:pt>
                <c:pt idx="34">
                  <c:v>54</c:v>
                </c:pt>
                <c:pt idx="35">
                  <c:v>55</c:v>
                </c:pt>
                <c:pt idx="36">
                  <c:v>56</c:v>
                </c:pt>
                <c:pt idx="37">
                  <c:v>57</c:v>
                </c:pt>
                <c:pt idx="38">
                  <c:v>58</c:v>
                </c:pt>
                <c:pt idx="39">
                  <c:v>59</c:v>
                </c:pt>
                <c:pt idx="40">
                  <c:v>60</c:v>
                </c:pt>
                <c:pt idx="41">
                  <c:v>61</c:v>
                </c:pt>
                <c:pt idx="42">
                  <c:v>62</c:v>
                </c:pt>
                <c:pt idx="43">
                  <c:v>63</c:v>
                </c:pt>
                <c:pt idx="44">
                  <c:v>64</c:v>
                </c:pt>
                <c:pt idx="45">
                  <c:v>65</c:v>
                </c:pt>
                <c:pt idx="46">
                  <c:v>66</c:v>
                </c:pt>
                <c:pt idx="47">
                  <c:v>67</c:v>
                </c:pt>
                <c:pt idx="48">
                  <c:v>68</c:v>
                </c:pt>
                <c:pt idx="49">
                  <c:v>69</c:v>
                </c:pt>
                <c:pt idx="50">
                  <c:v>70</c:v>
                </c:pt>
              </c:numCache>
            </c:numRef>
          </c:cat>
          <c:val>
            <c:numRef>
              <c:f>'[3]agrégés'!$H$6:$H$56</c:f>
              <c:numCache>
                <c:ptCount val="51"/>
                <c:pt idx="0">
                  <c:v>0</c:v>
                </c:pt>
                <c:pt idx="1">
                  <c:v>0</c:v>
                </c:pt>
                <c:pt idx="2">
                  <c:v>0</c:v>
                </c:pt>
                <c:pt idx="3">
                  <c:v>0</c:v>
                </c:pt>
                <c:pt idx="4">
                  <c:v>1</c:v>
                </c:pt>
                <c:pt idx="5">
                  <c:v>1</c:v>
                </c:pt>
                <c:pt idx="6">
                  <c:v>0</c:v>
                </c:pt>
                <c:pt idx="7">
                  <c:v>5</c:v>
                </c:pt>
                <c:pt idx="8">
                  <c:v>4</c:v>
                </c:pt>
                <c:pt idx="9">
                  <c:v>9</c:v>
                </c:pt>
                <c:pt idx="10">
                  <c:v>11</c:v>
                </c:pt>
                <c:pt idx="11">
                  <c:v>27</c:v>
                </c:pt>
                <c:pt idx="12">
                  <c:v>18</c:v>
                </c:pt>
                <c:pt idx="13">
                  <c:v>29</c:v>
                </c:pt>
                <c:pt idx="14">
                  <c:v>39</c:v>
                </c:pt>
                <c:pt idx="15">
                  <c:v>39</c:v>
                </c:pt>
                <c:pt idx="16">
                  <c:v>36</c:v>
                </c:pt>
                <c:pt idx="17">
                  <c:v>53</c:v>
                </c:pt>
                <c:pt idx="18">
                  <c:v>49</c:v>
                </c:pt>
                <c:pt idx="19">
                  <c:v>53</c:v>
                </c:pt>
                <c:pt idx="20">
                  <c:v>34</c:v>
                </c:pt>
                <c:pt idx="21">
                  <c:v>38</c:v>
                </c:pt>
                <c:pt idx="22">
                  <c:v>44</c:v>
                </c:pt>
                <c:pt idx="23">
                  <c:v>39</c:v>
                </c:pt>
                <c:pt idx="24">
                  <c:v>35</c:v>
                </c:pt>
                <c:pt idx="25">
                  <c:v>43</c:v>
                </c:pt>
                <c:pt idx="26">
                  <c:v>47</c:v>
                </c:pt>
                <c:pt idx="27">
                  <c:v>42</c:v>
                </c:pt>
                <c:pt idx="28">
                  <c:v>36</c:v>
                </c:pt>
                <c:pt idx="29">
                  <c:v>49</c:v>
                </c:pt>
                <c:pt idx="30">
                  <c:v>47</c:v>
                </c:pt>
                <c:pt idx="31">
                  <c:v>49</c:v>
                </c:pt>
                <c:pt idx="32">
                  <c:v>51</c:v>
                </c:pt>
                <c:pt idx="33">
                  <c:v>47</c:v>
                </c:pt>
                <c:pt idx="34">
                  <c:v>44</c:v>
                </c:pt>
                <c:pt idx="35">
                  <c:v>47</c:v>
                </c:pt>
                <c:pt idx="36">
                  <c:v>61</c:v>
                </c:pt>
                <c:pt idx="37">
                  <c:v>48</c:v>
                </c:pt>
                <c:pt idx="38">
                  <c:v>65</c:v>
                </c:pt>
                <c:pt idx="39">
                  <c:v>60</c:v>
                </c:pt>
                <c:pt idx="40">
                  <c:v>59</c:v>
                </c:pt>
                <c:pt idx="41">
                  <c:v>46</c:v>
                </c:pt>
                <c:pt idx="42">
                  <c:v>30</c:v>
                </c:pt>
                <c:pt idx="43">
                  <c:v>28</c:v>
                </c:pt>
                <c:pt idx="44">
                  <c:v>12</c:v>
                </c:pt>
                <c:pt idx="45">
                  <c:v>2</c:v>
                </c:pt>
              </c:numCache>
            </c:numRef>
          </c:val>
        </c:ser>
        <c:overlap val="100"/>
        <c:gapWidth val="0"/>
        <c:axId val="9955371"/>
        <c:axId val="62310960"/>
      </c:barChart>
      <c:catAx>
        <c:axId val="9955371"/>
        <c:scaling>
          <c:orientation val="minMax"/>
        </c:scaling>
        <c:axPos val="l"/>
        <c:delete val="0"/>
        <c:numFmt formatCode="0" sourceLinked="0"/>
        <c:majorTickMark val="out"/>
        <c:minorTickMark val="none"/>
        <c:tickLblPos val="nextTo"/>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62310960"/>
        <c:crossesAt val="0"/>
        <c:auto val="1"/>
        <c:lblOffset val="100"/>
        <c:tickLblSkip val="5"/>
        <c:noMultiLvlLbl val="0"/>
      </c:catAx>
      <c:valAx>
        <c:axId val="62310960"/>
        <c:scaling>
          <c:orientation val="minMax"/>
          <c:max val="1000"/>
          <c:min val="-1000"/>
        </c:scaling>
        <c:axPos val="b"/>
        <c:majorGridlines>
          <c:spPr>
            <a:ln w="3175">
              <a:solidFill>
                <a:srgbClr val="C0C0C0"/>
              </a:solidFill>
              <a:prstDash val="sysDot"/>
            </a:ln>
          </c:spPr>
        </c:majorGridlines>
        <c:delete val="0"/>
        <c:numFmt formatCode="#,##0;#,##0;#,##0" sourceLinked="0"/>
        <c:majorTickMark val="out"/>
        <c:minorTickMark val="none"/>
        <c:tickLblPos val="nextTo"/>
        <c:spPr>
          <a:ln w="3175">
            <a:solidFill>
              <a:srgbClr val="000000"/>
            </a:solidFill>
          </a:ln>
        </c:spPr>
        <c:txPr>
          <a:bodyPr vert="horz" rot="-2700000"/>
          <a:lstStyle/>
          <a:p>
            <a:pPr>
              <a:defRPr lang="en-US" cap="none" sz="800" b="0" i="0" u="none" baseline="0">
                <a:solidFill>
                  <a:srgbClr val="000000"/>
                </a:solidFill>
                <a:latin typeface="Arial"/>
                <a:ea typeface="Arial"/>
                <a:cs typeface="Arial"/>
              </a:defRPr>
            </a:pPr>
          </a:p>
        </c:txPr>
        <c:crossAx val="9955371"/>
        <c:crossesAt val="1"/>
        <c:crossBetween val="between"/>
        <c:dispUnits/>
        <c:majorUnit val="200"/>
        <c:minorUnit val="100"/>
      </c:valAx>
      <c:spPr>
        <a:solidFill>
          <a:srgbClr val="FFFFFF"/>
        </a:solidFill>
        <a:ln w="12700">
          <a:solidFill>
            <a:srgbClr val="FFFFFF"/>
          </a:solidFill>
        </a:ln>
      </c:spPr>
    </c:plotArea>
    <c:legend>
      <c:legendPos val="l"/>
      <c:layout>
        <c:manualLayout>
          <c:xMode val="edge"/>
          <c:yMode val="edge"/>
          <c:x val="0.00275"/>
          <c:y val="0.65175"/>
          <c:w val="0.30225"/>
          <c:h val="0.183"/>
        </c:manualLayout>
      </c:layout>
      <c:overlay val="0"/>
      <c:spPr>
        <a:solidFill>
          <a:srgbClr val="FFFFFF"/>
        </a:solidFill>
        <a:ln w="3175">
          <a:noFill/>
        </a:ln>
      </c:spPr>
      <c:txPr>
        <a:bodyPr vert="horz" rot="0"/>
        <a:lstStyle/>
        <a:p>
          <a:pPr>
            <a:defRPr lang="en-US" cap="none" sz="73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latin typeface="Arial"/>
                <a:ea typeface="Arial"/>
                <a:cs typeface="Arial"/>
              </a:rPr>
              <a:t>Les professeurs des écoles des secteurs public et privé 
 sous contrat en décembre 2015
</a:t>
            </a:r>
          </a:p>
        </c:rich>
      </c:tx>
      <c:layout>
        <c:manualLayout>
          <c:xMode val="factor"/>
          <c:yMode val="factor"/>
          <c:x val="0.066"/>
          <c:y val="-0.0305"/>
        </c:manualLayout>
      </c:layout>
      <c:spPr>
        <a:noFill/>
        <a:ln w="3175">
          <a:noFill/>
        </a:ln>
      </c:spPr>
    </c:title>
    <c:plotArea>
      <c:layout>
        <c:manualLayout>
          <c:xMode val="edge"/>
          <c:yMode val="edge"/>
          <c:x val="-0.015"/>
          <c:y val="0.13325"/>
          <c:w val="0.94"/>
          <c:h val="0.8845"/>
        </c:manualLayout>
      </c:layout>
      <c:barChart>
        <c:barDir val="bar"/>
        <c:grouping val="clustered"/>
        <c:varyColors val="0"/>
        <c:ser>
          <c:idx val="1"/>
          <c:order val="0"/>
          <c:tx>
            <c:strRef>
              <c:f>'[3]PE'!$B$5</c:f>
              <c:strCache>
                <c:ptCount val="1"/>
                <c:pt idx="0">
                  <c:v>Hommes public</c:v>
                </c:pt>
              </c:strCache>
            </c:strRef>
          </c:tx>
          <c:spPr>
            <a:solidFill>
              <a:srgbClr val="D99694"/>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'[3]PE'!$A$6:$A$56</c:f>
              <c:numCache>
                <c:ptCount val="51"/>
                <c:pt idx="0">
                  <c:v>20</c:v>
                </c:pt>
                <c:pt idx="1">
                  <c:v>21</c:v>
                </c:pt>
                <c:pt idx="2">
                  <c:v>22</c:v>
                </c:pt>
                <c:pt idx="3">
                  <c:v>23</c:v>
                </c:pt>
                <c:pt idx="4">
                  <c:v>24</c:v>
                </c:pt>
                <c:pt idx="5">
                  <c:v>25</c:v>
                </c:pt>
                <c:pt idx="6">
                  <c:v>26</c:v>
                </c:pt>
                <c:pt idx="7">
                  <c:v>27</c:v>
                </c:pt>
                <c:pt idx="8">
                  <c:v>28</c:v>
                </c:pt>
                <c:pt idx="9">
                  <c:v>29</c:v>
                </c:pt>
                <c:pt idx="10">
                  <c:v>30</c:v>
                </c:pt>
                <c:pt idx="11">
                  <c:v>31</c:v>
                </c:pt>
                <c:pt idx="12">
                  <c:v>32</c:v>
                </c:pt>
                <c:pt idx="13">
                  <c:v>33</c:v>
                </c:pt>
                <c:pt idx="14">
                  <c:v>34</c:v>
                </c:pt>
                <c:pt idx="15">
                  <c:v>35</c:v>
                </c:pt>
                <c:pt idx="16">
                  <c:v>36</c:v>
                </c:pt>
                <c:pt idx="17">
                  <c:v>37</c:v>
                </c:pt>
                <c:pt idx="18">
                  <c:v>38</c:v>
                </c:pt>
                <c:pt idx="19">
                  <c:v>39</c:v>
                </c:pt>
                <c:pt idx="20">
                  <c:v>40</c:v>
                </c:pt>
                <c:pt idx="21">
                  <c:v>41</c:v>
                </c:pt>
                <c:pt idx="22">
                  <c:v>42</c:v>
                </c:pt>
                <c:pt idx="23">
                  <c:v>43</c:v>
                </c:pt>
                <c:pt idx="24">
                  <c:v>44</c:v>
                </c:pt>
                <c:pt idx="25">
                  <c:v>45</c:v>
                </c:pt>
                <c:pt idx="26">
                  <c:v>46</c:v>
                </c:pt>
                <c:pt idx="27">
                  <c:v>47</c:v>
                </c:pt>
                <c:pt idx="28">
                  <c:v>48</c:v>
                </c:pt>
                <c:pt idx="29">
                  <c:v>49</c:v>
                </c:pt>
                <c:pt idx="30">
                  <c:v>50</c:v>
                </c:pt>
                <c:pt idx="31">
                  <c:v>51</c:v>
                </c:pt>
                <c:pt idx="32">
                  <c:v>52</c:v>
                </c:pt>
                <c:pt idx="33">
                  <c:v>53</c:v>
                </c:pt>
                <c:pt idx="34">
                  <c:v>54</c:v>
                </c:pt>
                <c:pt idx="35">
                  <c:v>55</c:v>
                </c:pt>
                <c:pt idx="36">
                  <c:v>56</c:v>
                </c:pt>
                <c:pt idx="37">
                  <c:v>57</c:v>
                </c:pt>
                <c:pt idx="38">
                  <c:v>58</c:v>
                </c:pt>
                <c:pt idx="39">
                  <c:v>59</c:v>
                </c:pt>
                <c:pt idx="40">
                  <c:v>60</c:v>
                </c:pt>
                <c:pt idx="41">
                  <c:v>61</c:v>
                </c:pt>
                <c:pt idx="42">
                  <c:v>62</c:v>
                </c:pt>
                <c:pt idx="43">
                  <c:v>63</c:v>
                </c:pt>
                <c:pt idx="44">
                  <c:v>64</c:v>
                </c:pt>
                <c:pt idx="45">
                  <c:v>65</c:v>
                </c:pt>
                <c:pt idx="46">
                  <c:v>66</c:v>
                </c:pt>
                <c:pt idx="47">
                  <c:v>67</c:v>
                </c:pt>
                <c:pt idx="48">
                  <c:v>68</c:v>
                </c:pt>
                <c:pt idx="49">
                  <c:v>69</c:v>
                </c:pt>
                <c:pt idx="50">
                  <c:v>70</c:v>
                </c:pt>
              </c:numCache>
            </c:numRef>
          </c:cat>
          <c:val>
            <c:numRef>
              <c:f>'[3]PE'!$B$6:$B$56</c:f>
              <c:numCache>
                <c:ptCount val="51"/>
                <c:pt idx="0">
                  <c:v>0</c:v>
                </c:pt>
                <c:pt idx="1">
                  <c:v>-4</c:v>
                </c:pt>
                <c:pt idx="2">
                  <c:v>-113</c:v>
                </c:pt>
                <c:pt idx="3">
                  <c:v>-270</c:v>
                </c:pt>
                <c:pt idx="4">
                  <c:v>-405</c:v>
                </c:pt>
                <c:pt idx="5">
                  <c:v>-505</c:v>
                </c:pt>
                <c:pt idx="6">
                  <c:v>-567</c:v>
                </c:pt>
                <c:pt idx="7">
                  <c:v>-616</c:v>
                </c:pt>
                <c:pt idx="8">
                  <c:v>-774</c:v>
                </c:pt>
                <c:pt idx="9">
                  <c:v>-850</c:v>
                </c:pt>
                <c:pt idx="10">
                  <c:v>-1059</c:v>
                </c:pt>
                <c:pt idx="11">
                  <c:v>-1156</c:v>
                </c:pt>
                <c:pt idx="12">
                  <c:v>-1278</c:v>
                </c:pt>
                <c:pt idx="13">
                  <c:v>-1363</c:v>
                </c:pt>
                <c:pt idx="14">
                  <c:v>-1656</c:v>
                </c:pt>
                <c:pt idx="15">
                  <c:v>-1631</c:v>
                </c:pt>
                <c:pt idx="16">
                  <c:v>-1789</c:v>
                </c:pt>
                <c:pt idx="17">
                  <c:v>-1963</c:v>
                </c:pt>
                <c:pt idx="18">
                  <c:v>-2055</c:v>
                </c:pt>
                <c:pt idx="19">
                  <c:v>-2066</c:v>
                </c:pt>
                <c:pt idx="20">
                  <c:v>-2163</c:v>
                </c:pt>
                <c:pt idx="21">
                  <c:v>-2194</c:v>
                </c:pt>
                <c:pt idx="22">
                  <c:v>-2095</c:v>
                </c:pt>
                <c:pt idx="23">
                  <c:v>-1987</c:v>
                </c:pt>
                <c:pt idx="24">
                  <c:v>-1782</c:v>
                </c:pt>
                <c:pt idx="25">
                  <c:v>-1665</c:v>
                </c:pt>
                <c:pt idx="26">
                  <c:v>-1677</c:v>
                </c:pt>
                <c:pt idx="27">
                  <c:v>-1600</c:v>
                </c:pt>
                <c:pt idx="28">
                  <c:v>-1584</c:v>
                </c:pt>
                <c:pt idx="29">
                  <c:v>-1628</c:v>
                </c:pt>
                <c:pt idx="30">
                  <c:v>-1625</c:v>
                </c:pt>
                <c:pt idx="31">
                  <c:v>-1789</c:v>
                </c:pt>
                <c:pt idx="32">
                  <c:v>-2012</c:v>
                </c:pt>
                <c:pt idx="33">
                  <c:v>-2103</c:v>
                </c:pt>
                <c:pt idx="34">
                  <c:v>-2267</c:v>
                </c:pt>
                <c:pt idx="35">
                  <c:v>-2308</c:v>
                </c:pt>
                <c:pt idx="36">
                  <c:v>-2641</c:v>
                </c:pt>
                <c:pt idx="37">
                  <c:v>-2427</c:v>
                </c:pt>
                <c:pt idx="38">
                  <c:v>-1899</c:v>
                </c:pt>
                <c:pt idx="39">
                  <c:v>-1014</c:v>
                </c:pt>
                <c:pt idx="40">
                  <c:v>-646</c:v>
                </c:pt>
                <c:pt idx="41">
                  <c:v>-420</c:v>
                </c:pt>
                <c:pt idx="42">
                  <c:v>-212</c:v>
                </c:pt>
                <c:pt idx="43">
                  <c:v>-149</c:v>
                </c:pt>
                <c:pt idx="44">
                  <c:v>-68</c:v>
                </c:pt>
                <c:pt idx="45">
                  <c:v>23</c:v>
                </c:pt>
                <c:pt idx="46">
                  <c:v>3</c:v>
                </c:pt>
              </c:numCache>
            </c:numRef>
          </c:val>
        </c:ser>
        <c:ser>
          <c:idx val="2"/>
          <c:order val="1"/>
          <c:tx>
            <c:strRef>
              <c:f>'[3]PE'!$C$5</c:f>
              <c:strCache>
                <c:ptCount val="1"/>
                <c:pt idx="0">
                  <c:v>Femmes public</c:v>
                </c:pt>
              </c:strCache>
            </c:strRef>
          </c:tx>
          <c:spPr>
            <a:solidFill>
              <a:srgbClr val="FAC09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'[3]PE'!$A$6:$A$56</c:f>
              <c:numCache>
                <c:ptCount val="51"/>
                <c:pt idx="0">
                  <c:v>20</c:v>
                </c:pt>
                <c:pt idx="1">
                  <c:v>21</c:v>
                </c:pt>
                <c:pt idx="2">
                  <c:v>22</c:v>
                </c:pt>
                <c:pt idx="3">
                  <c:v>23</c:v>
                </c:pt>
                <c:pt idx="4">
                  <c:v>24</c:v>
                </c:pt>
                <c:pt idx="5">
                  <c:v>25</c:v>
                </c:pt>
                <c:pt idx="6">
                  <c:v>26</c:v>
                </c:pt>
                <c:pt idx="7">
                  <c:v>27</c:v>
                </c:pt>
                <c:pt idx="8">
                  <c:v>28</c:v>
                </c:pt>
                <c:pt idx="9">
                  <c:v>29</c:v>
                </c:pt>
                <c:pt idx="10">
                  <c:v>30</c:v>
                </c:pt>
                <c:pt idx="11">
                  <c:v>31</c:v>
                </c:pt>
                <c:pt idx="12">
                  <c:v>32</c:v>
                </c:pt>
                <c:pt idx="13">
                  <c:v>33</c:v>
                </c:pt>
                <c:pt idx="14">
                  <c:v>34</c:v>
                </c:pt>
                <c:pt idx="15">
                  <c:v>35</c:v>
                </c:pt>
                <c:pt idx="16">
                  <c:v>36</c:v>
                </c:pt>
                <c:pt idx="17">
                  <c:v>37</c:v>
                </c:pt>
                <c:pt idx="18">
                  <c:v>38</c:v>
                </c:pt>
                <c:pt idx="19">
                  <c:v>39</c:v>
                </c:pt>
                <c:pt idx="20">
                  <c:v>40</c:v>
                </c:pt>
                <c:pt idx="21">
                  <c:v>41</c:v>
                </c:pt>
                <c:pt idx="22">
                  <c:v>42</c:v>
                </c:pt>
                <c:pt idx="23">
                  <c:v>43</c:v>
                </c:pt>
                <c:pt idx="24">
                  <c:v>44</c:v>
                </c:pt>
                <c:pt idx="25">
                  <c:v>45</c:v>
                </c:pt>
                <c:pt idx="26">
                  <c:v>46</c:v>
                </c:pt>
                <c:pt idx="27">
                  <c:v>47</c:v>
                </c:pt>
                <c:pt idx="28">
                  <c:v>48</c:v>
                </c:pt>
                <c:pt idx="29">
                  <c:v>49</c:v>
                </c:pt>
                <c:pt idx="30">
                  <c:v>50</c:v>
                </c:pt>
                <c:pt idx="31">
                  <c:v>51</c:v>
                </c:pt>
                <c:pt idx="32">
                  <c:v>52</c:v>
                </c:pt>
                <c:pt idx="33">
                  <c:v>53</c:v>
                </c:pt>
                <c:pt idx="34">
                  <c:v>54</c:v>
                </c:pt>
                <c:pt idx="35">
                  <c:v>55</c:v>
                </c:pt>
                <c:pt idx="36">
                  <c:v>56</c:v>
                </c:pt>
                <c:pt idx="37">
                  <c:v>57</c:v>
                </c:pt>
                <c:pt idx="38">
                  <c:v>58</c:v>
                </c:pt>
                <c:pt idx="39">
                  <c:v>59</c:v>
                </c:pt>
                <c:pt idx="40">
                  <c:v>60</c:v>
                </c:pt>
                <c:pt idx="41">
                  <c:v>61</c:v>
                </c:pt>
                <c:pt idx="42">
                  <c:v>62</c:v>
                </c:pt>
                <c:pt idx="43">
                  <c:v>63</c:v>
                </c:pt>
                <c:pt idx="44">
                  <c:v>64</c:v>
                </c:pt>
                <c:pt idx="45">
                  <c:v>65</c:v>
                </c:pt>
                <c:pt idx="46">
                  <c:v>66</c:v>
                </c:pt>
                <c:pt idx="47">
                  <c:v>67</c:v>
                </c:pt>
                <c:pt idx="48">
                  <c:v>68</c:v>
                </c:pt>
                <c:pt idx="49">
                  <c:v>69</c:v>
                </c:pt>
                <c:pt idx="50">
                  <c:v>70</c:v>
                </c:pt>
              </c:numCache>
            </c:numRef>
          </c:cat>
          <c:val>
            <c:numRef>
              <c:f>'[3]PE'!$C$6:$C$54</c:f>
              <c:numCache>
                <c:ptCount val="49"/>
                <c:pt idx="0">
                  <c:v>1</c:v>
                </c:pt>
                <c:pt idx="1">
                  <c:v>89</c:v>
                </c:pt>
                <c:pt idx="2">
                  <c:v>1557</c:v>
                </c:pt>
                <c:pt idx="3">
                  <c:v>2802</c:v>
                </c:pt>
                <c:pt idx="4">
                  <c:v>3731</c:v>
                </c:pt>
                <c:pt idx="5">
                  <c:v>4215</c:v>
                </c:pt>
                <c:pt idx="6">
                  <c:v>4781</c:v>
                </c:pt>
                <c:pt idx="7">
                  <c:v>5158</c:v>
                </c:pt>
                <c:pt idx="8">
                  <c:v>5361</c:v>
                </c:pt>
                <c:pt idx="9">
                  <c:v>6058</c:v>
                </c:pt>
                <c:pt idx="10">
                  <c:v>6808</c:v>
                </c:pt>
                <c:pt idx="11">
                  <c:v>7520</c:v>
                </c:pt>
                <c:pt idx="12">
                  <c:v>7780</c:v>
                </c:pt>
                <c:pt idx="13">
                  <c:v>8453</c:v>
                </c:pt>
                <c:pt idx="14">
                  <c:v>9282</c:v>
                </c:pt>
                <c:pt idx="15">
                  <c:v>10121</c:v>
                </c:pt>
                <c:pt idx="16">
                  <c:v>10254</c:v>
                </c:pt>
                <c:pt idx="17">
                  <c:v>10647</c:v>
                </c:pt>
                <c:pt idx="18">
                  <c:v>11073</c:v>
                </c:pt>
                <c:pt idx="19">
                  <c:v>11111</c:v>
                </c:pt>
                <c:pt idx="20">
                  <c:v>11009</c:v>
                </c:pt>
                <c:pt idx="21">
                  <c:v>10919</c:v>
                </c:pt>
                <c:pt idx="22">
                  <c:v>10837</c:v>
                </c:pt>
                <c:pt idx="23">
                  <c:v>10557</c:v>
                </c:pt>
                <c:pt idx="24">
                  <c:v>9824</c:v>
                </c:pt>
                <c:pt idx="25">
                  <c:v>9205</c:v>
                </c:pt>
                <c:pt idx="26">
                  <c:v>8975</c:v>
                </c:pt>
                <c:pt idx="27">
                  <c:v>8103</c:v>
                </c:pt>
                <c:pt idx="28">
                  <c:v>7786</c:v>
                </c:pt>
                <c:pt idx="29">
                  <c:v>7123</c:v>
                </c:pt>
                <c:pt idx="30">
                  <c:v>6617</c:v>
                </c:pt>
                <c:pt idx="31">
                  <c:v>6678</c:v>
                </c:pt>
                <c:pt idx="32">
                  <c:v>6882</c:v>
                </c:pt>
                <c:pt idx="33">
                  <c:v>6883</c:v>
                </c:pt>
                <c:pt idx="34">
                  <c:v>6546</c:v>
                </c:pt>
                <c:pt idx="35">
                  <c:v>6088</c:v>
                </c:pt>
                <c:pt idx="36">
                  <c:v>6262</c:v>
                </c:pt>
                <c:pt idx="37">
                  <c:v>5153</c:v>
                </c:pt>
                <c:pt idx="38">
                  <c:v>3727</c:v>
                </c:pt>
                <c:pt idx="39">
                  <c:v>2352</c:v>
                </c:pt>
                <c:pt idx="40">
                  <c:v>1576</c:v>
                </c:pt>
                <c:pt idx="41">
                  <c:v>1037</c:v>
                </c:pt>
                <c:pt idx="42">
                  <c:v>600</c:v>
                </c:pt>
                <c:pt idx="43">
                  <c:v>407</c:v>
                </c:pt>
                <c:pt idx="44">
                  <c:v>218</c:v>
                </c:pt>
                <c:pt idx="45">
                  <c:v>60</c:v>
                </c:pt>
                <c:pt idx="46">
                  <c:v>21</c:v>
                </c:pt>
                <c:pt idx="47">
                  <c:v>12</c:v>
                </c:pt>
                <c:pt idx="48">
                  <c:v>1</c:v>
                </c:pt>
              </c:numCache>
            </c:numRef>
          </c:val>
        </c:ser>
        <c:ser>
          <c:idx val="0"/>
          <c:order val="2"/>
          <c:tx>
            <c:strRef>
              <c:f>'[3]PE'!$G$5</c:f>
              <c:strCache>
                <c:ptCount val="1"/>
                <c:pt idx="0">
                  <c:v>Hommes privé</c:v>
                </c:pt>
              </c:strCache>
            </c:strRef>
          </c:tx>
          <c:spPr>
            <a:solidFill>
              <a:srgbClr val="C0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'[3]PE'!$A$6:$A$56</c:f>
              <c:numCache>
                <c:ptCount val="51"/>
                <c:pt idx="0">
                  <c:v>20</c:v>
                </c:pt>
                <c:pt idx="1">
                  <c:v>21</c:v>
                </c:pt>
                <c:pt idx="2">
                  <c:v>22</c:v>
                </c:pt>
                <c:pt idx="3">
                  <c:v>23</c:v>
                </c:pt>
                <c:pt idx="4">
                  <c:v>24</c:v>
                </c:pt>
                <c:pt idx="5">
                  <c:v>25</c:v>
                </c:pt>
                <c:pt idx="6">
                  <c:v>26</c:v>
                </c:pt>
                <c:pt idx="7">
                  <c:v>27</c:v>
                </c:pt>
                <c:pt idx="8">
                  <c:v>28</c:v>
                </c:pt>
                <c:pt idx="9">
                  <c:v>29</c:v>
                </c:pt>
                <c:pt idx="10">
                  <c:v>30</c:v>
                </c:pt>
                <c:pt idx="11">
                  <c:v>31</c:v>
                </c:pt>
                <c:pt idx="12">
                  <c:v>32</c:v>
                </c:pt>
                <c:pt idx="13">
                  <c:v>33</c:v>
                </c:pt>
                <c:pt idx="14">
                  <c:v>34</c:v>
                </c:pt>
                <c:pt idx="15">
                  <c:v>35</c:v>
                </c:pt>
                <c:pt idx="16">
                  <c:v>36</c:v>
                </c:pt>
                <c:pt idx="17">
                  <c:v>37</c:v>
                </c:pt>
                <c:pt idx="18">
                  <c:v>38</c:v>
                </c:pt>
                <c:pt idx="19">
                  <c:v>39</c:v>
                </c:pt>
                <c:pt idx="20">
                  <c:v>40</c:v>
                </c:pt>
                <c:pt idx="21">
                  <c:v>41</c:v>
                </c:pt>
                <c:pt idx="22">
                  <c:v>42</c:v>
                </c:pt>
                <c:pt idx="23">
                  <c:v>43</c:v>
                </c:pt>
                <c:pt idx="24">
                  <c:v>44</c:v>
                </c:pt>
                <c:pt idx="25">
                  <c:v>45</c:v>
                </c:pt>
                <c:pt idx="26">
                  <c:v>46</c:v>
                </c:pt>
                <c:pt idx="27">
                  <c:v>47</c:v>
                </c:pt>
                <c:pt idx="28">
                  <c:v>48</c:v>
                </c:pt>
                <c:pt idx="29">
                  <c:v>49</c:v>
                </c:pt>
                <c:pt idx="30">
                  <c:v>50</c:v>
                </c:pt>
                <c:pt idx="31">
                  <c:v>51</c:v>
                </c:pt>
                <c:pt idx="32">
                  <c:v>52</c:v>
                </c:pt>
                <c:pt idx="33">
                  <c:v>53</c:v>
                </c:pt>
                <c:pt idx="34">
                  <c:v>54</c:v>
                </c:pt>
                <c:pt idx="35">
                  <c:v>55</c:v>
                </c:pt>
                <c:pt idx="36">
                  <c:v>56</c:v>
                </c:pt>
                <c:pt idx="37">
                  <c:v>57</c:v>
                </c:pt>
                <c:pt idx="38">
                  <c:v>58</c:v>
                </c:pt>
                <c:pt idx="39">
                  <c:v>59</c:v>
                </c:pt>
                <c:pt idx="40">
                  <c:v>60</c:v>
                </c:pt>
                <c:pt idx="41">
                  <c:v>61</c:v>
                </c:pt>
                <c:pt idx="42">
                  <c:v>62</c:v>
                </c:pt>
                <c:pt idx="43">
                  <c:v>63</c:v>
                </c:pt>
                <c:pt idx="44">
                  <c:v>64</c:v>
                </c:pt>
                <c:pt idx="45">
                  <c:v>65</c:v>
                </c:pt>
                <c:pt idx="46">
                  <c:v>66</c:v>
                </c:pt>
                <c:pt idx="47">
                  <c:v>67</c:v>
                </c:pt>
                <c:pt idx="48">
                  <c:v>68</c:v>
                </c:pt>
                <c:pt idx="49">
                  <c:v>69</c:v>
                </c:pt>
                <c:pt idx="50">
                  <c:v>70</c:v>
                </c:pt>
              </c:numCache>
            </c:numRef>
          </c:cat>
          <c:val>
            <c:numRef>
              <c:f>'[3]PE'!$G$6:$G$54</c:f>
              <c:numCache>
                <c:ptCount val="49"/>
                <c:pt idx="0">
                  <c:v>0</c:v>
                </c:pt>
                <c:pt idx="1">
                  <c:v>0</c:v>
                </c:pt>
                <c:pt idx="2">
                  <c:v>-4</c:v>
                </c:pt>
                <c:pt idx="3">
                  <c:v>-8</c:v>
                </c:pt>
                <c:pt idx="4">
                  <c:v>-11</c:v>
                </c:pt>
                <c:pt idx="5">
                  <c:v>-11</c:v>
                </c:pt>
                <c:pt idx="6">
                  <c:v>-22</c:v>
                </c:pt>
                <c:pt idx="7">
                  <c:v>-32</c:v>
                </c:pt>
                <c:pt idx="8">
                  <c:v>-22</c:v>
                </c:pt>
                <c:pt idx="9">
                  <c:v>-40</c:v>
                </c:pt>
                <c:pt idx="10">
                  <c:v>-44</c:v>
                </c:pt>
                <c:pt idx="11">
                  <c:v>-76</c:v>
                </c:pt>
                <c:pt idx="12">
                  <c:v>-86</c:v>
                </c:pt>
                <c:pt idx="13">
                  <c:v>-106</c:v>
                </c:pt>
                <c:pt idx="14">
                  <c:v>-106</c:v>
                </c:pt>
                <c:pt idx="15">
                  <c:v>-120</c:v>
                </c:pt>
                <c:pt idx="16">
                  <c:v>-102</c:v>
                </c:pt>
                <c:pt idx="17">
                  <c:v>-108</c:v>
                </c:pt>
                <c:pt idx="18">
                  <c:v>-128</c:v>
                </c:pt>
                <c:pt idx="19">
                  <c:v>-121</c:v>
                </c:pt>
                <c:pt idx="20">
                  <c:v>-113</c:v>
                </c:pt>
                <c:pt idx="21">
                  <c:v>-154</c:v>
                </c:pt>
                <c:pt idx="22">
                  <c:v>-135</c:v>
                </c:pt>
                <c:pt idx="23">
                  <c:v>-138</c:v>
                </c:pt>
                <c:pt idx="24">
                  <c:v>-148</c:v>
                </c:pt>
                <c:pt idx="25">
                  <c:v>-126</c:v>
                </c:pt>
                <c:pt idx="26">
                  <c:v>-112</c:v>
                </c:pt>
                <c:pt idx="27">
                  <c:v>-113</c:v>
                </c:pt>
                <c:pt idx="28">
                  <c:v>-100</c:v>
                </c:pt>
                <c:pt idx="29">
                  <c:v>-74</c:v>
                </c:pt>
                <c:pt idx="30">
                  <c:v>-107</c:v>
                </c:pt>
                <c:pt idx="31">
                  <c:v>-110</c:v>
                </c:pt>
                <c:pt idx="32">
                  <c:v>-113</c:v>
                </c:pt>
                <c:pt idx="33">
                  <c:v>-140</c:v>
                </c:pt>
                <c:pt idx="34">
                  <c:v>-102</c:v>
                </c:pt>
                <c:pt idx="35">
                  <c:v>-101</c:v>
                </c:pt>
                <c:pt idx="36">
                  <c:v>-107</c:v>
                </c:pt>
                <c:pt idx="37">
                  <c:v>-97</c:v>
                </c:pt>
                <c:pt idx="38">
                  <c:v>-80</c:v>
                </c:pt>
                <c:pt idx="39">
                  <c:v>-66</c:v>
                </c:pt>
                <c:pt idx="40">
                  <c:v>-49</c:v>
                </c:pt>
                <c:pt idx="41">
                  <c:v>-37</c:v>
                </c:pt>
                <c:pt idx="42">
                  <c:v>-13</c:v>
                </c:pt>
                <c:pt idx="43">
                  <c:v>-16</c:v>
                </c:pt>
                <c:pt idx="44">
                  <c:v>-15</c:v>
                </c:pt>
                <c:pt idx="45">
                  <c:v>3</c:v>
                </c:pt>
                <c:pt idx="46">
                  <c:v>1</c:v>
                </c:pt>
              </c:numCache>
            </c:numRef>
          </c:val>
        </c:ser>
        <c:ser>
          <c:idx val="3"/>
          <c:order val="3"/>
          <c:tx>
            <c:strRef>
              <c:f>'[3]PE'!$H$5</c:f>
              <c:strCache>
                <c:ptCount val="1"/>
                <c:pt idx="0">
                  <c:v>Femmes privé</c:v>
                </c:pt>
              </c:strCache>
            </c:strRef>
          </c:tx>
          <c:spPr>
            <a:solidFill>
              <a:srgbClr val="E46C0A"/>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'[3]PE'!$A$6:$A$56</c:f>
              <c:numCache>
                <c:ptCount val="51"/>
                <c:pt idx="0">
                  <c:v>20</c:v>
                </c:pt>
                <c:pt idx="1">
                  <c:v>21</c:v>
                </c:pt>
                <c:pt idx="2">
                  <c:v>22</c:v>
                </c:pt>
                <c:pt idx="3">
                  <c:v>23</c:v>
                </c:pt>
                <c:pt idx="4">
                  <c:v>24</c:v>
                </c:pt>
                <c:pt idx="5">
                  <c:v>25</c:v>
                </c:pt>
                <c:pt idx="6">
                  <c:v>26</c:v>
                </c:pt>
                <c:pt idx="7">
                  <c:v>27</c:v>
                </c:pt>
                <c:pt idx="8">
                  <c:v>28</c:v>
                </c:pt>
                <c:pt idx="9">
                  <c:v>29</c:v>
                </c:pt>
                <c:pt idx="10">
                  <c:v>30</c:v>
                </c:pt>
                <c:pt idx="11">
                  <c:v>31</c:v>
                </c:pt>
                <c:pt idx="12">
                  <c:v>32</c:v>
                </c:pt>
                <c:pt idx="13">
                  <c:v>33</c:v>
                </c:pt>
                <c:pt idx="14">
                  <c:v>34</c:v>
                </c:pt>
                <c:pt idx="15">
                  <c:v>35</c:v>
                </c:pt>
                <c:pt idx="16">
                  <c:v>36</c:v>
                </c:pt>
                <c:pt idx="17">
                  <c:v>37</c:v>
                </c:pt>
                <c:pt idx="18">
                  <c:v>38</c:v>
                </c:pt>
                <c:pt idx="19">
                  <c:v>39</c:v>
                </c:pt>
                <c:pt idx="20">
                  <c:v>40</c:v>
                </c:pt>
                <c:pt idx="21">
                  <c:v>41</c:v>
                </c:pt>
                <c:pt idx="22">
                  <c:v>42</c:v>
                </c:pt>
                <c:pt idx="23">
                  <c:v>43</c:v>
                </c:pt>
                <c:pt idx="24">
                  <c:v>44</c:v>
                </c:pt>
                <c:pt idx="25">
                  <c:v>45</c:v>
                </c:pt>
                <c:pt idx="26">
                  <c:v>46</c:v>
                </c:pt>
                <c:pt idx="27">
                  <c:v>47</c:v>
                </c:pt>
                <c:pt idx="28">
                  <c:v>48</c:v>
                </c:pt>
                <c:pt idx="29">
                  <c:v>49</c:v>
                </c:pt>
                <c:pt idx="30">
                  <c:v>50</c:v>
                </c:pt>
                <c:pt idx="31">
                  <c:v>51</c:v>
                </c:pt>
                <c:pt idx="32">
                  <c:v>52</c:v>
                </c:pt>
                <c:pt idx="33">
                  <c:v>53</c:v>
                </c:pt>
                <c:pt idx="34">
                  <c:v>54</c:v>
                </c:pt>
                <c:pt idx="35">
                  <c:v>55</c:v>
                </c:pt>
                <c:pt idx="36">
                  <c:v>56</c:v>
                </c:pt>
                <c:pt idx="37">
                  <c:v>57</c:v>
                </c:pt>
                <c:pt idx="38">
                  <c:v>58</c:v>
                </c:pt>
                <c:pt idx="39">
                  <c:v>59</c:v>
                </c:pt>
                <c:pt idx="40">
                  <c:v>60</c:v>
                </c:pt>
                <c:pt idx="41">
                  <c:v>61</c:v>
                </c:pt>
                <c:pt idx="42">
                  <c:v>62</c:v>
                </c:pt>
                <c:pt idx="43">
                  <c:v>63</c:v>
                </c:pt>
                <c:pt idx="44">
                  <c:v>64</c:v>
                </c:pt>
                <c:pt idx="45">
                  <c:v>65</c:v>
                </c:pt>
                <c:pt idx="46">
                  <c:v>66</c:v>
                </c:pt>
                <c:pt idx="47">
                  <c:v>67</c:v>
                </c:pt>
                <c:pt idx="48">
                  <c:v>68</c:v>
                </c:pt>
                <c:pt idx="49">
                  <c:v>69</c:v>
                </c:pt>
                <c:pt idx="50">
                  <c:v>70</c:v>
                </c:pt>
              </c:numCache>
            </c:numRef>
          </c:cat>
          <c:val>
            <c:numRef>
              <c:f>'[3]PE'!$H$6:$H$54</c:f>
              <c:numCache>
                <c:ptCount val="49"/>
                <c:pt idx="0">
                  <c:v>0</c:v>
                </c:pt>
                <c:pt idx="1">
                  <c:v>2</c:v>
                </c:pt>
                <c:pt idx="2">
                  <c:v>102</c:v>
                </c:pt>
                <c:pt idx="3">
                  <c:v>171</c:v>
                </c:pt>
                <c:pt idx="4">
                  <c:v>250</c:v>
                </c:pt>
                <c:pt idx="5">
                  <c:v>329</c:v>
                </c:pt>
                <c:pt idx="6">
                  <c:v>376</c:v>
                </c:pt>
                <c:pt idx="7">
                  <c:v>512</c:v>
                </c:pt>
                <c:pt idx="8">
                  <c:v>559</c:v>
                </c:pt>
                <c:pt idx="9">
                  <c:v>638</c:v>
                </c:pt>
                <c:pt idx="10">
                  <c:v>749</c:v>
                </c:pt>
                <c:pt idx="11">
                  <c:v>817</c:v>
                </c:pt>
                <c:pt idx="12">
                  <c:v>844</c:v>
                </c:pt>
                <c:pt idx="13">
                  <c:v>905</c:v>
                </c:pt>
                <c:pt idx="14">
                  <c:v>999</c:v>
                </c:pt>
                <c:pt idx="15">
                  <c:v>1066</c:v>
                </c:pt>
                <c:pt idx="16">
                  <c:v>990</c:v>
                </c:pt>
                <c:pt idx="17">
                  <c:v>1074</c:v>
                </c:pt>
                <c:pt idx="18">
                  <c:v>1045</c:v>
                </c:pt>
                <c:pt idx="19">
                  <c:v>1089</c:v>
                </c:pt>
                <c:pt idx="20">
                  <c:v>1159</c:v>
                </c:pt>
                <c:pt idx="21">
                  <c:v>1196</c:v>
                </c:pt>
                <c:pt idx="22">
                  <c:v>1204</c:v>
                </c:pt>
                <c:pt idx="23">
                  <c:v>1310</c:v>
                </c:pt>
                <c:pt idx="24">
                  <c:v>1293</c:v>
                </c:pt>
                <c:pt idx="25">
                  <c:v>1251</c:v>
                </c:pt>
                <c:pt idx="26">
                  <c:v>1159</c:v>
                </c:pt>
                <c:pt idx="27">
                  <c:v>1014</c:v>
                </c:pt>
                <c:pt idx="28">
                  <c:v>995</c:v>
                </c:pt>
                <c:pt idx="29">
                  <c:v>1117</c:v>
                </c:pt>
                <c:pt idx="30">
                  <c:v>1194</c:v>
                </c:pt>
                <c:pt idx="31">
                  <c:v>1354</c:v>
                </c:pt>
                <c:pt idx="32">
                  <c:v>1363</c:v>
                </c:pt>
                <c:pt idx="33">
                  <c:v>1333</c:v>
                </c:pt>
                <c:pt idx="34">
                  <c:v>1325</c:v>
                </c:pt>
                <c:pt idx="35">
                  <c:v>1164</c:v>
                </c:pt>
                <c:pt idx="36">
                  <c:v>1098</c:v>
                </c:pt>
                <c:pt idx="37">
                  <c:v>839</c:v>
                </c:pt>
                <c:pt idx="38">
                  <c:v>644</c:v>
                </c:pt>
                <c:pt idx="39">
                  <c:v>537</c:v>
                </c:pt>
                <c:pt idx="40">
                  <c:v>422</c:v>
                </c:pt>
                <c:pt idx="41">
                  <c:v>331</c:v>
                </c:pt>
                <c:pt idx="42">
                  <c:v>183</c:v>
                </c:pt>
                <c:pt idx="43">
                  <c:v>132</c:v>
                </c:pt>
                <c:pt idx="44">
                  <c:v>94</c:v>
                </c:pt>
                <c:pt idx="45">
                  <c:v>26</c:v>
                </c:pt>
                <c:pt idx="46">
                  <c:v>6</c:v>
                </c:pt>
                <c:pt idx="47">
                  <c:v>3</c:v>
                </c:pt>
              </c:numCache>
            </c:numRef>
          </c:val>
        </c:ser>
        <c:overlap val="100"/>
        <c:gapWidth val="0"/>
        <c:axId val="4736113"/>
        <c:axId val="61569470"/>
      </c:barChart>
      <c:catAx>
        <c:axId val="4736113"/>
        <c:scaling>
          <c:orientation val="minMax"/>
        </c:scaling>
        <c:axPos val="l"/>
        <c:delete val="0"/>
        <c:numFmt formatCode="0" sourceLinked="0"/>
        <c:majorTickMark val="out"/>
        <c:minorTickMark val="none"/>
        <c:tickLblPos val="nextTo"/>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61569470"/>
        <c:crossesAt val="0"/>
        <c:auto val="1"/>
        <c:lblOffset val="100"/>
        <c:tickLblSkip val="5"/>
        <c:noMultiLvlLbl val="0"/>
      </c:catAx>
      <c:valAx>
        <c:axId val="61569470"/>
        <c:scaling>
          <c:orientation val="minMax"/>
          <c:max val="12000"/>
          <c:min val="-12000"/>
        </c:scaling>
        <c:axPos val="b"/>
        <c:majorGridlines>
          <c:spPr>
            <a:ln w="3175">
              <a:solidFill>
                <a:srgbClr val="969696"/>
              </a:solidFill>
              <a:prstDash val="sysDot"/>
            </a:ln>
          </c:spPr>
        </c:majorGridlines>
        <c:delete val="0"/>
        <c:numFmt formatCode="#,##0;#,##0;#,##0" sourceLinked="0"/>
        <c:majorTickMark val="out"/>
        <c:minorTickMark val="none"/>
        <c:tickLblPos val="nextTo"/>
        <c:spPr>
          <a:ln w="3175">
            <a:solidFill>
              <a:srgbClr val="000000"/>
            </a:solidFill>
          </a:ln>
        </c:spPr>
        <c:txPr>
          <a:bodyPr vert="horz" rot="-2700000"/>
          <a:lstStyle/>
          <a:p>
            <a:pPr>
              <a:defRPr lang="en-US" cap="none" sz="800" b="0" i="0" u="none" baseline="0">
                <a:solidFill>
                  <a:srgbClr val="000000"/>
                </a:solidFill>
                <a:latin typeface="Arial"/>
                <a:ea typeface="Arial"/>
                <a:cs typeface="Arial"/>
              </a:defRPr>
            </a:pPr>
          </a:p>
        </c:txPr>
        <c:crossAx val="4736113"/>
        <c:crossesAt val="1"/>
        <c:crossBetween val="between"/>
        <c:dispUnits/>
        <c:majorUnit val="2000"/>
        <c:minorUnit val="400"/>
      </c:valAx>
      <c:spPr>
        <a:solidFill>
          <a:srgbClr val="FFFFFF"/>
        </a:solidFill>
        <a:ln w="12700">
          <a:solidFill>
            <a:srgbClr val="FFFFFF"/>
          </a:solidFill>
        </a:ln>
      </c:spPr>
    </c:plotArea>
    <c:legend>
      <c:legendPos val="l"/>
      <c:layout>
        <c:manualLayout>
          <c:xMode val="edge"/>
          <c:yMode val="edge"/>
          <c:x val="0"/>
          <c:y val="0.6185"/>
          <c:w val="0.2315"/>
          <c:h val="0.171"/>
        </c:manualLayout>
      </c:layout>
      <c:overlay val="0"/>
      <c:spPr>
        <a:solidFill>
          <a:srgbClr val="FFFFFF"/>
        </a:solidFill>
        <a:ln w="3175">
          <a:noFill/>
        </a:ln>
      </c:spPr>
      <c:txPr>
        <a:bodyPr vert="horz" rot="0"/>
        <a:lstStyle/>
        <a:p>
          <a:pPr>
            <a:defRPr lang="en-US" cap="none" sz="73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50" b="0" i="0" u="none" baseline="0">
          <a:solidFill>
            <a:srgbClr val="000000"/>
          </a:solidFill>
          <a:latin typeface="Arial"/>
          <a:ea typeface="Arial"/>
          <a:cs typeface="Arial"/>
        </a:defRPr>
      </a:pPr>
    </a:p>
  </c:txPr>
  <c:userShapes r:id="rId1"/>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latin typeface="Arial"/>
                <a:ea typeface="Arial"/>
                <a:cs typeface="Arial"/>
              </a:rPr>
              <a:t>Les enseignants  des secteurs public et privé sous contrat  en décembre 2015
</a:t>
            </a:r>
          </a:p>
        </c:rich>
      </c:tx>
      <c:layout>
        <c:manualLayout>
          <c:xMode val="factor"/>
          <c:yMode val="factor"/>
          <c:x val="0.0145"/>
          <c:y val="-0.043"/>
        </c:manualLayout>
      </c:layout>
      <c:spPr>
        <a:noFill/>
        <a:ln w="3175">
          <a:noFill/>
        </a:ln>
      </c:spPr>
    </c:title>
    <c:plotArea>
      <c:layout>
        <c:manualLayout>
          <c:xMode val="edge"/>
          <c:yMode val="edge"/>
          <c:x val="-0.01675"/>
          <c:y val="0.11375"/>
          <c:w val="0.92475"/>
          <c:h val="0.9035"/>
        </c:manualLayout>
      </c:layout>
      <c:barChart>
        <c:barDir val="bar"/>
        <c:grouping val="clustered"/>
        <c:varyColors val="0"/>
        <c:ser>
          <c:idx val="1"/>
          <c:order val="0"/>
          <c:tx>
            <c:strRef>
              <c:f>'[3]ensemble_enseignants'!$B$4</c:f>
              <c:strCache>
                <c:ptCount val="1"/>
                <c:pt idx="0">
                  <c:v>Hommes public</c:v>
                </c:pt>
              </c:strCache>
            </c:strRef>
          </c:tx>
          <c:spPr>
            <a:solidFill>
              <a:srgbClr val="D99694"/>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'[3]ensemble_enseignants'!$A$5:$A$55</c:f>
              <c:numCache>
                <c:ptCount val="51"/>
                <c:pt idx="0">
                  <c:v>20</c:v>
                </c:pt>
                <c:pt idx="1">
                  <c:v>21</c:v>
                </c:pt>
                <c:pt idx="2">
                  <c:v>22</c:v>
                </c:pt>
                <c:pt idx="3">
                  <c:v>23</c:v>
                </c:pt>
                <c:pt idx="4">
                  <c:v>24</c:v>
                </c:pt>
                <c:pt idx="5">
                  <c:v>25</c:v>
                </c:pt>
                <c:pt idx="6">
                  <c:v>26</c:v>
                </c:pt>
                <c:pt idx="7">
                  <c:v>27</c:v>
                </c:pt>
                <c:pt idx="8">
                  <c:v>28</c:v>
                </c:pt>
                <c:pt idx="9">
                  <c:v>29</c:v>
                </c:pt>
                <c:pt idx="10">
                  <c:v>30</c:v>
                </c:pt>
                <c:pt idx="11">
                  <c:v>31</c:v>
                </c:pt>
                <c:pt idx="12">
                  <c:v>32</c:v>
                </c:pt>
                <c:pt idx="13">
                  <c:v>33</c:v>
                </c:pt>
                <c:pt idx="14">
                  <c:v>34</c:v>
                </c:pt>
                <c:pt idx="15">
                  <c:v>35</c:v>
                </c:pt>
                <c:pt idx="16">
                  <c:v>36</c:v>
                </c:pt>
                <c:pt idx="17">
                  <c:v>37</c:v>
                </c:pt>
                <c:pt idx="18">
                  <c:v>38</c:v>
                </c:pt>
                <c:pt idx="19">
                  <c:v>39</c:v>
                </c:pt>
                <c:pt idx="20">
                  <c:v>40</c:v>
                </c:pt>
                <c:pt idx="21">
                  <c:v>41</c:v>
                </c:pt>
                <c:pt idx="22">
                  <c:v>42</c:v>
                </c:pt>
                <c:pt idx="23">
                  <c:v>43</c:v>
                </c:pt>
                <c:pt idx="24">
                  <c:v>44</c:v>
                </c:pt>
                <c:pt idx="25">
                  <c:v>45</c:v>
                </c:pt>
                <c:pt idx="26">
                  <c:v>46</c:v>
                </c:pt>
                <c:pt idx="27">
                  <c:v>47</c:v>
                </c:pt>
                <c:pt idx="28">
                  <c:v>48</c:v>
                </c:pt>
                <c:pt idx="29">
                  <c:v>49</c:v>
                </c:pt>
                <c:pt idx="30">
                  <c:v>50</c:v>
                </c:pt>
                <c:pt idx="31">
                  <c:v>51</c:v>
                </c:pt>
                <c:pt idx="32">
                  <c:v>52</c:v>
                </c:pt>
                <c:pt idx="33">
                  <c:v>53</c:v>
                </c:pt>
                <c:pt idx="34">
                  <c:v>54</c:v>
                </c:pt>
                <c:pt idx="35">
                  <c:v>55</c:v>
                </c:pt>
                <c:pt idx="36">
                  <c:v>56</c:v>
                </c:pt>
                <c:pt idx="37">
                  <c:v>57</c:v>
                </c:pt>
                <c:pt idx="38">
                  <c:v>58</c:v>
                </c:pt>
                <c:pt idx="39">
                  <c:v>59</c:v>
                </c:pt>
                <c:pt idx="40">
                  <c:v>60</c:v>
                </c:pt>
                <c:pt idx="41">
                  <c:v>61</c:v>
                </c:pt>
                <c:pt idx="42">
                  <c:v>62</c:v>
                </c:pt>
                <c:pt idx="43">
                  <c:v>63</c:v>
                </c:pt>
                <c:pt idx="44">
                  <c:v>64</c:v>
                </c:pt>
                <c:pt idx="45">
                  <c:v>65</c:v>
                </c:pt>
                <c:pt idx="46">
                  <c:v>66</c:v>
                </c:pt>
                <c:pt idx="47">
                  <c:v>67</c:v>
                </c:pt>
                <c:pt idx="48">
                  <c:v>68</c:v>
                </c:pt>
                <c:pt idx="49">
                  <c:v>69</c:v>
                </c:pt>
                <c:pt idx="50">
                  <c:v>70</c:v>
                </c:pt>
              </c:numCache>
            </c:numRef>
          </c:cat>
          <c:val>
            <c:numRef>
              <c:f>'[3]ensemble_enseignants'!$B$5:$B$55</c:f>
              <c:numCache>
                <c:ptCount val="51"/>
                <c:pt idx="0">
                  <c:v>-5</c:v>
                </c:pt>
                <c:pt idx="1">
                  <c:v>-63</c:v>
                </c:pt>
                <c:pt idx="2">
                  <c:v>-563</c:v>
                </c:pt>
                <c:pt idx="3">
                  <c:v>-1286</c:v>
                </c:pt>
                <c:pt idx="4">
                  <c:v>-1813</c:v>
                </c:pt>
                <c:pt idx="5">
                  <c:v>-2330</c:v>
                </c:pt>
                <c:pt idx="6">
                  <c:v>-2581</c:v>
                </c:pt>
                <c:pt idx="7">
                  <c:v>-2911</c:v>
                </c:pt>
                <c:pt idx="8">
                  <c:v>-3273</c:v>
                </c:pt>
                <c:pt idx="9">
                  <c:v>-3446</c:v>
                </c:pt>
                <c:pt idx="10">
                  <c:v>-3922</c:v>
                </c:pt>
                <c:pt idx="11">
                  <c:v>-3912</c:v>
                </c:pt>
                <c:pt idx="12">
                  <c:v>-4271</c:v>
                </c:pt>
                <c:pt idx="13">
                  <c:v>-4681</c:v>
                </c:pt>
                <c:pt idx="14">
                  <c:v>-5330</c:v>
                </c:pt>
                <c:pt idx="15">
                  <c:v>-5922</c:v>
                </c:pt>
                <c:pt idx="16">
                  <c:v>-6194</c:v>
                </c:pt>
                <c:pt idx="17">
                  <c:v>-6837</c:v>
                </c:pt>
                <c:pt idx="18">
                  <c:v>-7177</c:v>
                </c:pt>
                <c:pt idx="19">
                  <c:v>-7069</c:v>
                </c:pt>
                <c:pt idx="20">
                  <c:v>-7311</c:v>
                </c:pt>
                <c:pt idx="21">
                  <c:v>-7727</c:v>
                </c:pt>
                <c:pt idx="22">
                  <c:v>-7999</c:v>
                </c:pt>
                <c:pt idx="23">
                  <c:v>-7998</c:v>
                </c:pt>
                <c:pt idx="24">
                  <c:v>-7746</c:v>
                </c:pt>
                <c:pt idx="25">
                  <c:v>-7632</c:v>
                </c:pt>
                <c:pt idx="26">
                  <c:v>-7450</c:v>
                </c:pt>
                <c:pt idx="27">
                  <c:v>-7142</c:v>
                </c:pt>
                <c:pt idx="28">
                  <c:v>-7044</c:v>
                </c:pt>
                <c:pt idx="29">
                  <c:v>-6774</c:v>
                </c:pt>
                <c:pt idx="30">
                  <c:v>-6557</c:v>
                </c:pt>
                <c:pt idx="31">
                  <c:v>-6489</c:v>
                </c:pt>
                <c:pt idx="32">
                  <c:v>-6464</c:v>
                </c:pt>
                <c:pt idx="33">
                  <c:v>-6296</c:v>
                </c:pt>
                <c:pt idx="34">
                  <c:v>-6515</c:v>
                </c:pt>
                <c:pt idx="35">
                  <c:v>-6499</c:v>
                </c:pt>
                <c:pt idx="36">
                  <c:v>-7011</c:v>
                </c:pt>
                <c:pt idx="37">
                  <c:v>-6615</c:v>
                </c:pt>
                <c:pt idx="38">
                  <c:v>-6042</c:v>
                </c:pt>
                <c:pt idx="39">
                  <c:v>-5197</c:v>
                </c:pt>
                <c:pt idx="40">
                  <c:v>-4494</c:v>
                </c:pt>
                <c:pt idx="41">
                  <c:v>-3662</c:v>
                </c:pt>
                <c:pt idx="42">
                  <c:v>-1994</c:v>
                </c:pt>
                <c:pt idx="43">
                  <c:v>-1352</c:v>
                </c:pt>
                <c:pt idx="44">
                  <c:v>-766</c:v>
                </c:pt>
                <c:pt idx="45">
                  <c:v>260</c:v>
                </c:pt>
                <c:pt idx="46">
                  <c:v>98</c:v>
                </c:pt>
                <c:pt idx="47">
                  <c:v>42</c:v>
                </c:pt>
                <c:pt idx="48">
                  <c:v>5</c:v>
                </c:pt>
                <c:pt idx="49">
                  <c:v>1</c:v>
                </c:pt>
              </c:numCache>
            </c:numRef>
          </c:val>
        </c:ser>
        <c:ser>
          <c:idx val="2"/>
          <c:order val="1"/>
          <c:tx>
            <c:strRef>
              <c:f>'[3]ensemble_enseignants'!$C$4</c:f>
              <c:strCache>
                <c:ptCount val="1"/>
                <c:pt idx="0">
                  <c:v>Femmes public</c:v>
                </c:pt>
              </c:strCache>
            </c:strRef>
          </c:tx>
          <c:spPr>
            <a:solidFill>
              <a:srgbClr val="FAC09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'[3]ensemble_enseignants'!$A$5:$A$55</c:f>
              <c:numCache>
                <c:ptCount val="51"/>
                <c:pt idx="0">
                  <c:v>20</c:v>
                </c:pt>
                <c:pt idx="1">
                  <c:v>21</c:v>
                </c:pt>
                <c:pt idx="2">
                  <c:v>22</c:v>
                </c:pt>
                <c:pt idx="3">
                  <c:v>23</c:v>
                </c:pt>
                <c:pt idx="4">
                  <c:v>24</c:v>
                </c:pt>
                <c:pt idx="5">
                  <c:v>25</c:v>
                </c:pt>
                <c:pt idx="6">
                  <c:v>26</c:v>
                </c:pt>
                <c:pt idx="7">
                  <c:v>27</c:v>
                </c:pt>
                <c:pt idx="8">
                  <c:v>28</c:v>
                </c:pt>
                <c:pt idx="9">
                  <c:v>29</c:v>
                </c:pt>
                <c:pt idx="10">
                  <c:v>30</c:v>
                </c:pt>
                <c:pt idx="11">
                  <c:v>31</c:v>
                </c:pt>
                <c:pt idx="12">
                  <c:v>32</c:v>
                </c:pt>
                <c:pt idx="13">
                  <c:v>33</c:v>
                </c:pt>
                <c:pt idx="14">
                  <c:v>34</c:v>
                </c:pt>
                <c:pt idx="15">
                  <c:v>35</c:v>
                </c:pt>
                <c:pt idx="16">
                  <c:v>36</c:v>
                </c:pt>
                <c:pt idx="17">
                  <c:v>37</c:v>
                </c:pt>
                <c:pt idx="18">
                  <c:v>38</c:v>
                </c:pt>
                <c:pt idx="19">
                  <c:v>39</c:v>
                </c:pt>
                <c:pt idx="20">
                  <c:v>40</c:v>
                </c:pt>
                <c:pt idx="21">
                  <c:v>41</c:v>
                </c:pt>
                <c:pt idx="22">
                  <c:v>42</c:v>
                </c:pt>
                <c:pt idx="23">
                  <c:v>43</c:v>
                </c:pt>
                <c:pt idx="24">
                  <c:v>44</c:v>
                </c:pt>
                <c:pt idx="25">
                  <c:v>45</c:v>
                </c:pt>
                <c:pt idx="26">
                  <c:v>46</c:v>
                </c:pt>
                <c:pt idx="27">
                  <c:v>47</c:v>
                </c:pt>
                <c:pt idx="28">
                  <c:v>48</c:v>
                </c:pt>
                <c:pt idx="29">
                  <c:v>49</c:v>
                </c:pt>
                <c:pt idx="30">
                  <c:v>50</c:v>
                </c:pt>
                <c:pt idx="31">
                  <c:v>51</c:v>
                </c:pt>
                <c:pt idx="32">
                  <c:v>52</c:v>
                </c:pt>
                <c:pt idx="33">
                  <c:v>53</c:v>
                </c:pt>
                <c:pt idx="34">
                  <c:v>54</c:v>
                </c:pt>
                <c:pt idx="35">
                  <c:v>55</c:v>
                </c:pt>
                <c:pt idx="36">
                  <c:v>56</c:v>
                </c:pt>
                <c:pt idx="37">
                  <c:v>57</c:v>
                </c:pt>
                <c:pt idx="38">
                  <c:v>58</c:v>
                </c:pt>
                <c:pt idx="39">
                  <c:v>59</c:v>
                </c:pt>
                <c:pt idx="40">
                  <c:v>60</c:v>
                </c:pt>
                <c:pt idx="41">
                  <c:v>61</c:v>
                </c:pt>
                <c:pt idx="42">
                  <c:v>62</c:v>
                </c:pt>
                <c:pt idx="43">
                  <c:v>63</c:v>
                </c:pt>
                <c:pt idx="44">
                  <c:v>64</c:v>
                </c:pt>
                <c:pt idx="45">
                  <c:v>65</c:v>
                </c:pt>
                <c:pt idx="46">
                  <c:v>66</c:v>
                </c:pt>
                <c:pt idx="47">
                  <c:v>67</c:v>
                </c:pt>
                <c:pt idx="48">
                  <c:v>68</c:v>
                </c:pt>
                <c:pt idx="49">
                  <c:v>69</c:v>
                </c:pt>
                <c:pt idx="50">
                  <c:v>70</c:v>
                </c:pt>
              </c:numCache>
            </c:numRef>
          </c:cat>
          <c:val>
            <c:numRef>
              <c:f>'[3]ensemble_enseignants'!$C$5:$C$55</c:f>
              <c:numCache>
                <c:ptCount val="51"/>
                <c:pt idx="0">
                  <c:v>4</c:v>
                </c:pt>
                <c:pt idx="1">
                  <c:v>207</c:v>
                </c:pt>
                <c:pt idx="2">
                  <c:v>2396</c:v>
                </c:pt>
                <c:pt idx="3">
                  <c:v>4363</c:v>
                </c:pt>
                <c:pt idx="4">
                  <c:v>6138</c:v>
                </c:pt>
                <c:pt idx="5">
                  <c:v>7225</c:v>
                </c:pt>
                <c:pt idx="6">
                  <c:v>8344</c:v>
                </c:pt>
                <c:pt idx="7">
                  <c:v>9166</c:v>
                </c:pt>
                <c:pt idx="8">
                  <c:v>9643</c:v>
                </c:pt>
                <c:pt idx="9">
                  <c:v>10679</c:v>
                </c:pt>
                <c:pt idx="10">
                  <c:v>11653</c:v>
                </c:pt>
                <c:pt idx="11">
                  <c:v>12628</c:v>
                </c:pt>
                <c:pt idx="12">
                  <c:v>12988</c:v>
                </c:pt>
                <c:pt idx="13">
                  <c:v>14025</c:v>
                </c:pt>
                <c:pt idx="14">
                  <c:v>15437</c:v>
                </c:pt>
                <c:pt idx="15">
                  <c:v>17029</c:v>
                </c:pt>
                <c:pt idx="16">
                  <c:v>17515</c:v>
                </c:pt>
                <c:pt idx="17">
                  <c:v>18278</c:v>
                </c:pt>
                <c:pt idx="18">
                  <c:v>18996</c:v>
                </c:pt>
                <c:pt idx="19">
                  <c:v>18550</c:v>
                </c:pt>
                <c:pt idx="20">
                  <c:v>18233</c:v>
                </c:pt>
                <c:pt idx="21">
                  <c:v>18545</c:v>
                </c:pt>
                <c:pt idx="22">
                  <c:v>18840</c:v>
                </c:pt>
                <c:pt idx="23">
                  <c:v>18979</c:v>
                </c:pt>
                <c:pt idx="24">
                  <c:v>18229</c:v>
                </c:pt>
                <c:pt idx="25">
                  <c:v>17470</c:v>
                </c:pt>
                <c:pt idx="26">
                  <c:v>16945</c:v>
                </c:pt>
                <c:pt idx="27">
                  <c:v>15924</c:v>
                </c:pt>
                <c:pt idx="28">
                  <c:v>15374</c:v>
                </c:pt>
                <c:pt idx="29">
                  <c:v>14359</c:v>
                </c:pt>
                <c:pt idx="30">
                  <c:v>13467</c:v>
                </c:pt>
                <c:pt idx="31">
                  <c:v>12923</c:v>
                </c:pt>
                <c:pt idx="32">
                  <c:v>12390</c:v>
                </c:pt>
                <c:pt idx="33">
                  <c:v>11911</c:v>
                </c:pt>
                <c:pt idx="34">
                  <c:v>11662</c:v>
                </c:pt>
                <c:pt idx="35">
                  <c:v>11187</c:v>
                </c:pt>
                <c:pt idx="36">
                  <c:v>11287</c:v>
                </c:pt>
                <c:pt idx="37">
                  <c:v>9940</c:v>
                </c:pt>
                <c:pt idx="38">
                  <c:v>8386</c:v>
                </c:pt>
                <c:pt idx="39">
                  <c:v>6894</c:v>
                </c:pt>
                <c:pt idx="40">
                  <c:v>5955</c:v>
                </c:pt>
                <c:pt idx="41">
                  <c:v>4939</c:v>
                </c:pt>
                <c:pt idx="42">
                  <c:v>2599</c:v>
                </c:pt>
                <c:pt idx="43">
                  <c:v>1622</c:v>
                </c:pt>
                <c:pt idx="44">
                  <c:v>910</c:v>
                </c:pt>
                <c:pt idx="45">
                  <c:v>289</c:v>
                </c:pt>
                <c:pt idx="46">
                  <c:v>118</c:v>
                </c:pt>
                <c:pt idx="47">
                  <c:v>46</c:v>
                </c:pt>
                <c:pt idx="48">
                  <c:v>5</c:v>
                </c:pt>
                <c:pt idx="49">
                  <c:v>1</c:v>
                </c:pt>
              </c:numCache>
            </c:numRef>
          </c:val>
        </c:ser>
        <c:ser>
          <c:idx val="0"/>
          <c:order val="2"/>
          <c:tx>
            <c:strRef>
              <c:f>'[3]ensemble_enseignants'!$G$4</c:f>
              <c:strCache>
                <c:ptCount val="1"/>
                <c:pt idx="0">
                  <c:v>Hommes privé</c:v>
                </c:pt>
              </c:strCache>
            </c:strRef>
          </c:tx>
          <c:spPr>
            <a:solidFill>
              <a:srgbClr val="C0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'[3]ensemble_enseignants'!$A$5:$A$55</c:f>
              <c:numCache>
                <c:ptCount val="51"/>
                <c:pt idx="0">
                  <c:v>20</c:v>
                </c:pt>
                <c:pt idx="1">
                  <c:v>21</c:v>
                </c:pt>
                <c:pt idx="2">
                  <c:v>22</c:v>
                </c:pt>
                <c:pt idx="3">
                  <c:v>23</c:v>
                </c:pt>
                <c:pt idx="4">
                  <c:v>24</c:v>
                </c:pt>
                <c:pt idx="5">
                  <c:v>25</c:v>
                </c:pt>
                <c:pt idx="6">
                  <c:v>26</c:v>
                </c:pt>
                <c:pt idx="7">
                  <c:v>27</c:v>
                </c:pt>
                <c:pt idx="8">
                  <c:v>28</c:v>
                </c:pt>
                <c:pt idx="9">
                  <c:v>29</c:v>
                </c:pt>
                <c:pt idx="10">
                  <c:v>30</c:v>
                </c:pt>
                <c:pt idx="11">
                  <c:v>31</c:v>
                </c:pt>
                <c:pt idx="12">
                  <c:v>32</c:v>
                </c:pt>
                <c:pt idx="13">
                  <c:v>33</c:v>
                </c:pt>
                <c:pt idx="14">
                  <c:v>34</c:v>
                </c:pt>
                <c:pt idx="15">
                  <c:v>35</c:v>
                </c:pt>
                <c:pt idx="16">
                  <c:v>36</c:v>
                </c:pt>
                <c:pt idx="17">
                  <c:v>37</c:v>
                </c:pt>
                <c:pt idx="18">
                  <c:v>38</c:v>
                </c:pt>
                <c:pt idx="19">
                  <c:v>39</c:v>
                </c:pt>
                <c:pt idx="20">
                  <c:v>40</c:v>
                </c:pt>
                <c:pt idx="21">
                  <c:v>41</c:v>
                </c:pt>
                <c:pt idx="22">
                  <c:v>42</c:v>
                </c:pt>
                <c:pt idx="23">
                  <c:v>43</c:v>
                </c:pt>
                <c:pt idx="24">
                  <c:v>44</c:v>
                </c:pt>
                <c:pt idx="25">
                  <c:v>45</c:v>
                </c:pt>
                <c:pt idx="26">
                  <c:v>46</c:v>
                </c:pt>
                <c:pt idx="27">
                  <c:v>47</c:v>
                </c:pt>
                <c:pt idx="28">
                  <c:v>48</c:v>
                </c:pt>
                <c:pt idx="29">
                  <c:v>49</c:v>
                </c:pt>
                <c:pt idx="30">
                  <c:v>50</c:v>
                </c:pt>
                <c:pt idx="31">
                  <c:v>51</c:v>
                </c:pt>
                <c:pt idx="32">
                  <c:v>52</c:v>
                </c:pt>
                <c:pt idx="33">
                  <c:v>53</c:v>
                </c:pt>
                <c:pt idx="34">
                  <c:v>54</c:v>
                </c:pt>
                <c:pt idx="35">
                  <c:v>55</c:v>
                </c:pt>
                <c:pt idx="36">
                  <c:v>56</c:v>
                </c:pt>
                <c:pt idx="37">
                  <c:v>57</c:v>
                </c:pt>
                <c:pt idx="38">
                  <c:v>58</c:v>
                </c:pt>
                <c:pt idx="39">
                  <c:v>59</c:v>
                </c:pt>
                <c:pt idx="40">
                  <c:v>60</c:v>
                </c:pt>
                <c:pt idx="41">
                  <c:v>61</c:v>
                </c:pt>
                <c:pt idx="42">
                  <c:v>62</c:v>
                </c:pt>
                <c:pt idx="43">
                  <c:v>63</c:v>
                </c:pt>
                <c:pt idx="44">
                  <c:v>64</c:v>
                </c:pt>
                <c:pt idx="45">
                  <c:v>65</c:v>
                </c:pt>
                <c:pt idx="46">
                  <c:v>66</c:v>
                </c:pt>
                <c:pt idx="47">
                  <c:v>67</c:v>
                </c:pt>
                <c:pt idx="48">
                  <c:v>68</c:v>
                </c:pt>
                <c:pt idx="49">
                  <c:v>69</c:v>
                </c:pt>
                <c:pt idx="50">
                  <c:v>70</c:v>
                </c:pt>
              </c:numCache>
            </c:numRef>
          </c:cat>
          <c:val>
            <c:numRef>
              <c:f>'[3]ensemble_enseignants'!$G$5:$G$54</c:f>
              <c:numCache>
                <c:ptCount val="50"/>
                <c:pt idx="0">
                  <c:v>-4</c:v>
                </c:pt>
                <c:pt idx="1">
                  <c:v>-19</c:v>
                </c:pt>
                <c:pt idx="2">
                  <c:v>-61</c:v>
                </c:pt>
                <c:pt idx="3">
                  <c:v>-133</c:v>
                </c:pt>
                <c:pt idx="4">
                  <c:v>-193</c:v>
                </c:pt>
                <c:pt idx="5">
                  <c:v>-252</c:v>
                </c:pt>
                <c:pt idx="6">
                  <c:v>-362</c:v>
                </c:pt>
                <c:pt idx="7">
                  <c:v>-434</c:v>
                </c:pt>
                <c:pt idx="8">
                  <c:v>-460</c:v>
                </c:pt>
                <c:pt idx="9">
                  <c:v>-533</c:v>
                </c:pt>
                <c:pt idx="10">
                  <c:v>-573</c:v>
                </c:pt>
                <c:pt idx="11">
                  <c:v>-706</c:v>
                </c:pt>
                <c:pt idx="12">
                  <c:v>-741</c:v>
                </c:pt>
                <c:pt idx="13">
                  <c:v>-764</c:v>
                </c:pt>
                <c:pt idx="14">
                  <c:v>-818</c:v>
                </c:pt>
                <c:pt idx="15">
                  <c:v>-859</c:v>
                </c:pt>
                <c:pt idx="16">
                  <c:v>-929</c:v>
                </c:pt>
                <c:pt idx="17">
                  <c:v>-1013</c:v>
                </c:pt>
                <c:pt idx="18">
                  <c:v>-1083</c:v>
                </c:pt>
                <c:pt idx="19">
                  <c:v>-1064</c:v>
                </c:pt>
                <c:pt idx="20">
                  <c:v>-1010</c:v>
                </c:pt>
                <c:pt idx="21">
                  <c:v>-1092</c:v>
                </c:pt>
                <c:pt idx="22">
                  <c:v>-1194</c:v>
                </c:pt>
                <c:pt idx="23">
                  <c:v>-1249</c:v>
                </c:pt>
                <c:pt idx="24">
                  <c:v>-1212</c:v>
                </c:pt>
                <c:pt idx="25">
                  <c:v>-1244</c:v>
                </c:pt>
                <c:pt idx="26">
                  <c:v>-1241</c:v>
                </c:pt>
                <c:pt idx="27">
                  <c:v>-1269</c:v>
                </c:pt>
                <c:pt idx="28">
                  <c:v>-1189</c:v>
                </c:pt>
                <c:pt idx="29">
                  <c:v>-1160</c:v>
                </c:pt>
                <c:pt idx="30">
                  <c:v>-1150</c:v>
                </c:pt>
                <c:pt idx="31">
                  <c:v>-1022</c:v>
                </c:pt>
                <c:pt idx="32">
                  <c:v>-993</c:v>
                </c:pt>
                <c:pt idx="33">
                  <c:v>-955</c:v>
                </c:pt>
                <c:pt idx="34">
                  <c:v>-997</c:v>
                </c:pt>
                <c:pt idx="35">
                  <c:v>-983</c:v>
                </c:pt>
                <c:pt idx="36">
                  <c:v>-1010</c:v>
                </c:pt>
                <c:pt idx="37">
                  <c:v>-1011</c:v>
                </c:pt>
                <c:pt idx="38">
                  <c:v>-967</c:v>
                </c:pt>
                <c:pt idx="39">
                  <c:v>-967</c:v>
                </c:pt>
                <c:pt idx="40">
                  <c:v>-892</c:v>
                </c:pt>
                <c:pt idx="41">
                  <c:v>-743</c:v>
                </c:pt>
                <c:pt idx="42">
                  <c:v>-493</c:v>
                </c:pt>
                <c:pt idx="43">
                  <c:v>-329</c:v>
                </c:pt>
                <c:pt idx="44">
                  <c:v>-218</c:v>
                </c:pt>
                <c:pt idx="45">
                  <c:v>70</c:v>
                </c:pt>
                <c:pt idx="46">
                  <c:v>12</c:v>
                </c:pt>
                <c:pt idx="47">
                  <c:v>3</c:v>
                </c:pt>
                <c:pt idx="48">
                  <c:v>1</c:v>
                </c:pt>
                <c:pt idx="49">
                  <c:v>1</c:v>
                </c:pt>
              </c:numCache>
            </c:numRef>
          </c:val>
        </c:ser>
        <c:ser>
          <c:idx val="3"/>
          <c:order val="3"/>
          <c:tx>
            <c:strRef>
              <c:f>'[3]ensemble_enseignants'!$H$4</c:f>
              <c:strCache>
                <c:ptCount val="1"/>
                <c:pt idx="0">
                  <c:v>Femmes privé</c:v>
                </c:pt>
              </c:strCache>
            </c:strRef>
          </c:tx>
          <c:spPr>
            <a:solidFill>
              <a:srgbClr val="E46C0A"/>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'[3]ensemble_enseignants'!$A$5:$A$55</c:f>
              <c:numCache>
                <c:ptCount val="51"/>
                <c:pt idx="0">
                  <c:v>20</c:v>
                </c:pt>
                <c:pt idx="1">
                  <c:v>21</c:v>
                </c:pt>
                <c:pt idx="2">
                  <c:v>22</c:v>
                </c:pt>
                <c:pt idx="3">
                  <c:v>23</c:v>
                </c:pt>
                <c:pt idx="4">
                  <c:v>24</c:v>
                </c:pt>
                <c:pt idx="5">
                  <c:v>25</c:v>
                </c:pt>
                <c:pt idx="6">
                  <c:v>26</c:v>
                </c:pt>
                <c:pt idx="7">
                  <c:v>27</c:v>
                </c:pt>
                <c:pt idx="8">
                  <c:v>28</c:v>
                </c:pt>
                <c:pt idx="9">
                  <c:v>29</c:v>
                </c:pt>
                <c:pt idx="10">
                  <c:v>30</c:v>
                </c:pt>
                <c:pt idx="11">
                  <c:v>31</c:v>
                </c:pt>
                <c:pt idx="12">
                  <c:v>32</c:v>
                </c:pt>
                <c:pt idx="13">
                  <c:v>33</c:v>
                </c:pt>
                <c:pt idx="14">
                  <c:v>34</c:v>
                </c:pt>
                <c:pt idx="15">
                  <c:v>35</c:v>
                </c:pt>
                <c:pt idx="16">
                  <c:v>36</c:v>
                </c:pt>
                <c:pt idx="17">
                  <c:v>37</c:v>
                </c:pt>
                <c:pt idx="18">
                  <c:v>38</c:v>
                </c:pt>
                <c:pt idx="19">
                  <c:v>39</c:v>
                </c:pt>
                <c:pt idx="20">
                  <c:v>40</c:v>
                </c:pt>
                <c:pt idx="21">
                  <c:v>41</c:v>
                </c:pt>
                <c:pt idx="22">
                  <c:v>42</c:v>
                </c:pt>
                <c:pt idx="23">
                  <c:v>43</c:v>
                </c:pt>
                <c:pt idx="24">
                  <c:v>44</c:v>
                </c:pt>
                <c:pt idx="25">
                  <c:v>45</c:v>
                </c:pt>
                <c:pt idx="26">
                  <c:v>46</c:v>
                </c:pt>
                <c:pt idx="27">
                  <c:v>47</c:v>
                </c:pt>
                <c:pt idx="28">
                  <c:v>48</c:v>
                </c:pt>
                <c:pt idx="29">
                  <c:v>49</c:v>
                </c:pt>
                <c:pt idx="30">
                  <c:v>50</c:v>
                </c:pt>
                <c:pt idx="31">
                  <c:v>51</c:v>
                </c:pt>
                <c:pt idx="32">
                  <c:v>52</c:v>
                </c:pt>
                <c:pt idx="33">
                  <c:v>53</c:v>
                </c:pt>
                <c:pt idx="34">
                  <c:v>54</c:v>
                </c:pt>
                <c:pt idx="35">
                  <c:v>55</c:v>
                </c:pt>
                <c:pt idx="36">
                  <c:v>56</c:v>
                </c:pt>
                <c:pt idx="37">
                  <c:v>57</c:v>
                </c:pt>
                <c:pt idx="38">
                  <c:v>58</c:v>
                </c:pt>
                <c:pt idx="39">
                  <c:v>59</c:v>
                </c:pt>
                <c:pt idx="40">
                  <c:v>60</c:v>
                </c:pt>
                <c:pt idx="41">
                  <c:v>61</c:v>
                </c:pt>
                <c:pt idx="42">
                  <c:v>62</c:v>
                </c:pt>
                <c:pt idx="43">
                  <c:v>63</c:v>
                </c:pt>
                <c:pt idx="44">
                  <c:v>64</c:v>
                </c:pt>
                <c:pt idx="45">
                  <c:v>65</c:v>
                </c:pt>
                <c:pt idx="46">
                  <c:v>66</c:v>
                </c:pt>
                <c:pt idx="47">
                  <c:v>67</c:v>
                </c:pt>
                <c:pt idx="48">
                  <c:v>68</c:v>
                </c:pt>
                <c:pt idx="49">
                  <c:v>69</c:v>
                </c:pt>
                <c:pt idx="50">
                  <c:v>70</c:v>
                </c:pt>
              </c:numCache>
            </c:numRef>
          </c:cat>
          <c:val>
            <c:numRef>
              <c:f>'[3]ensemble_enseignants'!$H$5:$H$55</c:f>
              <c:numCache>
                <c:ptCount val="51"/>
                <c:pt idx="0">
                  <c:v>2</c:v>
                </c:pt>
                <c:pt idx="1">
                  <c:v>30</c:v>
                </c:pt>
                <c:pt idx="2">
                  <c:v>268</c:v>
                </c:pt>
                <c:pt idx="3">
                  <c:v>483</c:v>
                </c:pt>
                <c:pt idx="4">
                  <c:v>783</c:v>
                </c:pt>
                <c:pt idx="5">
                  <c:v>1064</c:v>
                </c:pt>
                <c:pt idx="6">
                  <c:v>1264</c:v>
                </c:pt>
                <c:pt idx="7">
                  <c:v>1593</c:v>
                </c:pt>
                <c:pt idx="8">
                  <c:v>1753</c:v>
                </c:pt>
                <c:pt idx="9">
                  <c:v>1918</c:v>
                </c:pt>
                <c:pt idx="10">
                  <c:v>2133</c:v>
                </c:pt>
                <c:pt idx="11">
                  <c:v>2168</c:v>
                </c:pt>
                <c:pt idx="12">
                  <c:v>2249</c:v>
                </c:pt>
                <c:pt idx="13">
                  <c:v>2379</c:v>
                </c:pt>
                <c:pt idx="14">
                  <c:v>2616</c:v>
                </c:pt>
                <c:pt idx="15">
                  <c:v>2800</c:v>
                </c:pt>
                <c:pt idx="16">
                  <c:v>2757</c:v>
                </c:pt>
                <c:pt idx="17">
                  <c:v>2978</c:v>
                </c:pt>
                <c:pt idx="18">
                  <c:v>3046</c:v>
                </c:pt>
                <c:pt idx="19">
                  <c:v>3046</c:v>
                </c:pt>
                <c:pt idx="20">
                  <c:v>3245</c:v>
                </c:pt>
                <c:pt idx="21">
                  <c:v>3443</c:v>
                </c:pt>
                <c:pt idx="22">
                  <c:v>3452</c:v>
                </c:pt>
                <c:pt idx="23">
                  <c:v>3824</c:v>
                </c:pt>
                <c:pt idx="24">
                  <c:v>3864</c:v>
                </c:pt>
                <c:pt idx="25">
                  <c:v>3725</c:v>
                </c:pt>
                <c:pt idx="26">
                  <c:v>3422</c:v>
                </c:pt>
                <c:pt idx="27">
                  <c:v>3207</c:v>
                </c:pt>
                <c:pt idx="28">
                  <c:v>3059</c:v>
                </c:pt>
                <c:pt idx="29">
                  <c:v>3367</c:v>
                </c:pt>
                <c:pt idx="30">
                  <c:v>3187</c:v>
                </c:pt>
                <c:pt idx="31">
                  <c:v>3271</c:v>
                </c:pt>
                <c:pt idx="32">
                  <c:v>3189</c:v>
                </c:pt>
                <c:pt idx="33">
                  <c:v>3057</c:v>
                </c:pt>
                <c:pt idx="34">
                  <c:v>3006</c:v>
                </c:pt>
                <c:pt idx="35">
                  <c:v>2956</c:v>
                </c:pt>
                <c:pt idx="36">
                  <c:v>2842</c:v>
                </c:pt>
                <c:pt idx="37">
                  <c:v>2554</c:v>
                </c:pt>
                <c:pt idx="38">
                  <c:v>2336</c:v>
                </c:pt>
                <c:pt idx="39">
                  <c:v>2136</c:v>
                </c:pt>
                <c:pt idx="40">
                  <c:v>2011</c:v>
                </c:pt>
                <c:pt idx="41">
                  <c:v>1748</c:v>
                </c:pt>
                <c:pt idx="42">
                  <c:v>940</c:v>
                </c:pt>
                <c:pt idx="43">
                  <c:v>631</c:v>
                </c:pt>
                <c:pt idx="44">
                  <c:v>381</c:v>
                </c:pt>
                <c:pt idx="45">
                  <c:v>124</c:v>
                </c:pt>
                <c:pt idx="46">
                  <c:v>31</c:v>
                </c:pt>
                <c:pt idx="47">
                  <c:v>9</c:v>
                </c:pt>
                <c:pt idx="48">
                  <c:v>1</c:v>
                </c:pt>
              </c:numCache>
            </c:numRef>
          </c:val>
        </c:ser>
        <c:overlap val="100"/>
        <c:gapWidth val="0"/>
        <c:axId val="62205607"/>
        <c:axId val="3366524"/>
      </c:barChart>
      <c:catAx>
        <c:axId val="62205607"/>
        <c:scaling>
          <c:orientation val="minMax"/>
        </c:scaling>
        <c:axPos val="l"/>
        <c:delete val="0"/>
        <c:numFmt formatCode="0" sourceLinked="0"/>
        <c:majorTickMark val="out"/>
        <c:minorTickMark val="none"/>
        <c:tickLblPos val="nextTo"/>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3366524"/>
        <c:crossesAt val="0"/>
        <c:auto val="1"/>
        <c:lblOffset val="100"/>
        <c:tickLblSkip val="5"/>
        <c:noMultiLvlLbl val="0"/>
      </c:catAx>
      <c:valAx>
        <c:axId val="3366524"/>
        <c:scaling>
          <c:orientation val="minMax"/>
          <c:max val="20000"/>
          <c:min val="-20000"/>
        </c:scaling>
        <c:axPos val="b"/>
        <c:majorGridlines>
          <c:spPr>
            <a:ln w="3175">
              <a:solidFill>
                <a:srgbClr val="969696"/>
              </a:solidFill>
              <a:prstDash val="sysDot"/>
            </a:ln>
          </c:spPr>
        </c:majorGridlines>
        <c:delete val="0"/>
        <c:numFmt formatCode="#,##0;#,##0;#,##0" sourceLinked="0"/>
        <c:majorTickMark val="out"/>
        <c:minorTickMark val="none"/>
        <c:tickLblPos val="nextTo"/>
        <c:spPr>
          <a:ln w="3175">
            <a:solidFill>
              <a:srgbClr val="000000"/>
            </a:solidFill>
          </a:ln>
        </c:spPr>
        <c:txPr>
          <a:bodyPr vert="horz" rot="-2700000"/>
          <a:lstStyle/>
          <a:p>
            <a:pPr>
              <a:defRPr lang="en-US" cap="none" sz="800" b="0" i="0" u="none" baseline="0">
                <a:solidFill>
                  <a:srgbClr val="000000"/>
                </a:solidFill>
                <a:latin typeface="Arial"/>
                <a:ea typeface="Arial"/>
                <a:cs typeface="Arial"/>
              </a:defRPr>
            </a:pPr>
          </a:p>
        </c:txPr>
        <c:crossAx val="62205607"/>
        <c:crossesAt val="1"/>
        <c:crossBetween val="between"/>
        <c:dispUnits/>
        <c:majorUnit val="2000"/>
        <c:minorUnit val="400"/>
      </c:valAx>
      <c:spPr>
        <a:solidFill>
          <a:srgbClr val="FFFFFF"/>
        </a:solidFill>
        <a:ln w="12700">
          <a:solidFill>
            <a:srgbClr val="FFFFFF"/>
          </a:solidFill>
        </a:ln>
      </c:spPr>
    </c:plotArea>
    <c:legend>
      <c:legendPos val="l"/>
      <c:layout>
        <c:manualLayout>
          <c:xMode val="edge"/>
          <c:yMode val="edge"/>
          <c:x val="0"/>
          <c:y val="0.63675"/>
          <c:w val="0.17675"/>
          <c:h val="0.16675"/>
        </c:manualLayout>
      </c:layout>
      <c:overlay val="0"/>
      <c:spPr>
        <a:solidFill>
          <a:srgbClr val="FFFFFF"/>
        </a:solidFill>
        <a:ln w="3175">
          <a:noFill/>
        </a:ln>
      </c:spPr>
      <c:txPr>
        <a:bodyPr vert="horz" rot="0"/>
        <a:lstStyle/>
        <a:p>
          <a:pPr>
            <a:defRPr lang="en-US" cap="none" sz="73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50" b="0" i="0" u="none" baseline="0">
          <a:solidFill>
            <a:srgbClr val="000000"/>
          </a:solidFill>
          <a:latin typeface="Arial"/>
          <a:ea typeface="Arial"/>
          <a:cs typeface="Arial"/>
        </a:defRPr>
      </a:pPr>
    </a:p>
  </c:txPr>
  <c:userShapes r:id="rId1"/>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2075"/>
          <c:y val="0.03275"/>
          <c:w val="0.82275"/>
          <c:h val="0.8795"/>
        </c:manualLayout>
      </c:layout>
      <c:barChart>
        <c:barDir val="bar"/>
        <c:grouping val="clustered"/>
        <c:varyColors val="0"/>
        <c:ser>
          <c:idx val="0"/>
          <c:order val="0"/>
          <c:tx>
            <c:strRef>
              <c:f>'Fig1.8'!$C$1</c:f>
              <c:strCache>
                <c:ptCount val="1"/>
                <c:pt idx="0">
                  <c:v>Categorie C</c:v>
                </c:pt>
              </c:strCache>
            </c:strRef>
          </c:tx>
          <c:spPr>
            <a:solidFill>
              <a:srgbClr val="C0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'Fig1.8'!$A$2:$B$5</c:f>
              <c:multiLvlStrCache/>
            </c:multiLvlStrRef>
          </c:cat>
          <c:val>
            <c:numRef>
              <c:f>'Fig1.8'!$C$2:$C$5</c:f>
              <c:numCache/>
            </c:numRef>
          </c:val>
        </c:ser>
        <c:ser>
          <c:idx val="1"/>
          <c:order val="1"/>
          <c:tx>
            <c:strRef>
              <c:f>'Fig1.8'!$D$1</c:f>
              <c:strCache>
                <c:ptCount val="1"/>
                <c:pt idx="0">
                  <c:v>Categorie B</c:v>
                </c:pt>
              </c:strCache>
            </c:strRef>
          </c:tx>
          <c:spPr>
            <a:solidFill>
              <a:srgbClr val="558ED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delete val="1"/>
            </c:dLbl>
            <c:dLbl>
              <c:idx val="1"/>
              <c:tx>
                <c:rich>
                  <a:bodyPr vert="horz" rot="0" anchor="ctr"/>
                  <a:lstStyle/>
                  <a:p>
                    <a:pPr algn="ctr">
                      <a:defRPr/>
                    </a:pPr>
                    <a:r>
                      <a:rPr lang="en-US" cap="none" sz="800" b="0" i="0" u="none" baseline="0">
                        <a:solidFill>
                          <a:srgbClr val="000000"/>
                        </a:solidFill>
                        <a:latin typeface="Arial"/>
                        <a:ea typeface="Arial"/>
                        <a:cs typeface="Arial"/>
                      </a:rPr>
                      <a:t>0,4%</a:t>
                    </a:r>
                  </a:p>
                </c:rich>
              </c:tx>
              <c:numFmt formatCode="General" sourceLinked="1"/>
              <c:spPr>
                <a:noFill/>
                <a:ln w="3175">
                  <a:noFill/>
                </a:ln>
              </c:spPr>
              <c:showLegendKey val="0"/>
              <c:showVal val="0"/>
              <c:showBubbleSize val="0"/>
              <c:showCatName val="1"/>
              <c:showSerName val="0"/>
              <c:showPercent val="0"/>
            </c:dLbl>
            <c:dLbl>
              <c:idx val="2"/>
              <c:delete val="1"/>
            </c:dLbl>
            <c:dLbl>
              <c:idx val="3"/>
              <c:delete val="1"/>
            </c:dLbl>
            <c:numFmt formatCode="General" sourceLinked="1"/>
            <c:spPr>
              <a:noFill/>
              <a:ln w="3175">
                <a:noFill/>
              </a:ln>
            </c:spPr>
            <c:txPr>
              <a:bodyPr vert="horz" rot="0" anchor="ctr"/>
              <a:lstStyle/>
              <a:p>
                <a:pPr algn="ctr">
                  <a:defRPr lang="en-US" cap="none" sz="800" b="0" i="0" u="none" baseline="0">
                    <a:solidFill>
                      <a:srgbClr val="000000"/>
                    </a:solidFill>
                    <a:latin typeface="Arial"/>
                    <a:ea typeface="Arial"/>
                    <a:cs typeface="Arial"/>
                  </a:defRPr>
                </a:pPr>
              </a:p>
            </c:txPr>
            <c:showLegendKey val="0"/>
            <c:showVal val="1"/>
            <c:showBubbleSize val="0"/>
            <c:showCatName val="0"/>
            <c:showSerName val="0"/>
            <c:showPercent val="0"/>
          </c:dLbls>
          <c:cat>
            <c:multiLvlStrRef>
              <c:f>'Fig1.8'!$A$2:$B$5</c:f>
              <c:multiLvlStrCache/>
            </c:multiLvlStrRef>
          </c:cat>
          <c:val>
            <c:numRef>
              <c:f>'Fig1.8'!$D$2:$D$5</c:f>
              <c:numCache/>
            </c:numRef>
          </c:val>
        </c:ser>
        <c:ser>
          <c:idx val="2"/>
          <c:order val="2"/>
          <c:tx>
            <c:strRef>
              <c:f>'Fig1.8'!$E$1</c:f>
              <c:strCache>
                <c:ptCount val="1"/>
                <c:pt idx="0">
                  <c:v>Categorie A</c:v>
                </c:pt>
              </c:strCache>
            </c:strRef>
          </c:tx>
          <c:spPr>
            <a:solidFill>
              <a:srgbClr val="604A7B"/>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'Fig1.8'!$A$2:$B$5</c:f>
              <c:multiLvlStrCache/>
            </c:multiLvlStrRef>
          </c:cat>
          <c:val>
            <c:numRef>
              <c:f>'Fig1.8'!$E$2:$E$5</c:f>
              <c:numCache/>
            </c:numRef>
          </c:val>
        </c:ser>
        <c:ser>
          <c:idx val="3"/>
          <c:order val="3"/>
          <c:tx>
            <c:strRef>
              <c:f>'Fig1.8'!$F$1</c:f>
              <c:strCache>
                <c:ptCount val="1"/>
                <c:pt idx="0">
                  <c:v>Categorie C</c:v>
                </c:pt>
              </c:strCache>
            </c:strRef>
          </c:tx>
          <c:spPr>
            <a:solidFill>
              <a:srgbClr val="C0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850" b="0" i="0" u="none" baseline="0">
                      <a:solidFill>
                        <a:srgbClr val="000000"/>
                      </a:solidFill>
                      <a:latin typeface="Arial"/>
                      <a:ea typeface="Arial"/>
                      <a:cs typeface="Arial"/>
                    </a:defRPr>
                  </a:pPr>
                </a:p>
              </c:txPr>
              <c:numFmt formatCode="General" sourceLinked="1"/>
              <c:spPr>
                <a:no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850" b="0" i="0" u="none" baseline="0">
                      <a:solidFill>
                        <a:srgbClr val="000000"/>
                      </a:solidFill>
                      <a:latin typeface="Arial"/>
                      <a:ea typeface="Arial"/>
                      <a:cs typeface="Arial"/>
                    </a:defRPr>
                  </a:pPr>
                </a:p>
              </c:txPr>
              <c:numFmt formatCode="General" sourceLinked="1"/>
              <c:spPr>
                <a:noFill/>
                <a:ln w="3175">
                  <a:noFill/>
                </a:ln>
              </c:spPr>
              <c:showLegendKey val="0"/>
              <c:showVal val="1"/>
              <c:showBubbleSize val="0"/>
              <c:showCatName val="0"/>
              <c:showSerName val="0"/>
              <c:showPercent val="0"/>
            </c:dLbl>
            <c:dLbl>
              <c:idx val="2"/>
              <c:delete val="1"/>
            </c:dLbl>
            <c:dLbl>
              <c:idx val="3"/>
              <c:layout>
                <c:manualLayout>
                  <c:x val="0"/>
                  <c:y val="0"/>
                </c:manualLayout>
              </c:layout>
              <c:txPr>
                <a:bodyPr vert="horz" rot="0" anchor="ctr"/>
                <a:lstStyle/>
                <a:p>
                  <a:pPr algn="ctr">
                    <a:defRPr lang="en-US" cap="none" sz="850" b="0" i="0" u="none" baseline="0">
                      <a:solidFill>
                        <a:srgbClr val="000000"/>
                      </a:solidFill>
                      <a:latin typeface="Arial"/>
                      <a:ea typeface="Arial"/>
                      <a:cs typeface="Arial"/>
                    </a:defRPr>
                  </a:pPr>
                </a:p>
              </c:txPr>
              <c:numFmt formatCode="General" sourceLinked="1"/>
              <c:spPr>
                <a:noFill/>
                <a:ln w="3175">
                  <a:noFill/>
                </a:ln>
              </c:spPr>
              <c:showLegendKey val="0"/>
              <c:showVal val="1"/>
              <c:showBubbleSize val="0"/>
              <c:showCatName val="0"/>
              <c:showSerName val="0"/>
              <c:showPercent val="0"/>
            </c:dLbl>
            <c:numFmt formatCode="General" sourceLinked="1"/>
            <c:spPr>
              <a:noFill/>
              <a:ln w="3175">
                <a:noFill/>
              </a:ln>
            </c:spPr>
            <c:txPr>
              <a:bodyPr vert="horz" rot="0" anchor="ctr"/>
              <a:lstStyle/>
              <a:p>
                <a:pPr algn="ctr">
                  <a:defRPr lang="en-US" cap="none" sz="850" b="0" i="0" u="none" baseline="0">
                    <a:solidFill>
                      <a:srgbClr val="000000"/>
                    </a:solidFill>
                    <a:latin typeface="Arial"/>
                    <a:ea typeface="Arial"/>
                    <a:cs typeface="Arial"/>
                  </a:defRPr>
                </a:pPr>
              </a:p>
            </c:txPr>
            <c:showLegendKey val="0"/>
            <c:showVal val="1"/>
            <c:showBubbleSize val="0"/>
            <c:showCatName val="0"/>
            <c:showSerName val="0"/>
            <c:showPercent val="0"/>
          </c:dLbls>
          <c:val>
            <c:numRef>
              <c:f>'Fig1.8'!$F$2:$F$5</c:f>
              <c:numCache/>
            </c:numRef>
          </c:val>
        </c:ser>
        <c:ser>
          <c:idx val="4"/>
          <c:order val="4"/>
          <c:tx>
            <c:strRef>
              <c:f>'Fig1.8'!$G$1</c:f>
              <c:strCache>
                <c:ptCount val="1"/>
                <c:pt idx="0">
                  <c:v>Categorie B</c:v>
                </c:pt>
              </c:strCache>
            </c:strRef>
          </c:tx>
          <c:spPr>
            <a:solidFill>
              <a:srgbClr val="558ED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850" b="0" i="0" u="none" baseline="0">
                      <a:solidFill>
                        <a:srgbClr val="000000"/>
                      </a:solidFill>
                      <a:latin typeface="Arial"/>
                      <a:ea typeface="Arial"/>
                      <a:cs typeface="Arial"/>
                    </a:defRPr>
                  </a:pPr>
                </a:p>
              </c:txPr>
              <c:numFmt formatCode="General" sourceLinked="1"/>
              <c:spPr>
                <a:noFill/>
                <a:ln w="3175">
                  <a:noFill/>
                </a:ln>
              </c:spPr>
              <c:showLegendKey val="0"/>
              <c:showVal val="1"/>
              <c:showBubbleSize val="0"/>
              <c:showCatName val="0"/>
              <c:showSerName val="0"/>
              <c:showPercent val="0"/>
            </c:dLbl>
            <c:dLbl>
              <c:idx val="1"/>
              <c:delete val="1"/>
            </c:dLbl>
            <c:dLbl>
              <c:idx val="2"/>
              <c:layout>
                <c:manualLayout>
                  <c:x val="0"/>
                  <c:y val="0"/>
                </c:manualLayout>
              </c:layout>
              <c:txPr>
                <a:bodyPr vert="horz" rot="0" anchor="ctr"/>
                <a:lstStyle/>
                <a:p>
                  <a:pPr algn="ctr">
                    <a:defRPr lang="en-US" cap="none" sz="850" b="0" i="0" u="none" baseline="0">
                      <a:solidFill>
                        <a:srgbClr val="000000"/>
                      </a:solidFill>
                      <a:latin typeface="Arial"/>
                      <a:ea typeface="Arial"/>
                      <a:cs typeface="Arial"/>
                    </a:defRPr>
                  </a:pPr>
                </a:p>
              </c:txPr>
              <c:numFmt formatCode="General" sourceLinked="1"/>
              <c:spPr>
                <a:noFill/>
                <a:ln w="3175">
                  <a:noFill/>
                </a:ln>
              </c:spPr>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850" b="0" i="0" u="none" baseline="0">
                      <a:solidFill>
                        <a:srgbClr val="000000"/>
                      </a:solidFill>
                      <a:latin typeface="Arial"/>
                      <a:ea typeface="Arial"/>
                      <a:cs typeface="Arial"/>
                    </a:defRPr>
                  </a:pPr>
                </a:p>
              </c:txPr>
              <c:numFmt formatCode="General" sourceLinked="1"/>
              <c:spPr>
                <a:noFill/>
                <a:ln w="3175">
                  <a:noFill/>
                </a:ln>
              </c:spPr>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850" b="0" i="0" u="none" baseline="0">
                      <a:solidFill>
                        <a:srgbClr val="000000"/>
                      </a:solidFill>
                      <a:latin typeface="Arial"/>
                      <a:ea typeface="Arial"/>
                      <a:cs typeface="Arial"/>
                    </a:defRPr>
                  </a:pPr>
                </a:p>
              </c:txPr>
              <c:numFmt formatCode="General" sourceLinked="1"/>
              <c:spPr>
                <a:noFill/>
                <a:ln w="3175">
                  <a:noFill/>
                </a:ln>
              </c:spPr>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850" b="0" i="0" u="none" baseline="0">
                      <a:solidFill>
                        <a:srgbClr val="000000"/>
                      </a:solidFill>
                      <a:latin typeface="Arial"/>
                      <a:ea typeface="Arial"/>
                      <a:cs typeface="Arial"/>
                    </a:defRPr>
                  </a:pPr>
                </a:p>
              </c:txPr>
              <c:numFmt formatCode="General" sourceLinked="1"/>
              <c:spPr>
                <a:noFill/>
                <a:ln w="3175">
                  <a:noFill/>
                </a:ln>
              </c:spPr>
              <c:showLegendKey val="0"/>
              <c:showVal val="1"/>
              <c:showBubbleSize val="0"/>
              <c:showCatName val="0"/>
              <c:showSerName val="0"/>
              <c:showPercent val="0"/>
            </c:dLbl>
            <c:numFmt formatCode="General" sourceLinked="1"/>
            <c:spPr>
              <a:noFill/>
              <a:ln w="3175">
                <a:noFill/>
              </a:ln>
            </c:spPr>
            <c:txPr>
              <a:bodyPr vert="horz" rot="0" anchor="ctr"/>
              <a:lstStyle/>
              <a:p>
                <a:pPr algn="ctr">
                  <a:defRPr lang="en-US" cap="none" sz="850" b="0" i="0" u="none" baseline="0">
                    <a:solidFill>
                      <a:srgbClr val="000000"/>
                    </a:solidFill>
                    <a:latin typeface="Arial"/>
                    <a:ea typeface="Arial"/>
                    <a:cs typeface="Arial"/>
                  </a:defRPr>
                </a:pPr>
              </a:p>
            </c:txPr>
            <c:showLegendKey val="0"/>
            <c:showVal val="1"/>
            <c:showBubbleSize val="0"/>
            <c:showCatName val="0"/>
            <c:showSerName val="0"/>
            <c:showPercent val="0"/>
          </c:dLbls>
          <c:val>
            <c:numRef>
              <c:f>'Fig1.8'!$G$2:$G$5</c:f>
              <c:numCache/>
            </c:numRef>
          </c:val>
        </c:ser>
        <c:ser>
          <c:idx val="5"/>
          <c:order val="5"/>
          <c:tx>
            <c:strRef>
              <c:f>'Fig1.8'!$H$1</c:f>
              <c:strCache>
                <c:ptCount val="1"/>
                <c:pt idx="0">
                  <c:v>Categorie A</c:v>
                </c:pt>
              </c:strCache>
            </c:strRef>
          </c:tx>
          <c:spPr>
            <a:solidFill>
              <a:srgbClr val="604A7B"/>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850" b="0" i="0" u="none" baseline="0">
                      <a:solidFill>
                        <a:srgbClr val="000000"/>
                      </a:solidFill>
                      <a:latin typeface="Arial"/>
                      <a:ea typeface="Arial"/>
                      <a:cs typeface="Arial"/>
                    </a:defRPr>
                  </a:pPr>
                </a:p>
              </c:txPr>
              <c:numFmt formatCode="General" sourceLinked="1"/>
              <c:spPr>
                <a:noFill/>
                <a:ln w="3175">
                  <a:noFill/>
                </a:ln>
              </c:spPr>
              <c:showLegendKey val="0"/>
              <c:showVal val="1"/>
              <c:showBubbleSize val="0"/>
              <c:showCatName val="0"/>
              <c:showSerName val="0"/>
              <c:showPercent val="0"/>
            </c:dLbl>
            <c:dLbl>
              <c:idx val="1"/>
              <c:delete val="1"/>
            </c:dLbl>
            <c:dLbl>
              <c:idx val="2"/>
              <c:layout>
                <c:manualLayout>
                  <c:x val="0"/>
                  <c:y val="0"/>
                </c:manualLayout>
              </c:layout>
              <c:txPr>
                <a:bodyPr vert="horz" rot="0" anchor="ctr"/>
                <a:lstStyle/>
                <a:p>
                  <a:pPr algn="ctr">
                    <a:defRPr lang="en-US" cap="none" sz="850" b="0" i="0" u="none" baseline="0">
                      <a:solidFill>
                        <a:srgbClr val="000000"/>
                      </a:solidFill>
                      <a:latin typeface="Arial"/>
                      <a:ea typeface="Arial"/>
                      <a:cs typeface="Arial"/>
                    </a:defRPr>
                  </a:pPr>
                </a:p>
              </c:txPr>
              <c:numFmt formatCode="General" sourceLinked="1"/>
              <c:spPr>
                <a:noFill/>
                <a:ln w="3175">
                  <a:noFill/>
                </a:ln>
              </c:spPr>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850" b="0" i="0" u="none" baseline="0">
                      <a:solidFill>
                        <a:srgbClr val="000000"/>
                      </a:solidFill>
                      <a:latin typeface="Arial"/>
                      <a:ea typeface="Arial"/>
                      <a:cs typeface="Arial"/>
                    </a:defRPr>
                  </a:pPr>
                </a:p>
              </c:txPr>
              <c:numFmt formatCode="General" sourceLinked="1"/>
              <c:spPr>
                <a:noFill/>
                <a:ln w="3175">
                  <a:noFill/>
                </a:ln>
              </c:spPr>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850" b="0" i="0" u="none" baseline="0">
                      <a:solidFill>
                        <a:srgbClr val="000000"/>
                      </a:solidFill>
                      <a:latin typeface="Arial"/>
                      <a:ea typeface="Arial"/>
                      <a:cs typeface="Arial"/>
                    </a:defRPr>
                  </a:pPr>
                </a:p>
              </c:txPr>
              <c:numFmt formatCode="General" sourceLinked="1"/>
              <c:spPr>
                <a:noFill/>
                <a:ln w="3175">
                  <a:noFill/>
                </a:ln>
              </c:spPr>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850" b="0" i="0" u="none" baseline="0">
                      <a:solidFill>
                        <a:srgbClr val="000000"/>
                      </a:solidFill>
                      <a:latin typeface="Arial"/>
                      <a:ea typeface="Arial"/>
                      <a:cs typeface="Arial"/>
                    </a:defRPr>
                  </a:pPr>
                </a:p>
              </c:txPr>
              <c:numFmt formatCode="General" sourceLinked="1"/>
              <c:spPr>
                <a:noFill/>
                <a:ln w="3175">
                  <a:noFill/>
                </a:ln>
              </c:spPr>
              <c:showLegendKey val="0"/>
              <c:showVal val="1"/>
              <c:showBubbleSize val="0"/>
              <c:showCatName val="0"/>
              <c:showSerName val="0"/>
              <c:showPercent val="0"/>
            </c:dLbl>
            <c:numFmt formatCode="General" sourceLinked="1"/>
            <c:spPr>
              <a:noFill/>
              <a:ln w="3175">
                <a:noFill/>
              </a:ln>
            </c:spPr>
            <c:txPr>
              <a:bodyPr vert="horz" rot="0" anchor="ctr"/>
              <a:lstStyle/>
              <a:p>
                <a:pPr algn="ctr">
                  <a:defRPr lang="en-US" cap="none" sz="850" b="0" i="0" u="none" baseline="0">
                    <a:solidFill>
                      <a:srgbClr val="000000"/>
                    </a:solidFill>
                    <a:latin typeface="Arial"/>
                    <a:ea typeface="Arial"/>
                    <a:cs typeface="Arial"/>
                  </a:defRPr>
                </a:pPr>
              </a:p>
            </c:txPr>
            <c:showLegendKey val="0"/>
            <c:showVal val="1"/>
            <c:showBubbleSize val="0"/>
            <c:showCatName val="0"/>
            <c:showSerName val="0"/>
            <c:showPercent val="0"/>
          </c:dLbls>
          <c:val>
            <c:numRef>
              <c:f>'Fig1.8'!$H$2:$H$5</c:f>
              <c:numCache/>
            </c:numRef>
          </c:val>
        </c:ser>
        <c:gapWidth val="0"/>
        <c:axId val="43764813"/>
        <c:axId val="32071658"/>
      </c:barChart>
      <c:catAx>
        <c:axId val="43764813"/>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850" b="0" i="0" u="none" baseline="0">
                <a:solidFill>
                  <a:srgbClr val="000000"/>
                </a:solidFill>
                <a:latin typeface="Arial"/>
                <a:ea typeface="Arial"/>
                <a:cs typeface="Arial"/>
              </a:defRPr>
            </a:pPr>
          </a:p>
        </c:txPr>
        <c:crossAx val="32071658"/>
        <c:crosses val="autoZero"/>
        <c:auto val="1"/>
        <c:lblOffset val="100"/>
        <c:tickLblSkip val="1"/>
        <c:noMultiLvlLbl val="0"/>
      </c:catAx>
      <c:valAx>
        <c:axId val="32071658"/>
        <c:scaling>
          <c:orientation val="minMax"/>
        </c:scaling>
        <c:axPos val="b"/>
        <c:majorGridlines>
          <c:spPr>
            <a:ln w="3175">
              <a:solidFill>
                <a:srgbClr val="808080"/>
              </a:solidFill>
              <a:prstDash val="sysDot"/>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850" b="0" i="0" u="none" baseline="0">
                <a:solidFill>
                  <a:srgbClr val="000000"/>
                </a:solidFill>
                <a:latin typeface="Arial"/>
                <a:ea typeface="Arial"/>
                <a:cs typeface="Arial"/>
              </a:defRPr>
            </a:pPr>
          </a:p>
        </c:txPr>
        <c:crossAx val="43764813"/>
        <c:crossesAt val="1"/>
        <c:crossBetween val="between"/>
        <c:dispUnits/>
      </c:valAx>
      <c:spPr>
        <a:solidFill>
          <a:srgbClr val="FFFFFF"/>
        </a:solidFill>
        <a:ln w="12700">
          <a:solidFill>
            <a:srgbClr val="808080"/>
          </a:solidFill>
        </a:ln>
      </c:spPr>
    </c:plotArea>
    <c:legend>
      <c:legendPos val="b"/>
      <c:legendEntry>
        <c:idx val="3"/>
        <c:delete val="1"/>
      </c:legendEntry>
      <c:legendEntry>
        <c:idx val="4"/>
        <c:delete val="1"/>
      </c:legendEntry>
      <c:legendEntry>
        <c:idx val="5"/>
        <c:delete val="1"/>
      </c:legendEntry>
      <c:layout>
        <c:manualLayout>
          <c:xMode val="edge"/>
          <c:yMode val="edge"/>
          <c:x val="0.0445"/>
          <c:y val="0.9325"/>
          <c:w val="0.7675"/>
          <c:h val="0.065"/>
        </c:manualLayout>
      </c:layout>
      <c:overlay val="0"/>
      <c:spPr>
        <a:solidFill>
          <a:srgbClr val="FFFFFF"/>
        </a:solidFill>
        <a:ln w="3175">
          <a:noFill/>
        </a:ln>
      </c:spPr>
      <c:txPr>
        <a:bodyPr vert="horz" rot="0"/>
        <a:lstStyle/>
        <a:p>
          <a:pPr>
            <a:defRPr lang="en-US" cap="none" sz="73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3"/>
          <c:y val="0.0285"/>
          <c:w val="0.9425"/>
          <c:h val="0.89275"/>
        </c:manualLayout>
      </c:layout>
      <c:barChart>
        <c:barDir val="bar"/>
        <c:grouping val="clustered"/>
        <c:varyColors val="0"/>
        <c:ser>
          <c:idx val="0"/>
          <c:order val="0"/>
          <c:tx>
            <c:strRef>
              <c:f>'Fig1.2'!$C$4</c:f>
              <c:strCache>
                <c:ptCount val="1"/>
                <c:pt idx="0">
                  <c:v>Non titulaires</c:v>
                </c:pt>
              </c:strCache>
            </c:strRef>
          </c:tx>
          <c:spPr>
            <a:solidFill>
              <a:srgbClr val="FAC09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
                <c:rich>
                  <a:bodyPr vert="horz" rot="0" anchor="ctr"/>
                  <a:lstStyle/>
                  <a:p>
                    <a:pPr algn="ctr">
                      <a:defRPr/>
                    </a:pPr>
                    <a:r>
                      <a:rPr lang="en-US" cap="none" sz="800" b="0" i="0" u="none" baseline="0">
                        <a:solidFill>
                          <a:srgbClr val="000000"/>
                        </a:solidFill>
                        <a:latin typeface="Arial"/>
                        <a:ea typeface="Arial"/>
                        <a:cs typeface="Arial"/>
                      </a:rPr>
                      <a:t>13,2%</a:t>
                    </a:r>
                  </a:p>
                </c:rich>
              </c:tx>
              <c:numFmt formatCode="General" sourceLinked="1"/>
              <c:spPr>
                <a:noFill/>
                <a:ln w="3175">
                  <a:noFill/>
                </a:ln>
              </c:spPr>
              <c:showLegendKey val="0"/>
              <c:showVal val="0"/>
              <c:showBubbleSize val="0"/>
              <c:showCatName val="1"/>
              <c:showSerName val="0"/>
              <c:showPercent val="0"/>
            </c:dLbl>
            <c:dLbl>
              <c:idx val="1"/>
              <c:tx>
                <c:rich>
                  <a:bodyPr vert="horz" rot="0" anchor="ctr"/>
                  <a:lstStyle/>
                  <a:p>
                    <a:pPr algn="ctr">
                      <a:defRPr/>
                    </a:pPr>
                    <a:r>
                      <a:rPr lang="en-US" cap="none" sz="800" b="0" i="0" u="none" baseline="0">
                        <a:solidFill>
                          <a:srgbClr val="000000"/>
                        </a:solidFill>
                        <a:latin typeface="Arial"/>
                        <a:ea typeface="Arial"/>
                        <a:cs typeface="Arial"/>
                      </a:rPr>
                      <a:t>15,9%</a:t>
                    </a:r>
                  </a:p>
                </c:rich>
              </c:tx>
              <c:numFmt formatCode="General" sourceLinked="1"/>
              <c:spPr>
                <a:noFill/>
                <a:ln w="3175">
                  <a:noFill/>
                </a:ln>
              </c:spPr>
              <c:showLegendKey val="0"/>
              <c:showVal val="0"/>
              <c:showBubbleSize val="0"/>
              <c:showCatName val="1"/>
              <c:showSerName val="0"/>
              <c:showPercent val="0"/>
            </c:dLbl>
            <c:dLbl>
              <c:idx val="2"/>
              <c:tx>
                <c:rich>
                  <a:bodyPr vert="horz" rot="0" anchor="ctr"/>
                  <a:lstStyle/>
                  <a:p>
                    <a:pPr algn="ctr">
                      <a:defRPr/>
                    </a:pPr>
                    <a:r>
                      <a:rPr lang="en-US" cap="none" sz="800" b="0" i="0" u="none" baseline="0">
                        <a:solidFill>
                          <a:srgbClr val="000000"/>
                        </a:solidFill>
                        <a:latin typeface="Arial"/>
                        <a:ea typeface="Arial"/>
                        <a:cs typeface="Arial"/>
                      </a:rPr>
                      <a:t>45,5%</a:t>
                    </a:r>
                  </a:p>
                </c:rich>
              </c:tx>
              <c:numFmt formatCode="General" sourceLinked="1"/>
              <c:spPr>
                <a:noFill/>
                <a:ln w="3175">
                  <a:noFill/>
                </a:ln>
              </c:spPr>
              <c:showLegendKey val="0"/>
              <c:showVal val="0"/>
              <c:showBubbleSize val="0"/>
              <c:showCatName val="1"/>
              <c:showSerName val="0"/>
              <c:showPercent val="0"/>
            </c:dLbl>
            <c:dLbl>
              <c:idx val="3"/>
              <c:tx>
                <c:rich>
                  <a:bodyPr vert="horz" rot="0" anchor="ctr"/>
                  <a:lstStyle/>
                  <a:p>
                    <a:pPr algn="ctr">
                      <a:defRPr/>
                    </a:pPr>
                    <a:r>
                      <a:rPr lang="en-US" cap="none" sz="800" b="0" i="0" u="none" baseline="0">
                        <a:solidFill>
                          <a:srgbClr val="000000"/>
                        </a:solidFill>
                        <a:latin typeface="Arial"/>
                        <a:ea typeface="Arial"/>
                        <a:cs typeface="Arial"/>
                      </a:rPr>
                      <a:t>51,8%</a:t>
                    </a:r>
                  </a:p>
                </c:rich>
              </c:tx>
              <c:numFmt formatCode="General" sourceLinked="1"/>
              <c:spPr>
                <a:noFill/>
                <a:ln w="3175">
                  <a:noFill/>
                </a:ln>
              </c:spPr>
              <c:showLegendKey val="0"/>
              <c:showVal val="0"/>
              <c:showBubbleSize val="0"/>
              <c:showCatName val="1"/>
              <c:showSerName val="0"/>
              <c:showPercent val="0"/>
            </c:dLbl>
            <c:dLbl>
              <c:idx val="4"/>
              <c:tx>
                <c:rich>
                  <a:bodyPr vert="horz" rot="0" anchor="ctr"/>
                  <a:lstStyle/>
                  <a:p>
                    <a:pPr algn="ctr">
                      <a:defRPr/>
                    </a:pPr>
                    <a:r>
                      <a:rPr lang="en-US" cap="none" sz="800" b="0" i="0" u="none" baseline="0">
                        <a:solidFill>
                          <a:srgbClr val="000000"/>
                        </a:solidFill>
                        <a:latin typeface="Arial"/>
                        <a:ea typeface="Arial"/>
                        <a:cs typeface="Arial"/>
                      </a:rPr>
                      <a:t>5,9%</a:t>
                    </a:r>
                  </a:p>
                </c:rich>
              </c:tx>
              <c:numFmt formatCode="General" sourceLinked="1"/>
              <c:spPr>
                <a:noFill/>
                <a:ln w="3175">
                  <a:noFill/>
                </a:ln>
              </c:spPr>
              <c:showLegendKey val="0"/>
              <c:showVal val="0"/>
              <c:showBubbleSize val="0"/>
              <c:showCatName val="1"/>
              <c:showSerName val="0"/>
              <c:showPercent val="0"/>
            </c:dLbl>
            <c:dLbl>
              <c:idx val="5"/>
              <c:layout>
                <c:manualLayout>
                  <c:x val="0"/>
                  <c:y val="0"/>
                </c:manualLayout>
              </c:layout>
              <c:tx>
                <c:rich>
                  <a:bodyPr vert="horz" rot="0" anchor="ctr"/>
                  <a:lstStyle/>
                  <a:p>
                    <a:pPr algn="ctr">
                      <a:defRPr/>
                    </a:pPr>
                    <a:r>
                      <a:rPr lang="en-US" cap="none" sz="800" b="0" i="0" u="none" baseline="0">
                        <a:solidFill>
                          <a:srgbClr val="000000"/>
                        </a:solidFill>
                        <a:latin typeface="Arial"/>
                        <a:ea typeface="Arial"/>
                        <a:cs typeface="Arial"/>
                      </a:rPr>
                      <a:t>8,5%</a:t>
                    </a:r>
                  </a:p>
                </c:rich>
              </c:tx>
              <c:numFmt formatCode="General" sourceLinked="1"/>
              <c:spPr>
                <a:noFill/>
                <a:ln w="3175">
                  <a:noFill/>
                </a:ln>
              </c:spPr>
              <c:showLegendKey val="0"/>
              <c:showVal val="0"/>
              <c:showBubbleSize val="0"/>
              <c:showCatName val="1"/>
              <c:showSerName val="0"/>
              <c:showPercent val="0"/>
            </c:dLbl>
            <c:numFmt formatCode="General" sourceLinked="1"/>
            <c:spPr>
              <a:noFill/>
              <a:ln w="3175">
                <a:noFill/>
              </a:ln>
            </c:spPr>
            <c:showLegendKey val="0"/>
            <c:showVal val="1"/>
            <c:showBubbleSize val="0"/>
            <c:showCatName val="0"/>
            <c:showSerName val="0"/>
            <c:showPercent val="0"/>
          </c:dLbls>
          <c:cat>
            <c:multiLvlStrRef>
              <c:f>'Fig1.2'!$A$5:$B$10</c:f>
              <c:multiLvlStrCache/>
            </c:multiLvlStrRef>
          </c:cat>
          <c:val>
            <c:numRef>
              <c:f>'Fig1.2'!$C$5:$C$10</c:f>
              <c:numCache/>
            </c:numRef>
          </c:val>
        </c:ser>
        <c:ser>
          <c:idx val="1"/>
          <c:order val="1"/>
          <c:tx>
            <c:strRef>
              <c:f>'Fig1.2'!$D$4</c:f>
              <c:strCache>
                <c:ptCount val="1"/>
                <c:pt idx="0">
                  <c:v>Titulaires</c:v>
                </c:pt>
              </c:strCache>
            </c:strRef>
          </c:tx>
          <c:spPr>
            <a:solidFill>
              <a:srgbClr val="77933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tx>
                <c:rich>
                  <a:bodyPr vert="horz" rot="0" anchor="ctr"/>
                  <a:lstStyle/>
                  <a:p>
                    <a:pPr algn="ctr">
                      <a:defRPr/>
                    </a:pPr>
                    <a:r>
                      <a:rPr lang="en-US" cap="none" sz="800" b="0" i="0" u="none" baseline="0">
                        <a:solidFill>
                          <a:srgbClr val="000000"/>
                        </a:solidFill>
                        <a:latin typeface="Arial"/>
                        <a:ea typeface="Arial"/>
                        <a:cs typeface="Arial"/>
                      </a:rPr>
                      <a:t>86,8%</a:t>
                    </a:r>
                  </a:p>
                </c:rich>
              </c:tx>
              <c:numFmt formatCode="General" sourceLinked="1"/>
              <c:spPr>
                <a:noFill/>
                <a:ln w="3175">
                  <a:noFill/>
                </a:ln>
              </c:spPr>
              <c:showLegendKey val="0"/>
              <c:showVal val="0"/>
              <c:showBubbleSize val="0"/>
              <c:showCatName val="1"/>
              <c:showSerName val="0"/>
              <c:showPercent val="0"/>
            </c:dLbl>
            <c:dLbl>
              <c:idx val="1"/>
              <c:tx>
                <c:rich>
                  <a:bodyPr vert="horz" rot="0" anchor="ctr"/>
                  <a:lstStyle/>
                  <a:p>
                    <a:pPr algn="ctr">
                      <a:defRPr/>
                    </a:pPr>
                    <a:r>
                      <a:rPr lang="en-US" cap="none" sz="800" b="0" i="0" u="none" baseline="0">
                        <a:solidFill>
                          <a:srgbClr val="000000"/>
                        </a:solidFill>
                        <a:latin typeface="Arial"/>
                        <a:ea typeface="Arial"/>
                        <a:cs typeface="Arial"/>
                      </a:rPr>
                      <a:t>84,1%</a:t>
                    </a:r>
                  </a:p>
                </c:rich>
              </c:tx>
              <c:numFmt formatCode="General" sourceLinked="1"/>
              <c:spPr>
                <a:noFill/>
                <a:ln w="3175">
                  <a:noFill/>
                </a:ln>
              </c:spPr>
              <c:showLegendKey val="0"/>
              <c:showVal val="0"/>
              <c:showBubbleSize val="0"/>
              <c:showCatName val="1"/>
              <c:showSerName val="0"/>
              <c:showPercent val="0"/>
            </c:dLbl>
            <c:dLbl>
              <c:idx val="2"/>
              <c:tx>
                <c:rich>
                  <a:bodyPr vert="horz" rot="0" anchor="ctr"/>
                  <a:lstStyle/>
                  <a:p>
                    <a:pPr algn="ctr">
                      <a:defRPr/>
                    </a:pPr>
                    <a:r>
                      <a:rPr lang="en-US" cap="none" sz="800" b="0" i="0" u="none" baseline="0">
                        <a:solidFill>
                          <a:srgbClr val="000000"/>
                        </a:solidFill>
                        <a:latin typeface="Arial"/>
                        <a:ea typeface="Arial"/>
                        <a:cs typeface="Arial"/>
                      </a:rPr>
                      <a:t>54,5%</a:t>
                    </a:r>
                  </a:p>
                </c:rich>
              </c:tx>
              <c:numFmt formatCode="General" sourceLinked="1"/>
              <c:spPr>
                <a:noFill/>
                <a:ln w="3175">
                  <a:noFill/>
                </a:ln>
              </c:spPr>
              <c:showLegendKey val="0"/>
              <c:showVal val="0"/>
              <c:showBubbleSize val="0"/>
              <c:showCatName val="1"/>
              <c:showSerName val="0"/>
              <c:showPercent val="0"/>
            </c:dLbl>
            <c:dLbl>
              <c:idx val="3"/>
              <c:tx>
                <c:rich>
                  <a:bodyPr vert="horz" rot="0" anchor="ctr"/>
                  <a:lstStyle/>
                  <a:p>
                    <a:pPr algn="ctr">
                      <a:defRPr/>
                    </a:pPr>
                    <a:r>
                      <a:rPr lang="en-US" cap="none" sz="800" b="0" i="0" u="none" baseline="0">
                        <a:solidFill>
                          <a:srgbClr val="000000"/>
                        </a:solidFill>
                        <a:latin typeface="Arial"/>
                        <a:ea typeface="Arial"/>
                        <a:cs typeface="Arial"/>
                      </a:rPr>
                      <a:t>48,2%</a:t>
                    </a:r>
                  </a:p>
                </c:rich>
              </c:tx>
              <c:numFmt formatCode="General" sourceLinked="1"/>
              <c:spPr>
                <a:noFill/>
                <a:ln w="3175">
                  <a:noFill/>
                </a:ln>
              </c:spPr>
              <c:showLegendKey val="0"/>
              <c:showVal val="0"/>
              <c:showBubbleSize val="0"/>
              <c:showCatName val="1"/>
              <c:showSerName val="0"/>
              <c:showPercent val="0"/>
            </c:dLbl>
            <c:dLbl>
              <c:idx val="4"/>
              <c:layout>
                <c:manualLayout>
                  <c:x val="0"/>
                  <c:y val="0"/>
                </c:manualLayout>
              </c:layout>
              <c:tx>
                <c:rich>
                  <a:bodyPr vert="horz" rot="0" anchor="ctr"/>
                  <a:lstStyle/>
                  <a:p>
                    <a:pPr algn="ctr">
                      <a:defRPr/>
                    </a:pPr>
                    <a:r>
                      <a:rPr lang="en-US" cap="none" sz="800" b="0" i="0" u="none" baseline="0">
                        <a:solidFill>
                          <a:srgbClr val="000000"/>
                        </a:solidFill>
                        <a:latin typeface="Arial"/>
                        <a:ea typeface="Arial"/>
                        <a:cs typeface="Arial"/>
                      </a:rPr>
                      <a:t>94,1%</a:t>
                    </a:r>
                  </a:p>
                </c:rich>
              </c:tx>
              <c:numFmt formatCode="General" sourceLinked="1"/>
              <c:spPr>
                <a:noFill/>
                <a:ln w="3175">
                  <a:noFill/>
                </a:ln>
              </c:spPr>
              <c:showLegendKey val="0"/>
              <c:showVal val="0"/>
              <c:showBubbleSize val="0"/>
              <c:showCatName val="1"/>
              <c:showSerName val="0"/>
              <c:showPercent val="0"/>
            </c:dLbl>
            <c:dLbl>
              <c:idx val="5"/>
              <c:layout>
                <c:manualLayout>
                  <c:x val="0"/>
                  <c:y val="0"/>
                </c:manualLayout>
              </c:layout>
              <c:tx>
                <c:rich>
                  <a:bodyPr vert="horz" rot="0" anchor="ctr"/>
                  <a:lstStyle/>
                  <a:p>
                    <a:pPr algn="ctr">
                      <a:defRPr/>
                    </a:pPr>
                    <a:r>
                      <a:rPr lang="en-US" cap="none" sz="800" b="0" i="0" u="none" baseline="0">
                        <a:solidFill>
                          <a:srgbClr val="000000"/>
                        </a:solidFill>
                        <a:latin typeface="Arial"/>
                        <a:ea typeface="Arial"/>
                        <a:cs typeface="Arial"/>
                      </a:rPr>
                      <a:t>91,5%</a:t>
                    </a:r>
                  </a:p>
                </c:rich>
              </c:tx>
              <c:numFmt formatCode="General" sourceLinked="1"/>
              <c:spPr>
                <a:noFill/>
                <a:ln w="3175">
                  <a:noFill/>
                </a:ln>
              </c:spPr>
              <c:showLegendKey val="0"/>
              <c:showVal val="0"/>
              <c:showBubbleSize val="0"/>
              <c:showCatName val="1"/>
              <c:showSerName val="0"/>
              <c:showPercent val="0"/>
            </c:dLbl>
            <c:numFmt formatCode="General" sourceLinked="1"/>
            <c:spPr>
              <a:noFill/>
              <a:ln w="3175">
                <a:noFill/>
              </a:ln>
            </c:spPr>
            <c:showLegendKey val="0"/>
            <c:showVal val="1"/>
            <c:showBubbleSize val="0"/>
            <c:showCatName val="0"/>
            <c:showSerName val="0"/>
            <c:showPercent val="0"/>
          </c:dLbls>
          <c:cat>
            <c:multiLvlStrRef>
              <c:f>'Fig1.2'!$A$5:$B$10</c:f>
              <c:multiLvlStrCache/>
            </c:multiLvlStrRef>
          </c:cat>
          <c:val>
            <c:numRef>
              <c:f>'Fig1.2'!$D$5:$D$10</c:f>
              <c:numCache/>
            </c:numRef>
          </c:val>
        </c:ser>
        <c:ser>
          <c:idx val="2"/>
          <c:order val="2"/>
          <c:tx>
            <c:strRef>
              <c:f>'Fig1.2'!$E$4</c:f>
              <c:strCache>
                <c:ptCount val="1"/>
                <c:pt idx="0">
                  <c:v>Non titulaires </c:v>
                </c:pt>
              </c:strCache>
            </c:strRef>
          </c:tx>
          <c:spPr>
            <a:solidFill>
              <a:srgbClr val="FAC09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'Fig1.2'!$E$5:$E$10</c:f>
              <c:numCache/>
            </c:numRef>
          </c:val>
        </c:ser>
        <c:ser>
          <c:idx val="3"/>
          <c:order val="3"/>
          <c:tx>
            <c:strRef>
              <c:f>'Fig1.2'!$F$4</c:f>
              <c:strCache>
                <c:ptCount val="1"/>
                <c:pt idx="0">
                  <c:v>Titulaires </c:v>
                </c:pt>
              </c:strCache>
            </c:strRef>
          </c:tx>
          <c:spPr>
            <a:solidFill>
              <a:srgbClr val="77933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'Fig1.2'!$F$5:$F$10</c:f>
              <c:numCache/>
            </c:numRef>
          </c:val>
        </c:ser>
        <c:gapWidth val="0"/>
        <c:axId val="26762183"/>
        <c:axId val="12364060"/>
      </c:barChart>
      <c:catAx>
        <c:axId val="26762183"/>
        <c:scaling>
          <c:orientation val="minMax"/>
        </c:scaling>
        <c:axPos val="l"/>
        <c:delete val="0"/>
        <c:numFmt formatCode="General" sourceLinked="1"/>
        <c:majorTickMark val="out"/>
        <c:minorTickMark val="none"/>
        <c:tickLblPos val="nextTo"/>
        <c:spPr>
          <a:ln w="3175">
            <a:solidFill>
              <a:srgbClr val="000000"/>
            </a:solidFill>
          </a:ln>
        </c:spPr>
        <c:crossAx val="12364060"/>
        <c:crosses val="autoZero"/>
        <c:auto val="1"/>
        <c:lblOffset val="100"/>
        <c:tickLblSkip val="1"/>
        <c:noMultiLvlLbl val="0"/>
      </c:catAx>
      <c:valAx>
        <c:axId val="12364060"/>
        <c:scaling>
          <c:orientation val="minMax"/>
        </c:scaling>
        <c:axPos val="b"/>
        <c:majorGridlines>
          <c:spPr>
            <a:ln w="3175">
              <a:solidFill>
                <a:srgbClr val="808080"/>
              </a:solidFill>
              <a:prstDash val="sysDot"/>
            </a:ln>
          </c:spPr>
        </c:majorGridlines>
        <c:delete val="0"/>
        <c:numFmt formatCode="General" sourceLinked="1"/>
        <c:majorTickMark val="out"/>
        <c:minorTickMark val="none"/>
        <c:tickLblPos val="nextTo"/>
        <c:spPr>
          <a:ln w="3175">
            <a:solidFill>
              <a:srgbClr val="000000"/>
            </a:solidFill>
          </a:ln>
        </c:spPr>
        <c:crossAx val="26762183"/>
        <c:crossesAt val="1"/>
        <c:crossBetween val="between"/>
        <c:dispUnits>
          <c:builtInUnit val="thousands"/>
          <c:dispUnitsLbl>
            <c:layout>
              <c:manualLayout>
                <c:xMode val="edge"/>
                <c:yMode val="edge"/>
                <c:x val="-0.3295"/>
                <c:y val="-0.23475"/>
              </c:manualLayout>
            </c:layout>
            <c:spPr>
              <a:noFill/>
              <a:ln w="3175">
                <a:noFill/>
              </a:ln>
            </c:spPr>
            <c:txPr>
              <a:bodyPr vert="horz" rot="0"/>
              <a:lstStyle/>
              <a:p>
                <a:pPr>
                  <a:defRPr lang="en-US" cap="none" b="1" u="none" baseline="0">
                    <a:solidFill>
                      <a:srgbClr val="000000"/>
                    </a:solidFill>
                    <a:latin typeface="Arial"/>
                    <a:ea typeface="Arial"/>
                    <a:cs typeface="Arial"/>
                  </a:defRPr>
                </a:pPr>
              </a:p>
            </c:txPr>
          </c:dispUnitsLbl>
        </c:dispUnits>
      </c:valAx>
      <c:spPr>
        <a:solidFill>
          <a:srgbClr val="FFFFFF"/>
        </a:solidFill>
        <a:ln w="12700">
          <a:solidFill>
            <a:srgbClr val="808080"/>
          </a:solidFill>
        </a:ln>
      </c:spPr>
    </c:plotArea>
    <c:legend>
      <c:legendPos val="b"/>
      <c:legendEntry>
        <c:idx val="2"/>
        <c:delete val="1"/>
      </c:legendEntry>
      <c:legendEntry>
        <c:idx val="3"/>
        <c:delete val="1"/>
      </c:legendEntry>
      <c:layout>
        <c:manualLayout>
          <c:xMode val="edge"/>
          <c:yMode val="edge"/>
          <c:x val="0.22825"/>
          <c:y val="0.92275"/>
          <c:w val="0.39775"/>
          <c:h val="0.0545"/>
        </c:manualLayout>
      </c:layout>
      <c:overlay val="0"/>
      <c:spPr>
        <a:solidFill>
          <a:srgbClr val="FFFFFF"/>
        </a:solidFill>
        <a:ln w="3175">
          <a:noFill/>
        </a:ln>
      </c:sp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75"/>
          <c:y val="0.05775"/>
          <c:w val="0.8705"/>
          <c:h val="0.926"/>
        </c:manualLayout>
      </c:layout>
      <c:barChart>
        <c:barDir val="bar"/>
        <c:grouping val="percentStacked"/>
        <c:varyColors val="0"/>
        <c:ser>
          <c:idx val="0"/>
          <c:order val="0"/>
          <c:tx>
            <c:strRef>
              <c:f>'Fig1.9'!$C$1</c:f>
              <c:strCache>
                <c:ptCount val="1"/>
                <c:pt idx="0">
                  <c:v>Hommes</c:v>
                </c:pt>
              </c:strCache>
            </c:strRef>
          </c:tx>
          <c:spPr>
            <a:solidFill>
              <a:srgbClr val="E46C0A"/>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'Fig1.9'!$A$2:$B$11</c:f>
              <c:multiLvlStrCache/>
            </c:multiLvlStrRef>
          </c:cat>
          <c:val>
            <c:numRef>
              <c:f>'Fig1.9'!$C$2:$C$11</c:f>
              <c:numCache/>
            </c:numRef>
          </c:val>
        </c:ser>
        <c:ser>
          <c:idx val="1"/>
          <c:order val="1"/>
          <c:tx>
            <c:strRef>
              <c:f>'Fig1.9'!$D$1</c:f>
              <c:strCache>
                <c:ptCount val="1"/>
                <c:pt idx="0">
                  <c:v>Femmes</c:v>
                </c:pt>
              </c:strCache>
            </c:strRef>
          </c:tx>
          <c:spPr>
            <a:solidFill>
              <a:srgbClr val="FAC09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'Fig1.9'!$A$2:$B$11</c:f>
              <c:multiLvlStrCache/>
            </c:multiLvlStrRef>
          </c:cat>
          <c:val>
            <c:numRef>
              <c:f>'Fig1.9'!$D$2:$D$11</c:f>
              <c:numCache/>
            </c:numRef>
          </c:val>
        </c:ser>
        <c:ser>
          <c:idx val="2"/>
          <c:order val="2"/>
          <c:tx>
            <c:v>% Hommes</c:v>
          </c:tx>
          <c:spPr>
            <a:solidFill>
              <a:srgbClr val="FF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800" b="1" i="0" u="none" baseline="0">
                      <a:solidFill>
                        <a:srgbClr val="FFFFFF"/>
                      </a:solidFill>
                      <a:latin typeface="Arial"/>
                      <a:ea typeface="Arial"/>
                      <a:cs typeface="Arial"/>
                    </a:defRPr>
                  </a:pPr>
                </a:p>
              </c:txPr>
              <c:numFmt formatCode="General" sourceLinked="1"/>
              <c:spPr>
                <a:no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800" b="1" i="0" u="none" baseline="0">
                      <a:solidFill>
                        <a:srgbClr val="FFFFFF"/>
                      </a:solidFill>
                      <a:latin typeface="Arial"/>
                      <a:ea typeface="Arial"/>
                      <a:cs typeface="Arial"/>
                    </a:defRPr>
                  </a:pPr>
                </a:p>
              </c:txPr>
              <c:numFmt formatCode="General" sourceLinked="1"/>
              <c:spPr>
                <a:noFill/>
                <a:ln w="3175">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800" b="1" i="0" u="none" baseline="0">
                      <a:solidFill>
                        <a:srgbClr val="FFFFFF"/>
                      </a:solidFill>
                      <a:latin typeface="Arial"/>
                      <a:ea typeface="Arial"/>
                      <a:cs typeface="Arial"/>
                    </a:defRPr>
                  </a:pPr>
                </a:p>
              </c:txPr>
              <c:numFmt formatCode="General" sourceLinked="1"/>
              <c:spPr>
                <a:noFill/>
                <a:ln w="3175">
                  <a:noFill/>
                </a:ln>
              </c:spPr>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800" b="1" i="0" u="none" baseline="0">
                      <a:solidFill>
                        <a:srgbClr val="FFFFFF"/>
                      </a:solidFill>
                      <a:latin typeface="Arial"/>
                      <a:ea typeface="Arial"/>
                      <a:cs typeface="Arial"/>
                    </a:defRPr>
                  </a:pPr>
                </a:p>
              </c:txPr>
              <c:numFmt formatCode="General" sourceLinked="1"/>
              <c:spPr>
                <a:noFill/>
                <a:ln w="3175">
                  <a:noFill/>
                </a:ln>
              </c:spPr>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800" b="1" i="0" u="none" baseline="0">
                      <a:solidFill>
                        <a:srgbClr val="FFFFFF"/>
                      </a:solidFill>
                      <a:latin typeface="Arial"/>
                      <a:ea typeface="Arial"/>
                      <a:cs typeface="Arial"/>
                    </a:defRPr>
                  </a:pPr>
                </a:p>
              </c:txPr>
              <c:numFmt formatCode="General" sourceLinked="1"/>
              <c:spPr>
                <a:noFill/>
                <a:ln w="3175">
                  <a:noFill/>
                </a:ln>
              </c:spPr>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800" b="1" i="0" u="none" baseline="0">
                      <a:solidFill>
                        <a:srgbClr val="FFFFFF"/>
                      </a:solidFill>
                      <a:latin typeface="Arial"/>
                      <a:ea typeface="Arial"/>
                      <a:cs typeface="Arial"/>
                    </a:defRPr>
                  </a:pPr>
                </a:p>
              </c:txPr>
              <c:numFmt formatCode="General" sourceLinked="1"/>
              <c:spPr>
                <a:noFill/>
                <a:ln w="3175">
                  <a:noFill/>
                </a:ln>
              </c:spPr>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800" b="1" i="0" u="none" baseline="0">
                      <a:solidFill>
                        <a:srgbClr val="FFFFFF"/>
                      </a:solidFill>
                      <a:latin typeface="Arial"/>
                      <a:ea typeface="Arial"/>
                      <a:cs typeface="Arial"/>
                    </a:defRPr>
                  </a:pPr>
                </a:p>
              </c:txPr>
              <c:numFmt formatCode="General" sourceLinked="1"/>
              <c:spPr>
                <a:noFill/>
                <a:ln w="3175">
                  <a:noFill/>
                </a:ln>
              </c:spPr>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800" b="1" i="0" u="none" baseline="0">
                      <a:solidFill>
                        <a:srgbClr val="FFFFFF"/>
                      </a:solidFill>
                      <a:latin typeface="Arial"/>
                      <a:ea typeface="Arial"/>
                      <a:cs typeface="Arial"/>
                    </a:defRPr>
                  </a:pPr>
                </a:p>
              </c:txPr>
              <c:numFmt formatCode="General" sourceLinked="1"/>
              <c:spPr>
                <a:noFill/>
                <a:ln w="3175">
                  <a:noFill/>
                </a:ln>
              </c:spPr>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800" b="1" i="0" u="none" baseline="0">
                      <a:solidFill>
                        <a:srgbClr val="FFFFFF"/>
                      </a:solidFill>
                      <a:latin typeface="Arial"/>
                      <a:ea typeface="Arial"/>
                      <a:cs typeface="Arial"/>
                    </a:defRPr>
                  </a:pPr>
                </a:p>
              </c:txPr>
              <c:numFmt formatCode="General" sourceLinked="1"/>
              <c:spPr>
                <a:noFill/>
                <a:ln w="3175">
                  <a:noFill/>
                </a:ln>
              </c:spPr>
              <c:showLegendKey val="0"/>
              <c:showVal val="1"/>
              <c:showBubbleSize val="0"/>
              <c:showCatName val="0"/>
              <c:showSerName val="0"/>
              <c:showPercent val="0"/>
            </c:dLbl>
            <c:dLbl>
              <c:idx val="9"/>
              <c:layout>
                <c:manualLayout>
                  <c:x val="0"/>
                  <c:y val="0"/>
                </c:manualLayout>
              </c:layout>
              <c:txPr>
                <a:bodyPr vert="horz" rot="0" anchor="ctr"/>
                <a:lstStyle/>
                <a:p>
                  <a:pPr algn="ctr">
                    <a:defRPr lang="en-US" cap="none" sz="800" b="1" i="0" u="none" baseline="0">
                      <a:solidFill>
                        <a:srgbClr val="FFFFFF"/>
                      </a:solidFill>
                      <a:latin typeface="Arial"/>
                      <a:ea typeface="Arial"/>
                      <a:cs typeface="Arial"/>
                    </a:defRPr>
                  </a:pPr>
                </a:p>
              </c:txPr>
              <c:numFmt formatCode="General" sourceLinked="1"/>
              <c:spPr>
                <a:noFill/>
                <a:ln w="3175">
                  <a:noFill/>
                </a:ln>
              </c:spPr>
              <c:showLegendKey val="0"/>
              <c:showVal val="1"/>
              <c:showBubbleSize val="0"/>
              <c:showCatName val="0"/>
              <c:showSerName val="0"/>
              <c:showPercent val="0"/>
            </c:dLbl>
            <c:dLbl>
              <c:idx val="10"/>
              <c:layout>
                <c:manualLayout>
                  <c:x val="0"/>
                  <c:y val="0"/>
                </c:manualLayout>
              </c:layout>
              <c:txPr>
                <a:bodyPr vert="horz" rot="0" anchor="ctr"/>
                <a:lstStyle/>
                <a:p>
                  <a:pPr algn="ctr">
                    <a:defRPr lang="en-US" cap="none" sz="800" b="1" i="0" u="none" baseline="0">
                      <a:solidFill>
                        <a:srgbClr val="FFFFFF"/>
                      </a:solidFill>
                      <a:latin typeface="Arial"/>
                      <a:ea typeface="Arial"/>
                      <a:cs typeface="Arial"/>
                    </a:defRPr>
                  </a:pPr>
                </a:p>
              </c:txPr>
              <c:numFmt formatCode="General" sourceLinked="1"/>
              <c:spPr>
                <a:noFill/>
                <a:ln w="3175">
                  <a:noFill/>
                </a:ln>
              </c:spPr>
              <c:showLegendKey val="0"/>
              <c:showVal val="1"/>
              <c:showBubbleSize val="0"/>
              <c:showCatName val="0"/>
              <c:showSerName val="0"/>
              <c:showPercent val="0"/>
            </c:dLbl>
            <c:numFmt formatCode="General" sourceLinked="1"/>
            <c:spPr>
              <a:noFill/>
              <a:ln w="3175">
                <a:noFill/>
              </a:ln>
            </c:spPr>
            <c:txPr>
              <a:bodyPr vert="horz" rot="0" anchor="ctr"/>
              <a:lstStyle/>
              <a:p>
                <a:pPr algn="ctr">
                  <a:defRPr lang="en-US" cap="none" sz="800" b="1" i="0" u="none" baseline="0">
                    <a:solidFill>
                      <a:srgbClr val="FFFFFF"/>
                    </a:solidFill>
                    <a:latin typeface="Arial"/>
                    <a:ea typeface="Arial"/>
                    <a:cs typeface="Arial"/>
                  </a:defRPr>
                </a:pPr>
              </a:p>
            </c:txPr>
            <c:showLegendKey val="0"/>
            <c:showVal val="1"/>
            <c:showBubbleSize val="0"/>
            <c:showCatName val="0"/>
            <c:showSerName val="0"/>
            <c:showPercent val="0"/>
          </c:dLbls>
          <c:val>
            <c:numRef>
              <c:f>'Fig1.9'!$F$2:$F$11</c:f>
              <c:numCache/>
            </c:numRef>
          </c:val>
        </c:ser>
        <c:ser>
          <c:idx val="3"/>
          <c:order val="3"/>
          <c:tx>
            <c:strRef>
              <c:f>'Fig1.9'!$G$1</c:f>
              <c:strCache>
                <c:ptCount val="1"/>
                <c:pt idx="0">
                  <c:v>% Femmes</c:v>
                </c:pt>
              </c:strCache>
            </c:strRef>
          </c:tx>
          <c:spPr>
            <a:solidFill>
              <a:srgbClr val="CC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800" b="1" i="0" u="none" baseline="0">
                      <a:solidFill>
                        <a:srgbClr val="000000"/>
                      </a:solidFill>
                      <a:latin typeface="Arial"/>
                      <a:ea typeface="Arial"/>
                      <a:cs typeface="Arial"/>
                    </a:defRPr>
                  </a:pPr>
                </a:p>
              </c:txPr>
              <c:numFmt formatCode="General" sourceLinked="1"/>
              <c:spPr>
                <a:no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800" b="1" i="0" u="none" baseline="0">
                      <a:solidFill>
                        <a:srgbClr val="000000"/>
                      </a:solidFill>
                      <a:latin typeface="Arial"/>
                      <a:ea typeface="Arial"/>
                      <a:cs typeface="Arial"/>
                    </a:defRPr>
                  </a:pPr>
                </a:p>
              </c:txPr>
              <c:numFmt formatCode="General" sourceLinked="1"/>
              <c:spPr>
                <a:noFill/>
                <a:ln w="3175">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800" b="1" i="0" u="none" baseline="0">
                      <a:solidFill>
                        <a:srgbClr val="000000"/>
                      </a:solidFill>
                      <a:latin typeface="Arial"/>
                      <a:ea typeface="Arial"/>
                      <a:cs typeface="Arial"/>
                    </a:defRPr>
                  </a:pPr>
                </a:p>
              </c:txPr>
              <c:numFmt formatCode="General" sourceLinked="1"/>
              <c:spPr>
                <a:noFill/>
                <a:ln w="3175">
                  <a:noFill/>
                </a:ln>
              </c:spPr>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800" b="1" i="0" u="none" baseline="0">
                      <a:solidFill>
                        <a:srgbClr val="000000"/>
                      </a:solidFill>
                      <a:latin typeface="Arial"/>
                      <a:ea typeface="Arial"/>
                      <a:cs typeface="Arial"/>
                    </a:defRPr>
                  </a:pPr>
                </a:p>
              </c:txPr>
              <c:numFmt formatCode="General" sourceLinked="1"/>
              <c:spPr>
                <a:noFill/>
                <a:ln w="3175">
                  <a:noFill/>
                </a:ln>
              </c:spPr>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800" b="1" i="0" u="none" baseline="0">
                      <a:solidFill>
                        <a:srgbClr val="000000"/>
                      </a:solidFill>
                      <a:latin typeface="Arial"/>
                      <a:ea typeface="Arial"/>
                      <a:cs typeface="Arial"/>
                    </a:defRPr>
                  </a:pPr>
                </a:p>
              </c:txPr>
              <c:numFmt formatCode="General" sourceLinked="1"/>
              <c:spPr>
                <a:noFill/>
                <a:ln w="3175">
                  <a:noFill/>
                </a:ln>
              </c:spPr>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800" b="1" i="0" u="none" baseline="0">
                      <a:solidFill>
                        <a:srgbClr val="000000"/>
                      </a:solidFill>
                      <a:latin typeface="Arial"/>
                      <a:ea typeface="Arial"/>
                      <a:cs typeface="Arial"/>
                    </a:defRPr>
                  </a:pPr>
                </a:p>
              </c:txPr>
              <c:numFmt formatCode="General" sourceLinked="1"/>
              <c:spPr>
                <a:noFill/>
                <a:ln w="3175">
                  <a:noFill/>
                </a:ln>
              </c:spPr>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800" b="1" i="0" u="none" baseline="0">
                      <a:solidFill>
                        <a:srgbClr val="000000"/>
                      </a:solidFill>
                      <a:latin typeface="Arial"/>
                      <a:ea typeface="Arial"/>
                      <a:cs typeface="Arial"/>
                    </a:defRPr>
                  </a:pPr>
                </a:p>
              </c:txPr>
              <c:numFmt formatCode="General" sourceLinked="1"/>
              <c:spPr>
                <a:noFill/>
                <a:ln w="3175">
                  <a:noFill/>
                </a:ln>
              </c:spPr>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800" b="1" i="0" u="none" baseline="0">
                      <a:solidFill>
                        <a:srgbClr val="000000"/>
                      </a:solidFill>
                      <a:latin typeface="Arial"/>
                      <a:ea typeface="Arial"/>
                      <a:cs typeface="Arial"/>
                    </a:defRPr>
                  </a:pPr>
                </a:p>
              </c:txPr>
              <c:numFmt formatCode="General" sourceLinked="1"/>
              <c:spPr>
                <a:noFill/>
                <a:ln w="3175">
                  <a:noFill/>
                </a:ln>
              </c:spPr>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800" b="1" i="0" u="none" baseline="0">
                      <a:solidFill>
                        <a:srgbClr val="000000"/>
                      </a:solidFill>
                      <a:latin typeface="Arial"/>
                      <a:ea typeface="Arial"/>
                      <a:cs typeface="Arial"/>
                    </a:defRPr>
                  </a:pPr>
                </a:p>
              </c:txPr>
              <c:numFmt formatCode="General" sourceLinked="1"/>
              <c:spPr>
                <a:noFill/>
                <a:ln w="3175">
                  <a:noFill/>
                </a:ln>
              </c:spPr>
              <c:showLegendKey val="0"/>
              <c:showVal val="1"/>
              <c:showBubbleSize val="0"/>
              <c:showCatName val="0"/>
              <c:showSerName val="0"/>
              <c:showPercent val="0"/>
            </c:dLbl>
            <c:dLbl>
              <c:idx val="9"/>
              <c:layout>
                <c:manualLayout>
                  <c:x val="0"/>
                  <c:y val="0"/>
                </c:manualLayout>
              </c:layout>
              <c:txPr>
                <a:bodyPr vert="horz" rot="0" anchor="ctr"/>
                <a:lstStyle/>
                <a:p>
                  <a:pPr algn="ctr">
                    <a:defRPr lang="en-US" cap="none" sz="800" b="1" i="0" u="none" baseline="0">
                      <a:solidFill>
                        <a:srgbClr val="000000"/>
                      </a:solidFill>
                      <a:latin typeface="Arial"/>
                      <a:ea typeface="Arial"/>
                      <a:cs typeface="Arial"/>
                    </a:defRPr>
                  </a:pPr>
                </a:p>
              </c:txPr>
              <c:numFmt formatCode="General" sourceLinked="1"/>
              <c:spPr>
                <a:noFill/>
                <a:ln w="3175">
                  <a:noFill/>
                </a:ln>
              </c:spPr>
              <c:showLegendKey val="0"/>
              <c:showVal val="1"/>
              <c:showBubbleSize val="0"/>
              <c:showCatName val="0"/>
              <c:showSerName val="0"/>
              <c:showPercent val="0"/>
            </c:dLbl>
            <c:dLbl>
              <c:idx val="10"/>
              <c:layout>
                <c:manualLayout>
                  <c:x val="0"/>
                  <c:y val="0"/>
                </c:manualLayout>
              </c:layout>
              <c:txPr>
                <a:bodyPr vert="horz" rot="0" anchor="ctr"/>
                <a:lstStyle/>
                <a:p>
                  <a:pPr algn="ctr">
                    <a:defRPr lang="en-US" cap="none" sz="800" b="1" i="0" u="none" baseline="0">
                      <a:solidFill>
                        <a:srgbClr val="000000"/>
                      </a:solidFill>
                      <a:latin typeface="Arial"/>
                      <a:ea typeface="Arial"/>
                      <a:cs typeface="Arial"/>
                    </a:defRPr>
                  </a:pPr>
                </a:p>
              </c:txPr>
              <c:numFmt formatCode="General" sourceLinked="1"/>
              <c:spPr>
                <a:noFill/>
                <a:ln w="3175">
                  <a:noFill/>
                </a:ln>
              </c:spPr>
              <c:showLegendKey val="0"/>
              <c:showVal val="1"/>
              <c:showBubbleSize val="0"/>
              <c:showCatName val="0"/>
              <c:showSerName val="0"/>
              <c:showPercent val="0"/>
            </c:dLbl>
            <c:numFmt formatCode="General" sourceLinked="1"/>
            <c:spPr>
              <a:noFill/>
              <a:ln w="3175">
                <a:noFill/>
              </a:ln>
            </c:spPr>
            <c:txPr>
              <a:bodyPr vert="horz" rot="0" anchor="ctr"/>
              <a:lstStyle/>
              <a:p>
                <a:pPr algn="ctr">
                  <a:defRPr lang="en-US" cap="none" sz="800" b="1" i="0" u="none" baseline="0">
                    <a:solidFill>
                      <a:srgbClr val="000000"/>
                    </a:solidFill>
                    <a:latin typeface="Arial"/>
                    <a:ea typeface="Arial"/>
                    <a:cs typeface="Arial"/>
                  </a:defRPr>
                </a:pPr>
              </a:p>
            </c:txPr>
            <c:showLegendKey val="0"/>
            <c:showVal val="1"/>
            <c:showBubbleSize val="0"/>
            <c:showCatName val="0"/>
            <c:showSerName val="0"/>
            <c:showPercent val="0"/>
          </c:dLbls>
          <c:val>
            <c:numRef>
              <c:f>'Fig1.9'!$G$2:$G$11</c:f>
              <c:numCache/>
            </c:numRef>
          </c:val>
        </c:ser>
        <c:overlap val="100"/>
        <c:gapWidth val="118"/>
        <c:axId val="14278371"/>
        <c:axId val="51401096"/>
      </c:barChart>
      <c:catAx>
        <c:axId val="14278371"/>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51401096"/>
        <c:crosses val="autoZero"/>
        <c:auto val="1"/>
        <c:lblOffset val="100"/>
        <c:tickLblSkip val="1"/>
        <c:noMultiLvlLbl val="0"/>
      </c:catAx>
      <c:valAx>
        <c:axId val="51401096"/>
        <c:scaling>
          <c:orientation val="minMax"/>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14278371"/>
        <c:crossesAt val="1"/>
        <c:crossBetween val="between"/>
        <c:dispUnits/>
      </c:valAx>
      <c:spPr>
        <a:solidFill>
          <a:srgbClr val="FFFFFF"/>
        </a:solidFill>
        <a:ln w="12700">
          <a:solidFill>
            <a:srgbClr val="808080"/>
          </a:solidFill>
        </a:ln>
      </c:spPr>
    </c:plotArea>
    <c:legend>
      <c:legendPos val="r"/>
      <c:legendEntry>
        <c:idx val="0"/>
        <c:delete val="1"/>
      </c:legendEntry>
      <c:legendEntry>
        <c:idx val="1"/>
        <c:delete val="1"/>
      </c:legendEntry>
      <c:layout>
        <c:manualLayout>
          <c:xMode val="edge"/>
          <c:yMode val="edge"/>
          <c:x val="0.912"/>
          <c:y val="0.8865"/>
          <c:w val="0.0825"/>
          <c:h val="0.10175"/>
        </c:manualLayout>
      </c:layout>
      <c:overlay val="0"/>
      <c:spPr>
        <a:solidFill>
          <a:srgbClr val="FFFFFF"/>
        </a:solidFill>
        <a:ln w="3175">
          <a:noFill/>
        </a:ln>
      </c:spPr>
      <c:txPr>
        <a:bodyPr vert="horz" rot="0"/>
        <a:lstStyle/>
        <a:p>
          <a:pPr>
            <a:defRPr lang="en-US" cap="none" sz="73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latin typeface="Arial"/>
                <a:ea typeface="Arial"/>
                <a:cs typeface="Arial"/>
              </a:rPr>
              <a:t>Les personnels administratifs, sociaux et de santé  titulaires en décembre 2015 : Filière administrative</a:t>
            </a:r>
          </a:p>
        </c:rich>
      </c:tx>
      <c:layout>
        <c:manualLayout>
          <c:xMode val="factor"/>
          <c:yMode val="factor"/>
          <c:x val="0.01025"/>
          <c:y val="0"/>
        </c:manualLayout>
      </c:layout>
      <c:spPr>
        <a:noFill/>
        <a:ln w="3175">
          <a:noFill/>
        </a:ln>
      </c:spPr>
    </c:title>
    <c:plotArea>
      <c:layout>
        <c:manualLayout>
          <c:xMode val="edge"/>
          <c:yMode val="edge"/>
          <c:x val="-0.02825"/>
          <c:y val="0.208"/>
          <c:w val="0.992"/>
          <c:h val="0.80625"/>
        </c:manualLayout>
      </c:layout>
      <c:barChart>
        <c:barDir val="bar"/>
        <c:grouping val="clustered"/>
        <c:varyColors val="0"/>
        <c:ser>
          <c:idx val="1"/>
          <c:order val="0"/>
          <c:tx>
            <c:strRef>
              <c:f>'[3]ASS_ADM_SANTE'!$B$3</c:f>
              <c:strCache>
                <c:ptCount val="1"/>
                <c:pt idx="0">
                  <c:v>Hommes</c:v>
                </c:pt>
              </c:strCache>
            </c:strRef>
          </c:tx>
          <c:spPr>
            <a:solidFill>
              <a:srgbClr val="C0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'[3]ASS_ADM_SANTE'!$A$4:$A$54</c:f>
              <c:numCache>
                <c:ptCount val="51"/>
                <c:pt idx="0">
                  <c:v>20</c:v>
                </c:pt>
                <c:pt idx="1">
                  <c:v>21</c:v>
                </c:pt>
                <c:pt idx="2">
                  <c:v>22</c:v>
                </c:pt>
                <c:pt idx="3">
                  <c:v>23</c:v>
                </c:pt>
                <c:pt idx="4">
                  <c:v>24</c:v>
                </c:pt>
                <c:pt idx="5">
                  <c:v>25</c:v>
                </c:pt>
                <c:pt idx="6">
                  <c:v>26</c:v>
                </c:pt>
                <c:pt idx="7">
                  <c:v>27</c:v>
                </c:pt>
                <c:pt idx="8">
                  <c:v>28</c:v>
                </c:pt>
                <c:pt idx="9">
                  <c:v>29</c:v>
                </c:pt>
                <c:pt idx="10">
                  <c:v>30</c:v>
                </c:pt>
                <c:pt idx="11">
                  <c:v>31</c:v>
                </c:pt>
                <c:pt idx="12">
                  <c:v>32</c:v>
                </c:pt>
                <c:pt idx="13">
                  <c:v>33</c:v>
                </c:pt>
                <c:pt idx="14">
                  <c:v>34</c:v>
                </c:pt>
                <c:pt idx="15">
                  <c:v>35</c:v>
                </c:pt>
                <c:pt idx="16">
                  <c:v>36</c:v>
                </c:pt>
                <c:pt idx="17">
                  <c:v>37</c:v>
                </c:pt>
                <c:pt idx="18">
                  <c:v>38</c:v>
                </c:pt>
                <c:pt idx="19">
                  <c:v>39</c:v>
                </c:pt>
                <c:pt idx="20">
                  <c:v>40</c:v>
                </c:pt>
                <c:pt idx="21">
                  <c:v>41</c:v>
                </c:pt>
                <c:pt idx="22">
                  <c:v>42</c:v>
                </c:pt>
                <c:pt idx="23">
                  <c:v>43</c:v>
                </c:pt>
                <c:pt idx="24">
                  <c:v>44</c:v>
                </c:pt>
                <c:pt idx="25">
                  <c:v>45</c:v>
                </c:pt>
                <c:pt idx="26">
                  <c:v>46</c:v>
                </c:pt>
                <c:pt idx="27">
                  <c:v>47</c:v>
                </c:pt>
                <c:pt idx="28">
                  <c:v>48</c:v>
                </c:pt>
                <c:pt idx="29">
                  <c:v>49</c:v>
                </c:pt>
                <c:pt idx="30">
                  <c:v>50</c:v>
                </c:pt>
                <c:pt idx="31">
                  <c:v>51</c:v>
                </c:pt>
                <c:pt idx="32">
                  <c:v>52</c:v>
                </c:pt>
                <c:pt idx="33">
                  <c:v>53</c:v>
                </c:pt>
                <c:pt idx="34">
                  <c:v>54</c:v>
                </c:pt>
                <c:pt idx="35">
                  <c:v>55</c:v>
                </c:pt>
                <c:pt idx="36">
                  <c:v>56</c:v>
                </c:pt>
                <c:pt idx="37">
                  <c:v>57</c:v>
                </c:pt>
                <c:pt idx="38">
                  <c:v>58</c:v>
                </c:pt>
                <c:pt idx="39">
                  <c:v>59</c:v>
                </c:pt>
                <c:pt idx="40">
                  <c:v>60</c:v>
                </c:pt>
                <c:pt idx="41">
                  <c:v>61</c:v>
                </c:pt>
                <c:pt idx="42">
                  <c:v>62</c:v>
                </c:pt>
                <c:pt idx="43">
                  <c:v>63</c:v>
                </c:pt>
                <c:pt idx="44">
                  <c:v>64</c:v>
                </c:pt>
                <c:pt idx="45">
                  <c:v>65</c:v>
                </c:pt>
                <c:pt idx="46">
                  <c:v>66</c:v>
                </c:pt>
                <c:pt idx="47">
                  <c:v>67</c:v>
                </c:pt>
                <c:pt idx="48">
                  <c:v>68</c:v>
                </c:pt>
                <c:pt idx="49">
                  <c:v>69</c:v>
                </c:pt>
                <c:pt idx="50">
                  <c:v>70</c:v>
                </c:pt>
              </c:numCache>
            </c:numRef>
          </c:cat>
          <c:val>
            <c:numRef>
              <c:f>'[3]ASS_ADM_SANTE'!$B$4:$B$54</c:f>
              <c:numCache>
                <c:ptCount val="51"/>
                <c:pt idx="0">
                  <c:v>-2</c:v>
                </c:pt>
                <c:pt idx="1">
                  <c:v>0</c:v>
                </c:pt>
                <c:pt idx="2">
                  <c:v>-4</c:v>
                </c:pt>
                <c:pt idx="3">
                  <c:v>-6</c:v>
                </c:pt>
                <c:pt idx="4">
                  <c:v>-16</c:v>
                </c:pt>
                <c:pt idx="5">
                  <c:v>-15</c:v>
                </c:pt>
                <c:pt idx="6">
                  <c:v>-34</c:v>
                </c:pt>
                <c:pt idx="7">
                  <c:v>-47</c:v>
                </c:pt>
                <c:pt idx="8">
                  <c:v>-72</c:v>
                </c:pt>
                <c:pt idx="9">
                  <c:v>-71</c:v>
                </c:pt>
                <c:pt idx="10">
                  <c:v>-87</c:v>
                </c:pt>
                <c:pt idx="11">
                  <c:v>-91</c:v>
                </c:pt>
                <c:pt idx="12">
                  <c:v>-102</c:v>
                </c:pt>
                <c:pt idx="13">
                  <c:v>-113</c:v>
                </c:pt>
                <c:pt idx="14">
                  <c:v>-140</c:v>
                </c:pt>
                <c:pt idx="15">
                  <c:v>-148</c:v>
                </c:pt>
                <c:pt idx="16">
                  <c:v>-162</c:v>
                </c:pt>
                <c:pt idx="17">
                  <c:v>-173</c:v>
                </c:pt>
                <c:pt idx="18">
                  <c:v>-183</c:v>
                </c:pt>
                <c:pt idx="19">
                  <c:v>-223</c:v>
                </c:pt>
                <c:pt idx="20">
                  <c:v>-223</c:v>
                </c:pt>
                <c:pt idx="21">
                  <c:v>-254</c:v>
                </c:pt>
                <c:pt idx="22">
                  <c:v>-333</c:v>
                </c:pt>
                <c:pt idx="23">
                  <c:v>-288</c:v>
                </c:pt>
                <c:pt idx="24">
                  <c:v>-351</c:v>
                </c:pt>
                <c:pt idx="25">
                  <c:v>-320</c:v>
                </c:pt>
                <c:pt idx="26">
                  <c:v>-357</c:v>
                </c:pt>
                <c:pt idx="27">
                  <c:v>-286</c:v>
                </c:pt>
                <c:pt idx="28">
                  <c:v>-271</c:v>
                </c:pt>
                <c:pt idx="29">
                  <c:v>-274</c:v>
                </c:pt>
                <c:pt idx="30">
                  <c:v>-283</c:v>
                </c:pt>
                <c:pt idx="31">
                  <c:v>-250</c:v>
                </c:pt>
                <c:pt idx="32">
                  <c:v>-241</c:v>
                </c:pt>
                <c:pt idx="33">
                  <c:v>-272</c:v>
                </c:pt>
                <c:pt idx="34">
                  <c:v>-234</c:v>
                </c:pt>
                <c:pt idx="35">
                  <c:v>-250</c:v>
                </c:pt>
                <c:pt idx="36">
                  <c:v>-253</c:v>
                </c:pt>
                <c:pt idx="37">
                  <c:v>-221</c:v>
                </c:pt>
                <c:pt idx="38">
                  <c:v>-243</c:v>
                </c:pt>
                <c:pt idx="39">
                  <c:v>-243</c:v>
                </c:pt>
                <c:pt idx="40">
                  <c:v>-229</c:v>
                </c:pt>
                <c:pt idx="41">
                  <c:v>-193</c:v>
                </c:pt>
                <c:pt idx="42">
                  <c:v>-140</c:v>
                </c:pt>
                <c:pt idx="43">
                  <c:v>-108</c:v>
                </c:pt>
                <c:pt idx="44">
                  <c:v>-78</c:v>
                </c:pt>
                <c:pt idx="45">
                  <c:v>41</c:v>
                </c:pt>
                <c:pt idx="46">
                  <c:v>7</c:v>
                </c:pt>
                <c:pt idx="47">
                  <c:v>4</c:v>
                </c:pt>
              </c:numCache>
            </c:numRef>
          </c:val>
        </c:ser>
        <c:ser>
          <c:idx val="2"/>
          <c:order val="1"/>
          <c:tx>
            <c:strRef>
              <c:f>'[3]ASS_ADM_SANTE'!$C$3</c:f>
              <c:strCache>
                <c:ptCount val="1"/>
                <c:pt idx="0">
                  <c:v>Femmes</c:v>
                </c:pt>
              </c:strCache>
            </c:strRef>
          </c:tx>
          <c:spPr>
            <a:solidFill>
              <a:srgbClr val="FAC09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'[3]ASS_ADM_SANTE'!$A$4:$A$54</c:f>
              <c:numCache>
                <c:ptCount val="51"/>
                <c:pt idx="0">
                  <c:v>20</c:v>
                </c:pt>
                <c:pt idx="1">
                  <c:v>21</c:v>
                </c:pt>
                <c:pt idx="2">
                  <c:v>22</c:v>
                </c:pt>
                <c:pt idx="3">
                  <c:v>23</c:v>
                </c:pt>
                <c:pt idx="4">
                  <c:v>24</c:v>
                </c:pt>
                <c:pt idx="5">
                  <c:v>25</c:v>
                </c:pt>
                <c:pt idx="6">
                  <c:v>26</c:v>
                </c:pt>
                <c:pt idx="7">
                  <c:v>27</c:v>
                </c:pt>
                <c:pt idx="8">
                  <c:v>28</c:v>
                </c:pt>
                <c:pt idx="9">
                  <c:v>29</c:v>
                </c:pt>
                <c:pt idx="10">
                  <c:v>30</c:v>
                </c:pt>
                <c:pt idx="11">
                  <c:v>31</c:v>
                </c:pt>
                <c:pt idx="12">
                  <c:v>32</c:v>
                </c:pt>
                <c:pt idx="13">
                  <c:v>33</c:v>
                </c:pt>
                <c:pt idx="14">
                  <c:v>34</c:v>
                </c:pt>
                <c:pt idx="15">
                  <c:v>35</c:v>
                </c:pt>
                <c:pt idx="16">
                  <c:v>36</c:v>
                </c:pt>
                <c:pt idx="17">
                  <c:v>37</c:v>
                </c:pt>
                <c:pt idx="18">
                  <c:v>38</c:v>
                </c:pt>
                <c:pt idx="19">
                  <c:v>39</c:v>
                </c:pt>
                <c:pt idx="20">
                  <c:v>40</c:v>
                </c:pt>
                <c:pt idx="21">
                  <c:v>41</c:v>
                </c:pt>
                <c:pt idx="22">
                  <c:v>42</c:v>
                </c:pt>
                <c:pt idx="23">
                  <c:v>43</c:v>
                </c:pt>
                <c:pt idx="24">
                  <c:v>44</c:v>
                </c:pt>
                <c:pt idx="25">
                  <c:v>45</c:v>
                </c:pt>
                <c:pt idx="26">
                  <c:v>46</c:v>
                </c:pt>
                <c:pt idx="27">
                  <c:v>47</c:v>
                </c:pt>
                <c:pt idx="28">
                  <c:v>48</c:v>
                </c:pt>
                <c:pt idx="29">
                  <c:v>49</c:v>
                </c:pt>
                <c:pt idx="30">
                  <c:v>50</c:v>
                </c:pt>
                <c:pt idx="31">
                  <c:v>51</c:v>
                </c:pt>
                <c:pt idx="32">
                  <c:v>52</c:v>
                </c:pt>
                <c:pt idx="33">
                  <c:v>53</c:v>
                </c:pt>
                <c:pt idx="34">
                  <c:v>54</c:v>
                </c:pt>
                <c:pt idx="35">
                  <c:v>55</c:v>
                </c:pt>
                <c:pt idx="36">
                  <c:v>56</c:v>
                </c:pt>
                <c:pt idx="37">
                  <c:v>57</c:v>
                </c:pt>
                <c:pt idx="38">
                  <c:v>58</c:v>
                </c:pt>
                <c:pt idx="39">
                  <c:v>59</c:v>
                </c:pt>
                <c:pt idx="40">
                  <c:v>60</c:v>
                </c:pt>
                <c:pt idx="41">
                  <c:v>61</c:v>
                </c:pt>
                <c:pt idx="42">
                  <c:v>62</c:v>
                </c:pt>
                <c:pt idx="43">
                  <c:v>63</c:v>
                </c:pt>
                <c:pt idx="44">
                  <c:v>64</c:v>
                </c:pt>
                <c:pt idx="45">
                  <c:v>65</c:v>
                </c:pt>
                <c:pt idx="46">
                  <c:v>66</c:v>
                </c:pt>
                <c:pt idx="47">
                  <c:v>67</c:v>
                </c:pt>
                <c:pt idx="48">
                  <c:v>68</c:v>
                </c:pt>
                <c:pt idx="49">
                  <c:v>69</c:v>
                </c:pt>
                <c:pt idx="50">
                  <c:v>70</c:v>
                </c:pt>
              </c:numCache>
            </c:numRef>
          </c:cat>
          <c:val>
            <c:numRef>
              <c:f>'[3]ASS_ADM_SANTE'!$C$4:$C$54</c:f>
              <c:numCache>
                <c:ptCount val="51"/>
                <c:pt idx="0">
                  <c:v>7</c:v>
                </c:pt>
                <c:pt idx="1">
                  <c:v>2</c:v>
                </c:pt>
                <c:pt idx="2">
                  <c:v>15</c:v>
                </c:pt>
                <c:pt idx="3">
                  <c:v>14</c:v>
                </c:pt>
                <c:pt idx="4">
                  <c:v>66</c:v>
                </c:pt>
                <c:pt idx="5">
                  <c:v>98</c:v>
                </c:pt>
                <c:pt idx="6">
                  <c:v>152</c:v>
                </c:pt>
                <c:pt idx="7">
                  <c:v>243</c:v>
                </c:pt>
                <c:pt idx="8">
                  <c:v>246</c:v>
                </c:pt>
                <c:pt idx="9">
                  <c:v>303</c:v>
                </c:pt>
                <c:pt idx="10">
                  <c:v>403</c:v>
                </c:pt>
                <c:pt idx="11">
                  <c:v>427</c:v>
                </c:pt>
                <c:pt idx="12">
                  <c:v>447</c:v>
                </c:pt>
                <c:pt idx="13">
                  <c:v>506</c:v>
                </c:pt>
                <c:pt idx="14">
                  <c:v>579</c:v>
                </c:pt>
                <c:pt idx="15">
                  <c:v>624</c:v>
                </c:pt>
                <c:pt idx="16">
                  <c:v>670</c:v>
                </c:pt>
                <c:pt idx="17">
                  <c:v>676</c:v>
                </c:pt>
                <c:pt idx="18">
                  <c:v>783</c:v>
                </c:pt>
                <c:pt idx="19">
                  <c:v>865</c:v>
                </c:pt>
                <c:pt idx="20">
                  <c:v>951</c:v>
                </c:pt>
                <c:pt idx="21">
                  <c:v>1049</c:v>
                </c:pt>
                <c:pt idx="22">
                  <c:v>1211</c:v>
                </c:pt>
                <c:pt idx="23">
                  <c:v>1298</c:v>
                </c:pt>
                <c:pt idx="24">
                  <c:v>1494</c:v>
                </c:pt>
                <c:pt idx="25">
                  <c:v>1466</c:v>
                </c:pt>
                <c:pt idx="26">
                  <c:v>1574</c:v>
                </c:pt>
                <c:pt idx="27">
                  <c:v>1540</c:v>
                </c:pt>
                <c:pt idx="28">
                  <c:v>1414</c:v>
                </c:pt>
                <c:pt idx="29">
                  <c:v>1347</c:v>
                </c:pt>
                <c:pt idx="30">
                  <c:v>1368</c:v>
                </c:pt>
                <c:pt idx="31">
                  <c:v>1375</c:v>
                </c:pt>
                <c:pt idx="32">
                  <c:v>1403</c:v>
                </c:pt>
                <c:pt idx="33">
                  <c:v>1435</c:v>
                </c:pt>
                <c:pt idx="34">
                  <c:v>1489</c:v>
                </c:pt>
                <c:pt idx="35">
                  <c:v>1478</c:v>
                </c:pt>
                <c:pt idx="36">
                  <c:v>1482</c:v>
                </c:pt>
                <c:pt idx="37">
                  <c:v>1537</c:v>
                </c:pt>
                <c:pt idx="38">
                  <c:v>1606</c:v>
                </c:pt>
                <c:pt idx="39">
                  <c:v>1595</c:v>
                </c:pt>
                <c:pt idx="40">
                  <c:v>1413</c:v>
                </c:pt>
                <c:pt idx="41">
                  <c:v>1195</c:v>
                </c:pt>
                <c:pt idx="42">
                  <c:v>718</c:v>
                </c:pt>
                <c:pt idx="43">
                  <c:v>426</c:v>
                </c:pt>
                <c:pt idx="44">
                  <c:v>240</c:v>
                </c:pt>
                <c:pt idx="45">
                  <c:v>116</c:v>
                </c:pt>
                <c:pt idx="46">
                  <c:v>32</c:v>
                </c:pt>
                <c:pt idx="47">
                  <c:v>16</c:v>
                </c:pt>
                <c:pt idx="48">
                  <c:v>2</c:v>
                </c:pt>
              </c:numCache>
            </c:numRef>
          </c:val>
        </c:ser>
        <c:overlap val="100"/>
        <c:gapWidth val="0"/>
        <c:axId val="64234473"/>
        <c:axId val="29741782"/>
      </c:barChart>
      <c:catAx>
        <c:axId val="64234473"/>
        <c:scaling>
          <c:orientation val="minMax"/>
        </c:scaling>
        <c:axPos val="l"/>
        <c:delete val="0"/>
        <c:numFmt formatCode="General" sourceLinked="0"/>
        <c:majorTickMark val="out"/>
        <c:minorTickMark val="none"/>
        <c:tickLblPos val="nextTo"/>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29741782"/>
        <c:crossesAt val="0"/>
        <c:auto val="1"/>
        <c:lblOffset val="100"/>
        <c:tickLblSkip val="5"/>
        <c:noMultiLvlLbl val="0"/>
      </c:catAx>
      <c:valAx>
        <c:axId val="29741782"/>
        <c:scaling>
          <c:orientation val="minMax"/>
          <c:max val="1800"/>
          <c:min val="-1800"/>
        </c:scaling>
        <c:axPos val="b"/>
        <c:majorGridlines>
          <c:spPr>
            <a:ln w="3175">
              <a:solidFill>
                <a:srgbClr val="969696"/>
              </a:solidFill>
              <a:prstDash val="sysDot"/>
            </a:ln>
          </c:spPr>
        </c:majorGridlines>
        <c:delete val="0"/>
        <c:numFmt formatCode="#,##0;#,##0;#,##0" sourceLinked="0"/>
        <c:majorTickMark val="out"/>
        <c:minorTickMark val="none"/>
        <c:tickLblPos val="nextTo"/>
        <c:spPr>
          <a:ln w="3175">
            <a:solidFill>
              <a:srgbClr val="000000"/>
            </a:solidFill>
          </a:ln>
        </c:spPr>
        <c:txPr>
          <a:bodyPr vert="horz" rot="-2460000"/>
          <a:lstStyle/>
          <a:p>
            <a:pPr>
              <a:defRPr lang="en-US" cap="none" sz="800" b="0" i="0" u="none" baseline="0">
                <a:solidFill>
                  <a:srgbClr val="000000"/>
                </a:solidFill>
                <a:latin typeface="Arial"/>
                <a:ea typeface="Arial"/>
                <a:cs typeface="Arial"/>
              </a:defRPr>
            </a:pPr>
          </a:p>
        </c:txPr>
        <c:crossAx val="64234473"/>
        <c:crossesAt val="1"/>
        <c:crossBetween val="between"/>
        <c:dispUnits/>
        <c:majorUnit val="200"/>
        <c:minorUnit val="50"/>
      </c:valAx>
      <c:spPr>
        <a:gradFill rotWithShape="1">
          <a:gsLst>
            <a:gs pos="0">
              <a:srgbClr val="FFFFFF"/>
            </a:gs>
            <a:gs pos="100000">
              <a:srgbClr val="FFFFFF"/>
            </a:gs>
          </a:gsLst>
          <a:lin ang="5400000" scaled="1"/>
        </a:gradFill>
        <a:ln w="12700">
          <a:solidFill>
            <a:srgbClr val="FFFFFF"/>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0" b="0" i="0" u="none" baseline="0">
          <a:solidFill>
            <a:srgbClr val="000000"/>
          </a:solidFill>
          <a:latin typeface="Arial"/>
          <a:ea typeface="Arial"/>
          <a:cs typeface="Arial"/>
        </a:defRPr>
      </a:pPr>
    </a:p>
  </c:txPr>
  <c:userShapes r:id="rId1"/>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latin typeface="Arial"/>
                <a:ea typeface="Arial"/>
                <a:cs typeface="Arial"/>
              </a:rPr>
              <a:t>Les personnels administratifs, sociaux et de santé titulaires  en  décembre 2015 : Filière santé</a:t>
            </a:r>
          </a:p>
        </c:rich>
      </c:tx>
      <c:layout>
        <c:manualLayout>
          <c:xMode val="factor"/>
          <c:yMode val="factor"/>
          <c:x val="0.00775"/>
          <c:y val="-0.00475"/>
        </c:manualLayout>
      </c:layout>
      <c:spPr>
        <a:noFill/>
        <a:ln w="3175">
          <a:noFill/>
        </a:ln>
      </c:spPr>
    </c:title>
    <c:plotArea>
      <c:layout>
        <c:manualLayout>
          <c:xMode val="edge"/>
          <c:yMode val="edge"/>
          <c:x val="0.0055"/>
          <c:y val="0.17225"/>
          <c:w val="0.9545"/>
          <c:h val="0.86725"/>
        </c:manualLayout>
      </c:layout>
      <c:barChart>
        <c:barDir val="bar"/>
        <c:grouping val="clustered"/>
        <c:varyColors val="0"/>
        <c:ser>
          <c:idx val="1"/>
          <c:order val="0"/>
          <c:tx>
            <c:strRef>
              <c:f>'[3]ASS_ADM_SANTE'!$G$3</c:f>
              <c:strCache>
                <c:ptCount val="1"/>
                <c:pt idx="0">
                  <c:v>Hommes</c:v>
                </c:pt>
              </c:strCache>
            </c:strRef>
          </c:tx>
          <c:spPr>
            <a:solidFill>
              <a:srgbClr val="C0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'[3]ASS_ADM_SANTE'!$F$4:$F$54</c:f>
              <c:numCache>
                <c:ptCount val="51"/>
                <c:pt idx="0">
                  <c:v>20</c:v>
                </c:pt>
                <c:pt idx="1">
                  <c:v>21</c:v>
                </c:pt>
                <c:pt idx="2">
                  <c:v>22</c:v>
                </c:pt>
                <c:pt idx="3">
                  <c:v>23</c:v>
                </c:pt>
                <c:pt idx="4">
                  <c:v>24</c:v>
                </c:pt>
                <c:pt idx="5">
                  <c:v>25</c:v>
                </c:pt>
                <c:pt idx="6">
                  <c:v>26</c:v>
                </c:pt>
                <c:pt idx="7">
                  <c:v>27</c:v>
                </c:pt>
                <c:pt idx="8">
                  <c:v>28</c:v>
                </c:pt>
                <c:pt idx="9">
                  <c:v>29</c:v>
                </c:pt>
                <c:pt idx="10">
                  <c:v>30</c:v>
                </c:pt>
                <c:pt idx="11">
                  <c:v>31</c:v>
                </c:pt>
                <c:pt idx="12">
                  <c:v>32</c:v>
                </c:pt>
                <c:pt idx="13">
                  <c:v>33</c:v>
                </c:pt>
                <c:pt idx="14">
                  <c:v>34</c:v>
                </c:pt>
                <c:pt idx="15">
                  <c:v>35</c:v>
                </c:pt>
                <c:pt idx="16">
                  <c:v>36</c:v>
                </c:pt>
                <c:pt idx="17">
                  <c:v>37</c:v>
                </c:pt>
                <c:pt idx="18">
                  <c:v>38</c:v>
                </c:pt>
                <c:pt idx="19">
                  <c:v>39</c:v>
                </c:pt>
                <c:pt idx="20">
                  <c:v>40</c:v>
                </c:pt>
                <c:pt idx="21">
                  <c:v>41</c:v>
                </c:pt>
                <c:pt idx="22">
                  <c:v>42</c:v>
                </c:pt>
                <c:pt idx="23">
                  <c:v>43</c:v>
                </c:pt>
                <c:pt idx="24">
                  <c:v>44</c:v>
                </c:pt>
                <c:pt idx="25">
                  <c:v>45</c:v>
                </c:pt>
                <c:pt idx="26">
                  <c:v>46</c:v>
                </c:pt>
                <c:pt idx="27">
                  <c:v>47</c:v>
                </c:pt>
                <c:pt idx="28">
                  <c:v>48</c:v>
                </c:pt>
                <c:pt idx="29">
                  <c:v>49</c:v>
                </c:pt>
                <c:pt idx="30">
                  <c:v>50</c:v>
                </c:pt>
                <c:pt idx="31">
                  <c:v>51</c:v>
                </c:pt>
                <c:pt idx="32">
                  <c:v>52</c:v>
                </c:pt>
                <c:pt idx="33">
                  <c:v>53</c:v>
                </c:pt>
                <c:pt idx="34">
                  <c:v>54</c:v>
                </c:pt>
                <c:pt idx="35">
                  <c:v>55</c:v>
                </c:pt>
                <c:pt idx="36">
                  <c:v>56</c:v>
                </c:pt>
                <c:pt idx="37">
                  <c:v>57</c:v>
                </c:pt>
                <c:pt idx="38">
                  <c:v>58</c:v>
                </c:pt>
                <c:pt idx="39">
                  <c:v>59</c:v>
                </c:pt>
                <c:pt idx="40">
                  <c:v>60</c:v>
                </c:pt>
                <c:pt idx="41">
                  <c:v>61</c:v>
                </c:pt>
                <c:pt idx="42">
                  <c:v>62</c:v>
                </c:pt>
                <c:pt idx="43">
                  <c:v>63</c:v>
                </c:pt>
                <c:pt idx="44">
                  <c:v>64</c:v>
                </c:pt>
                <c:pt idx="45">
                  <c:v>65</c:v>
                </c:pt>
                <c:pt idx="46">
                  <c:v>66</c:v>
                </c:pt>
                <c:pt idx="47">
                  <c:v>67</c:v>
                </c:pt>
                <c:pt idx="48">
                  <c:v>68</c:v>
                </c:pt>
                <c:pt idx="49">
                  <c:v>69</c:v>
                </c:pt>
                <c:pt idx="50">
                  <c:v>70</c:v>
                </c:pt>
              </c:numCache>
            </c:numRef>
          </c:cat>
          <c:val>
            <c:numRef>
              <c:f>'[3]ASS_ADM_SANTE'!$G$4:$G$54</c:f>
              <c:numCache>
                <c:ptCount val="51"/>
                <c:pt idx="0">
                  <c:v>0</c:v>
                </c:pt>
                <c:pt idx="1">
                  <c:v>0</c:v>
                </c:pt>
                <c:pt idx="2">
                  <c:v>0</c:v>
                </c:pt>
                <c:pt idx="3">
                  <c:v>0</c:v>
                </c:pt>
                <c:pt idx="4">
                  <c:v>0</c:v>
                </c:pt>
                <c:pt idx="5">
                  <c:v>-1</c:v>
                </c:pt>
                <c:pt idx="6">
                  <c:v>-1</c:v>
                </c:pt>
                <c:pt idx="7">
                  <c:v>-3</c:v>
                </c:pt>
                <c:pt idx="8">
                  <c:v>-8</c:v>
                </c:pt>
                <c:pt idx="9">
                  <c:v>-5</c:v>
                </c:pt>
                <c:pt idx="10">
                  <c:v>-3</c:v>
                </c:pt>
                <c:pt idx="11">
                  <c:v>-7</c:v>
                </c:pt>
                <c:pt idx="12">
                  <c:v>-6</c:v>
                </c:pt>
                <c:pt idx="13">
                  <c:v>-7</c:v>
                </c:pt>
                <c:pt idx="14">
                  <c:v>-7</c:v>
                </c:pt>
                <c:pt idx="15">
                  <c:v>-6</c:v>
                </c:pt>
                <c:pt idx="16">
                  <c:v>-12</c:v>
                </c:pt>
                <c:pt idx="17">
                  <c:v>-7</c:v>
                </c:pt>
                <c:pt idx="18">
                  <c:v>-12</c:v>
                </c:pt>
                <c:pt idx="19">
                  <c:v>-10</c:v>
                </c:pt>
                <c:pt idx="20">
                  <c:v>-11</c:v>
                </c:pt>
                <c:pt idx="21">
                  <c:v>-12</c:v>
                </c:pt>
                <c:pt idx="22">
                  <c:v>-18</c:v>
                </c:pt>
                <c:pt idx="23">
                  <c:v>-17</c:v>
                </c:pt>
                <c:pt idx="24">
                  <c:v>-20</c:v>
                </c:pt>
                <c:pt idx="25">
                  <c:v>-19</c:v>
                </c:pt>
                <c:pt idx="26">
                  <c:v>-18</c:v>
                </c:pt>
                <c:pt idx="27">
                  <c:v>-14</c:v>
                </c:pt>
                <c:pt idx="28">
                  <c:v>-22</c:v>
                </c:pt>
                <c:pt idx="29">
                  <c:v>-13</c:v>
                </c:pt>
                <c:pt idx="30">
                  <c:v>-18</c:v>
                </c:pt>
                <c:pt idx="31">
                  <c:v>-19</c:v>
                </c:pt>
                <c:pt idx="32">
                  <c:v>-13</c:v>
                </c:pt>
                <c:pt idx="33">
                  <c:v>-24</c:v>
                </c:pt>
                <c:pt idx="34">
                  <c:v>-16</c:v>
                </c:pt>
                <c:pt idx="35">
                  <c:v>-25</c:v>
                </c:pt>
                <c:pt idx="36">
                  <c:v>-24</c:v>
                </c:pt>
                <c:pt idx="37">
                  <c:v>-21</c:v>
                </c:pt>
                <c:pt idx="38">
                  <c:v>-15</c:v>
                </c:pt>
                <c:pt idx="39">
                  <c:v>-12</c:v>
                </c:pt>
                <c:pt idx="40">
                  <c:v>-17</c:v>
                </c:pt>
                <c:pt idx="41">
                  <c:v>-10</c:v>
                </c:pt>
                <c:pt idx="42">
                  <c:v>-12</c:v>
                </c:pt>
                <c:pt idx="43">
                  <c:v>-14</c:v>
                </c:pt>
                <c:pt idx="44">
                  <c:v>-8</c:v>
                </c:pt>
                <c:pt idx="45">
                  <c:v>7</c:v>
                </c:pt>
                <c:pt idx="46">
                  <c:v>1</c:v>
                </c:pt>
                <c:pt idx="47">
                  <c:v>1</c:v>
                </c:pt>
              </c:numCache>
            </c:numRef>
          </c:val>
        </c:ser>
        <c:ser>
          <c:idx val="2"/>
          <c:order val="1"/>
          <c:tx>
            <c:strRef>
              <c:f>'[3]ASS_ADM_SANTE'!$H$3</c:f>
              <c:strCache>
                <c:ptCount val="1"/>
                <c:pt idx="0">
                  <c:v>Femmes</c:v>
                </c:pt>
              </c:strCache>
            </c:strRef>
          </c:tx>
          <c:spPr>
            <a:solidFill>
              <a:srgbClr val="FAC09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'[3]ASS_ADM_SANTE'!$F$4:$F$54</c:f>
              <c:numCache>
                <c:ptCount val="51"/>
                <c:pt idx="0">
                  <c:v>20</c:v>
                </c:pt>
                <c:pt idx="1">
                  <c:v>21</c:v>
                </c:pt>
                <c:pt idx="2">
                  <c:v>22</c:v>
                </c:pt>
                <c:pt idx="3">
                  <c:v>23</c:v>
                </c:pt>
                <c:pt idx="4">
                  <c:v>24</c:v>
                </c:pt>
                <c:pt idx="5">
                  <c:v>25</c:v>
                </c:pt>
                <c:pt idx="6">
                  <c:v>26</c:v>
                </c:pt>
                <c:pt idx="7">
                  <c:v>27</c:v>
                </c:pt>
                <c:pt idx="8">
                  <c:v>28</c:v>
                </c:pt>
                <c:pt idx="9">
                  <c:v>29</c:v>
                </c:pt>
                <c:pt idx="10">
                  <c:v>30</c:v>
                </c:pt>
                <c:pt idx="11">
                  <c:v>31</c:v>
                </c:pt>
                <c:pt idx="12">
                  <c:v>32</c:v>
                </c:pt>
                <c:pt idx="13">
                  <c:v>33</c:v>
                </c:pt>
                <c:pt idx="14">
                  <c:v>34</c:v>
                </c:pt>
                <c:pt idx="15">
                  <c:v>35</c:v>
                </c:pt>
                <c:pt idx="16">
                  <c:v>36</c:v>
                </c:pt>
                <c:pt idx="17">
                  <c:v>37</c:v>
                </c:pt>
                <c:pt idx="18">
                  <c:v>38</c:v>
                </c:pt>
                <c:pt idx="19">
                  <c:v>39</c:v>
                </c:pt>
                <c:pt idx="20">
                  <c:v>40</c:v>
                </c:pt>
                <c:pt idx="21">
                  <c:v>41</c:v>
                </c:pt>
                <c:pt idx="22">
                  <c:v>42</c:v>
                </c:pt>
                <c:pt idx="23">
                  <c:v>43</c:v>
                </c:pt>
                <c:pt idx="24">
                  <c:v>44</c:v>
                </c:pt>
                <c:pt idx="25">
                  <c:v>45</c:v>
                </c:pt>
                <c:pt idx="26">
                  <c:v>46</c:v>
                </c:pt>
                <c:pt idx="27">
                  <c:v>47</c:v>
                </c:pt>
                <c:pt idx="28">
                  <c:v>48</c:v>
                </c:pt>
                <c:pt idx="29">
                  <c:v>49</c:v>
                </c:pt>
                <c:pt idx="30">
                  <c:v>50</c:v>
                </c:pt>
                <c:pt idx="31">
                  <c:v>51</c:v>
                </c:pt>
                <c:pt idx="32">
                  <c:v>52</c:v>
                </c:pt>
                <c:pt idx="33">
                  <c:v>53</c:v>
                </c:pt>
                <c:pt idx="34">
                  <c:v>54</c:v>
                </c:pt>
                <c:pt idx="35">
                  <c:v>55</c:v>
                </c:pt>
                <c:pt idx="36">
                  <c:v>56</c:v>
                </c:pt>
                <c:pt idx="37">
                  <c:v>57</c:v>
                </c:pt>
                <c:pt idx="38">
                  <c:v>58</c:v>
                </c:pt>
                <c:pt idx="39">
                  <c:v>59</c:v>
                </c:pt>
                <c:pt idx="40">
                  <c:v>60</c:v>
                </c:pt>
                <c:pt idx="41">
                  <c:v>61</c:v>
                </c:pt>
                <c:pt idx="42">
                  <c:v>62</c:v>
                </c:pt>
                <c:pt idx="43">
                  <c:v>63</c:v>
                </c:pt>
                <c:pt idx="44">
                  <c:v>64</c:v>
                </c:pt>
                <c:pt idx="45">
                  <c:v>65</c:v>
                </c:pt>
                <c:pt idx="46">
                  <c:v>66</c:v>
                </c:pt>
                <c:pt idx="47">
                  <c:v>67</c:v>
                </c:pt>
                <c:pt idx="48">
                  <c:v>68</c:v>
                </c:pt>
                <c:pt idx="49">
                  <c:v>69</c:v>
                </c:pt>
                <c:pt idx="50">
                  <c:v>70</c:v>
                </c:pt>
              </c:numCache>
            </c:numRef>
          </c:cat>
          <c:val>
            <c:numRef>
              <c:f>'[3]ASS_ADM_SANTE'!$H$4:$H$54</c:f>
              <c:numCache>
                <c:ptCount val="51"/>
                <c:pt idx="0">
                  <c:v>0</c:v>
                </c:pt>
                <c:pt idx="1">
                  <c:v>7</c:v>
                </c:pt>
                <c:pt idx="2">
                  <c:v>5</c:v>
                </c:pt>
                <c:pt idx="3">
                  <c:v>10</c:v>
                </c:pt>
                <c:pt idx="4">
                  <c:v>22</c:v>
                </c:pt>
                <c:pt idx="5">
                  <c:v>33</c:v>
                </c:pt>
                <c:pt idx="6">
                  <c:v>40</c:v>
                </c:pt>
                <c:pt idx="7">
                  <c:v>67</c:v>
                </c:pt>
                <c:pt idx="8">
                  <c:v>87</c:v>
                </c:pt>
                <c:pt idx="9">
                  <c:v>96</c:v>
                </c:pt>
                <c:pt idx="10">
                  <c:v>106</c:v>
                </c:pt>
                <c:pt idx="11">
                  <c:v>121</c:v>
                </c:pt>
                <c:pt idx="12">
                  <c:v>127</c:v>
                </c:pt>
                <c:pt idx="13">
                  <c:v>153</c:v>
                </c:pt>
                <c:pt idx="14">
                  <c:v>189</c:v>
                </c:pt>
                <c:pt idx="15">
                  <c:v>199</c:v>
                </c:pt>
                <c:pt idx="16">
                  <c:v>190</c:v>
                </c:pt>
                <c:pt idx="17">
                  <c:v>232</c:v>
                </c:pt>
                <c:pt idx="18">
                  <c:v>259</c:v>
                </c:pt>
                <c:pt idx="19">
                  <c:v>281</c:v>
                </c:pt>
                <c:pt idx="20">
                  <c:v>313</c:v>
                </c:pt>
                <c:pt idx="21">
                  <c:v>331</c:v>
                </c:pt>
                <c:pt idx="22">
                  <c:v>355</c:v>
                </c:pt>
                <c:pt idx="23">
                  <c:v>361</c:v>
                </c:pt>
                <c:pt idx="24">
                  <c:v>345</c:v>
                </c:pt>
                <c:pt idx="25">
                  <c:v>340</c:v>
                </c:pt>
                <c:pt idx="26">
                  <c:v>375</c:v>
                </c:pt>
                <c:pt idx="27">
                  <c:v>357</c:v>
                </c:pt>
                <c:pt idx="28">
                  <c:v>368</c:v>
                </c:pt>
                <c:pt idx="29">
                  <c:v>384</c:v>
                </c:pt>
                <c:pt idx="30">
                  <c:v>460</c:v>
                </c:pt>
                <c:pt idx="31">
                  <c:v>474</c:v>
                </c:pt>
                <c:pt idx="32">
                  <c:v>481</c:v>
                </c:pt>
                <c:pt idx="33">
                  <c:v>499</c:v>
                </c:pt>
                <c:pt idx="34">
                  <c:v>528</c:v>
                </c:pt>
                <c:pt idx="35">
                  <c:v>521</c:v>
                </c:pt>
                <c:pt idx="36">
                  <c:v>527</c:v>
                </c:pt>
                <c:pt idx="37">
                  <c:v>435</c:v>
                </c:pt>
                <c:pt idx="38">
                  <c:v>444</c:v>
                </c:pt>
                <c:pt idx="39">
                  <c:v>348</c:v>
                </c:pt>
                <c:pt idx="40">
                  <c:v>379</c:v>
                </c:pt>
                <c:pt idx="41">
                  <c:v>287</c:v>
                </c:pt>
                <c:pt idx="42">
                  <c:v>178</c:v>
                </c:pt>
                <c:pt idx="43">
                  <c:v>110</c:v>
                </c:pt>
                <c:pt idx="44">
                  <c:v>80</c:v>
                </c:pt>
                <c:pt idx="45">
                  <c:v>36</c:v>
                </c:pt>
                <c:pt idx="46">
                  <c:v>19</c:v>
                </c:pt>
                <c:pt idx="47">
                  <c:v>12</c:v>
                </c:pt>
              </c:numCache>
            </c:numRef>
          </c:val>
        </c:ser>
        <c:overlap val="100"/>
        <c:gapWidth val="0"/>
        <c:axId val="51098847"/>
        <c:axId val="60305236"/>
      </c:barChart>
      <c:catAx>
        <c:axId val="51098847"/>
        <c:scaling>
          <c:orientation val="minMax"/>
        </c:scaling>
        <c:axPos val="l"/>
        <c:delete val="0"/>
        <c:numFmt formatCode="General" sourceLinked="0"/>
        <c:majorTickMark val="out"/>
        <c:minorTickMark val="none"/>
        <c:tickLblPos val="nextTo"/>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60305236"/>
        <c:crossesAt val="0"/>
        <c:auto val="1"/>
        <c:lblOffset val="100"/>
        <c:tickLblSkip val="5"/>
        <c:noMultiLvlLbl val="0"/>
      </c:catAx>
      <c:valAx>
        <c:axId val="60305236"/>
        <c:scaling>
          <c:orientation val="minMax"/>
          <c:max val="600"/>
          <c:min val="-600"/>
        </c:scaling>
        <c:axPos val="b"/>
        <c:majorGridlines>
          <c:spPr>
            <a:ln w="3175">
              <a:solidFill>
                <a:srgbClr val="969696"/>
              </a:solidFill>
              <a:prstDash val="sysDot"/>
            </a:ln>
          </c:spPr>
        </c:majorGridlines>
        <c:delete val="0"/>
        <c:numFmt formatCode="#,##0;#,##0;#,##0" sourceLinked="0"/>
        <c:majorTickMark val="out"/>
        <c:minorTickMark val="none"/>
        <c:tickLblPos val="nextTo"/>
        <c:spPr>
          <a:ln w="3175">
            <a:solidFill>
              <a:srgbClr val="000000"/>
            </a:solidFill>
          </a:ln>
        </c:spPr>
        <c:txPr>
          <a:bodyPr vert="horz" rot="-2700000"/>
          <a:lstStyle/>
          <a:p>
            <a:pPr>
              <a:defRPr lang="en-US" cap="none" sz="800" b="0" i="0" u="none" baseline="0">
                <a:solidFill>
                  <a:srgbClr val="000000"/>
                </a:solidFill>
                <a:latin typeface="Arial"/>
                <a:ea typeface="Arial"/>
                <a:cs typeface="Arial"/>
              </a:defRPr>
            </a:pPr>
          </a:p>
        </c:txPr>
        <c:crossAx val="51098847"/>
        <c:crossesAt val="1"/>
        <c:crossBetween val="between"/>
        <c:dispUnits/>
        <c:majorUnit val="100"/>
        <c:minorUnit val="50"/>
      </c:valAx>
      <c:spPr>
        <a:gradFill rotWithShape="1">
          <a:gsLst>
            <a:gs pos="0">
              <a:srgbClr val="FFFFFF"/>
            </a:gs>
            <a:gs pos="100000">
              <a:srgbClr val="FFFFFF"/>
            </a:gs>
          </a:gsLst>
          <a:lin ang="5400000" scaled="1"/>
        </a:gradFill>
        <a:ln w="12700">
          <a:solidFill>
            <a:srgbClr val="FFFFFF"/>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0" b="0" i="0" u="none" baseline="0">
          <a:solidFill>
            <a:srgbClr val="000000"/>
          </a:solidFill>
          <a:latin typeface="Arial"/>
          <a:ea typeface="Arial"/>
          <a:cs typeface="Arial"/>
        </a:defRPr>
      </a:pPr>
    </a:p>
  </c:txPr>
  <c:userShapes r:id="rId1"/>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latin typeface="Arial"/>
                <a:ea typeface="Arial"/>
                <a:cs typeface="Arial"/>
              </a:rPr>
              <a:t>Les personnels de direction en décembre 2015 </a:t>
            </a:r>
          </a:p>
        </c:rich>
      </c:tx>
      <c:layout>
        <c:manualLayout>
          <c:xMode val="factor"/>
          <c:yMode val="factor"/>
          <c:x val="0.069"/>
          <c:y val="0.00475"/>
        </c:manualLayout>
      </c:layout>
      <c:spPr>
        <a:noFill/>
        <a:ln w="3175">
          <a:noFill/>
        </a:ln>
      </c:spPr>
    </c:title>
    <c:plotArea>
      <c:layout>
        <c:manualLayout>
          <c:xMode val="edge"/>
          <c:yMode val="edge"/>
          <c:x val="0.005"/>
          <c:y val="0.14625"/>
          <c:w val="0.9665"/>
          <c:h val="0.8735"/>
        </c:manualLayout>
      </c:layout>
      <c:barChart>
        <c:barDir val="bar"/>
        <c:grouping val="clustered"/>
        <c:varyColors val="0"/>
        <c:ser>
          <c:idx val="1"/>
          <c:order val="0"/>
          <c:tx>
            <c:strRef>
              <c:f>'[3]DIR_CPE_AED'!$B$4</c:f>
              <c:strCache>
                <c:ptCount val="1"/>
                <c:pt idx="0">
                  <c:v>Hommes</c:v>
                </c:pt>
              </c:strCache>
            </c:strRef>
          </c:tx>
          <c:spPr>
            <a:solidFill>
              <a:srgbClr val="C0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'[3]DIR_CPE_AED'!$A$5:$A$45</c:f>
              <c:numCache>
                <c:ptCount val="41"/>
                <c:pt idx="0">
                  <c:v>30</c:v>
                </c:pt>
                <c:pt idx="1">
                  <c:v>31</c:v>
                </c:pt>
                <c:pt idx="2">
                  <c:v>32</c:v>
                </c:pt>
                <c:pt idx="3">
                  <c:v>33</c:v>
                </c:pt>
                <c:pt idx="4">
                  <c:v>34</c:v>
                </c:pt>
                <c:pt idx="5">
                  <c:v>35</c:v>
                </c:pt>
                <c:pt idx="6">
                  <c:v>36</c:v>
                </c:pt>
                <c:pt idx="7">
                  <c:v>37</c:v>
                </c:pt>
                <c:pt idx="8">
                  <c:v>38</c:v>
                </c:pt>
                <c:pt idx="9">
                  <c:v>39</c:v>
                </c:pt>
                <c:pt idx="10">
                  <c:v>40</c:v>
                </c:pt>
                <c:pt idx="11">
                  <c:v>41</c:v>
                </c:pt>
                <c:pt idx="12">
                  <c:v>42</c:v>
                </c:pt>
                <c:pt idx="13">
                  <c:v>43</c:v>
                </c:pt>
                <c:pt idx="14">
                  <c:v>44</c:v>
                </c:pt>
                <c:pt idx="15">
                  <c:v>45</c:v>
                </c:pt>
                <c:pt idx="16">
                  <c:v>46</c:v>
                </c:pt>
                <c:pt idx="17">
                  <c:v>47</c:v>
                </c:pt>
                <c:pt idx="18">
                  <c:v>48</c:v>
                </c:pt>
                <c:pt idx="19">
                  <c:v>49</c:v>
                </c:pt>
                <c:pt idx="20">
                  <c:v>50</c:v>
                </c:pt>
                <c:pt idx="21">
                  <c:v>51</c:v>
                </c:pt>
                <c:pt idx="22">
                  <c:v>52</c:v>
                </c:pt>
                <c:pt idx="23">
                  <c:v>53</c:v>
                </c:pt>
                <c:pt idx="24">
                  <c:v>54</c:v>
                </c:pt>
                <c:pt idx="25">
                  <c:v>55</c:v>
                </c:pt>
                <c:pt idx="26">
                  <c:v>56</c:v>
                </c:pt>
                <c:pt idx="27">
                  <c:v>57</c:v>
                </c:pt>
                <c:pt idx="28">
                  <c:v>58</c:v>
                </c:pt>
                <c:pt idx="29">
                  <c:v>59</c:v>
                </c:pt>
                <c:pt idx="30">
                  <c:v>60</c:v>
                </c:pt>
                <c:pt idx="31">
                  <c:v>61</c:v>
                </c:pt>
                <c:pt idx="32">
                  <c:v>62</c:v>
                </c:pt>
                <c:pt idx="33">
                  <c:v>63</c:v>
                </c:pt>
                <c:pt idx="34">
                  <c:v>64</c:v>
                </c:pt>
                <c:pt idx="35">
                  <c:v>65</c:v>
                </c:pt>
                <c:pt idx="36">
                  <c:v>66</c:v>
                </c:pt>
                <c:pt idx="37">
                  <c:v>67</c:v>
                </c:pt>
                <c:pt idx="38">
                  <c:v>68</c:v>
                </c:pt>
                <c:pt idx="39">
                  <c:v>69</c:v>
                </c:pt>
                <c:pt idx="40">
                  <c:v>70</c:v>
                </c:pt>
              </c:numCache>
            </c:numRef>
          </c:cat>
          <c:val>
            <c:numRef>
              <c:f>'[3]DIR_CPE_AED'!$B$5:$B$45</c:f>
              <c:numCache>
                <c:ptCount val="41"/>
                <c:pt idx="0">
                  <c:v>-3</c:v>
                </c:pt>
                <c:pt idx="1">
                  <c:v>-4</c:v>
                </c:pt>
                <c:pt idx="2">
                  <c:v>-16</c:v>
                </c:pt>
                <c:pt idx="3">
                  <c:v>-26</c:v>
                </c:pt>
                <c:pt idx="4">
                  <c:v>-33</c:v>
                </c:pt>
                <c:pt idx="5">
                  <c:v>-50</c:v>
                </c:pt>
                <c:pt idx="6">
                  <c:v>-64</c:v>
                </c:pt>
                <c:pt idx="7">
                  <c:v>-93</c:v>
                </c:pt>
                <c:pt idx="8">
                  <c:v>-110</c:v>
                </c:pt>
                <c:pt idx="9">
                  <c:v>-138</c:v>
                </c:pt>
                <c:pt idx="10">
                  <c:v>-145</c:v>
                </c:pt>
                <c:pt idx="11">
                  <c:v>-158</c:v>
                </c:pt>
                <c:pt idx="12">
                  <c:v>-251</c:v>
                </c:pt>
                <c:pt idx="13">
                  <c:v>-222</c:v>
                </c:pt>
                <c:pt idx="14">
                  <c:v>-290</c:v>
                </c:pt>
                <c:pt idx="15">
                  <c:v>-265</c:v>
                </c:pt>
                <c:pt idx="16">
                  <c:v>-306</c:v>
                </c:pt>
                <c:pt idx="17">
                  <c:v>-294</c:v>
                </c:pt>
                <c:pt idx="18">
                  <c:v>-285</c:v>
                </c:pt>
                <c:pt idx="19">
                  <c:v>-290</c:v>
                </c:pt>
                <c:pt idx="20">
                  <c:v>-281</c:v>
                </c:pt>
                <c:pt idx="21">
                  <c:v>-286</c:v>
                </c:pt>
                <c:pt idx="22">
                  <c:v>-297</c:v>
                </c:pt>
                <c:pt idx="23">
                  <c:v>-274</c:v>
                </c:pt>
                <c:pt idx="24">
                  <c:v>-327</c:v>
                </c:pt>
                <c:pt idx="25">
                  <c:v>-291</c:v>
                </c:pt>
                <c:pt idx="26">
                  <c:v>-326</c:v>
                </c:pt>
                <c:pt idx="27">
                  <c:v>-361</c:v>
                </c:pt>
                <c:pt idx="28">
                  <c:v>-312</c:v>
                </c:pt>
                <c:pt idx="29">
                  <c:v>-312</c:v>
                </c:pt>
                <c:pt idx="30">
                  <c:v>-285</c:v>
                </c:pt>
                <c:pt idx="31">
                  <c:v>-244</c:v>
                </c:pt>
                <c:pt idx="32">
                  <c:v>-164</c:v>
                </c:pt>
                <c:pt idx="33">
                  <c:v>-143</c:v>
                </c:pt>
                <c:pt idx="34">
                  <c:v>-82</c:v>
                </c:pt>
                <c:pt idx="35">
                  <c:v>43</c:v>
                </c:pt>
                <c:pt idx="36">
                  <c:v>10</c:v>
                </c:pt>
                <c:pt idx="37">
                  <c:v>3</c:v>
                </c:pt>
                <c:pt idx="38">
                  <c:v>1</c:v>
                </c:pt>
                <c:pt idx="39">
                  <c:v>0</c:v>
                </c:pt>
                <c:pt idx="40">
                  <c:v>0</c:v>
                </c:pt>
              </c:numCache>
            </c:numRef>
          </c:val>
        </c:ser>
        <c:ser>
          <c:idx val="2"/>
          <c:order val="1"/>
          <c:tx>
            <c:strRef>
              <c:f>'[3]DIR_CPE_AED'!$C$4</c:f>
              <c:strCache>
                <c:ptCount val="1"/>
                <c:pt idx="0">
                  <c:v>Femmes</c:v>
                </c:pt>
              </c:strCache>
            </c:strRef>
          </c:tx>
          <c:spPr>
            <a:solidFill>
              <a:srgbClr val="FAC09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'[3]DIR_CPE_AED'!$A$5:$A$45</c:f>
              <c:numCache>
                <c:ptCount val="41"/>
                <c:pt idx="0">
                  <c:v>30</c:v>
                </c:pt>
                <c:pt idx="1">
                  <c:v>31</c:v>
                </c:pt>
                <c:pt idx="2">
                  <c:v>32</c:v>
                </c:pt>
                <c:pt idx="3">
                  <c:v>33</c:v>
                </c:pt>
                <c:pt idx="4">
                  <c:v>34</c:v>
                </c:pt>
                <c:pt idx="5">
                  <c:v>35</c:v>
                </c:pt>
                <c:pt idx="6">
                  <c:v>36</c:v>
                </c:pt>
                <c:pt idx="7">
                  <c:v>37</c:v>
                </c:pt>
                <c:pt idx="8">
                  <c:v>38</c:v>
                </c:pt>
                <c:pt idx="9">
                  <c:v>39</c:v>
                </c:pt>
                <c:pt idx="10">
                  <c:v>40</c:v>
                </c:pt>
                <c:pt idx="11">
                  <c:v>41</c:v>
                </c:pt>
                <c:pt idx="12">
                  <c:v>42</c:v>
                </c:pt>
                <c:pt idx="13">
                  <c:v>43</c:v>
                </c:pt>
                <c:pt idx="14">
                  <c:v>44</c:v>
                </c:pt>
                <c:pt idx="15">
                  <c:v>45</c:v>
                </c:pt>
                <c:pt idx="16">
                  <c:v>46</c:v>
                </c:pt>
                <c:pt idx="17">
                  <c:v>47</c:v>
                </c:pt>
                <c:pt idx="18">
                  <c:v>48</c:v>
                </c:pt>
                <c:pt idx="19">
                  <c:v>49</c:v>
                </c:pt>
                <c:pt idx="20">
                  <c:v>50</c:v>
                </c:pt>
                <c:pt idx="21">
                  <c:v>51</c:v>
                </c:pt>
                <c:pt idx="22">
                  <c:v>52</c:v>
                </c:pt>
                <c:pt idx="23">
                  <c:v>53</c:v>
                </c:pt>
                <c:pt idx="24">
                  <c:v>54</c:v>
                </c:pt>
                <c:pt idx="25">
                  <c:v>55</c:v>
                </c:pt>
                <c:pt idx="26">
                  <c:v>56</c:v>
                </c:pt>
                <c:pt idx="27">
                  <c:v>57</c:v>
                </c:pt>
                <c:pt idx="28">
                  <c:v>58</c:v>
                </c:pt>
                <c:pt idx="29">
                  <c:v>59</c:v>
                </c:pt>
                <c:pt idx="30">
                  <c:v>60</c:v>
                </c:pt>
                <c:pt idx="31">
                  <c:v>61</c:v>
                </c:pt>
                <c:pt idx="32">
                  <c:v>62</c:v>
                </c:pt>
                <c:pt idx="33">
                  <c:v>63</c:v>
                </c:pt>
                <c:pt idx="34">
                  <c:v>64</c:v>
                </c:pt>
                <c:pt idx="35">
                  <c:v>65</c:v>
                </c:pt>
                <c:pt idx="36">
                  <c:v>66</c:v>
                </c:pt>
                <c:pt idx="37">
                  <c:v>67</c:v>
                </c:pt>
                <c:pt idx="38">
                  <c:v>68</c:v>
                </c:pt>
                <c:pt idx="39">
                  <c:v>69</c:v>
                </c:pt>
                <c:pt idx="40">
                  <c:v>70</c:v>
                </c:pt>
              </c:numCache>
            </c:numRef>
          </c:cat>
          <c:val>
            <c:numRef>
              <c:f>'[3]DIR_CPE_AED'!$C$5:$C$45</c:f>
              <c:numCache>
                <c:ptCount val="41"/>
                <c:pt idx="0">
                  <c:v>3</c:v>
                </c:pt>
                <c:pt idx="1">
                  <c:v>7</c:v>
                </c:pt>
                <c:pt idx="2">
                  <c:v>6</c:v>
                </c:pt>
                <c:pt idx="3">
                  <c:v>13</c:v>
                </c:pt>
                <c:pt idx="4">
                  <c:v>23</c:v>
                </c:pt>
                <c:pt idx="5">
                  <c:v>33</c:v>
                </c:pt>
                <c:pt idx="6">
                  <c:v>54</c:v>
                </c:pt>
                <c:pt idx="7">
                  <c:v>96</c:v>
                </c:pt>
                <c:pt idx="8">
                  <c:v>84</c:v>
                </c:pt>
                <c:pt idx="9">
                  <c:v>108</c:v>
                </c:pt>
                <c:pt idx="10">
                  <c:v>155</c:v>
                </c:pt>
                <c:pt idx="11">
                  <c:v>150</c:v>
                </c:pt>
                <c:pt idx="12">
                  <c:v>200</c:v>
                </c:pt>
                <c:pt idx="13">
                  <c:v>231</c:v>
                </c:pt>
                <c:pt idx="14">
                  <c:v>272</c:v>
                </c:pt>
                <c:pt idx="15">
                  <c:v>248</c:v>
                </c:pt>
                <c:pt idx="16">
                  <c:v>302</c:v>
                </c:pt>
                <c:pt idx="17">
                  <c:v>327</c:v>
                </c:pt>
                <c:pt idx="18">
                  <c:v>291</c:v>
                </c:pt>
                <c:pt idx="19">
                  <c:v>283</c:v>
                </c:pt>
                <c:pt idx="20">
                  <c:v>286</c:v>
                </c:pt>
                <c:pt idx="21">
                  <c:v>311</c:v>
                </c:pt>
                <c:pt idx="22">
                  <c:v>298</c:v>
                </c:pt>
                <c:pt idx="23">
                  <c:v>271</c:v>
                </c:pt>
                <c:pt idx="24">
                  <c:v>293</c:v>
                </c:pt>
                <c:pt idx="25">
                  <c:v>289</c:v>
                </c:pt>
                <c:pt idx="26">
                  <c:v>325</c:v>
                </c:pt>
                <c:pt idx="27">
                  <c:v>296</c:v>
                </c:pt>
                <c:pt idx="28">
                  <c:v>286</c:v>
                </c:pt>
                <c:pt idx="29">
                  <c:v>245</c:v>
                </c:pt>
                <c:pt idx="30">
                  <c:v>253</c:v>
                </c:pt>
                <c:pt idx="31">
                  <c:v>225</c:v>
                </c:pt>
                <c:pt idx="32">
                  <c:v>155</c:v>
                </c:pt>
                <c:pt idx="33">
                  <c:v>116</c:v>
                </c:pt>
                <c:pt idx="34">
                  <c:v>64</c:v>
                </c:pt>
                <c:pt idx="35">
                  <c:v>42</c:v>
                </c:pt>
                <c:pt idx="36">
                  <c:v>11</c:v>
                </c:pt>
                <c:pt idx="37">
                  <c:v>3</c:v>
                </c:pt>
                <c:pt idx="38">
                  <c:v>1</c:v>
                </c:pt>
                <c:pt idx="39">
                  <c:v>0</c:v>
                </c:pt>
                <c:pt idx="40">
                  <c:v>0</c:v>
                </c:pt>
              </c:numCache>
            </c:numRef>
          </c:val>
        </c:ser>
        <c:overlap val="100"/>
        <c:gapWidth val="0"/>
        <c:axId val="45770565"/>
        <c:axId val="58146434"/>
      </c:barChart>
      <c:catAx>
        <c:axId val="45770565"/>
        <c:scaling>
          <c:orientation val="minMax"/>
        </c:scaling>
        <c:axPos val="l"/>
        <c:delete val="0"/>
        <c:numFmt formatCode="General" sourceLinked="0"/>
        <c:majorTickMark val="out"/>
        <c:minorTickMark val="none"/>
        <c:tickLblPos val="nextTo"/>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58146434"/>
        <c:crossesAt val="0"/>
        <c:auto val="1"/>
        <c:lblOffset val="100"/>
        <c:tickLblSkip val="5"/>
        <c:noMultiLvlLbl val="0"/>
      </c:catAx>
      <c:valAx>
        <c:axId val="58146434"/>
        <c:scaling>
          <c:orientation val="minMax"/>
          <c:max val="400"/>
          <c:min val="-400"/>
        </c:scaling>
        <c:axPos val="b"/>
        <c:majorGridlines>
          <c:spPr>
            <a:ln w="3175">
              <a:solidFill>
                <a:srgbClr val="000000"/>
              </a:solidFill>
              <a:prstDash val="sysDot"/>
            </a:ln>
          </c:spPr>
        </c:majorGridlines>
        <c:delete val="0"/>
        <c:numFmt formatCode="#,##0;#,##0;#,##0"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45770565"/>
        <c:crossesAt val="1"/>
        <c:crossBetween val="between"/>
        <c:dispUnits/>
        <c:majorUnit val="100"/>
        <c:minorUnit val="50"/>
      </c:valAx>
      <c:spPr>
        <a:gradFill rotWithShape="1">
          <a:gsLst>
            <a:gs pos="0">
              <a:srgbClr val="FFFFFF"/>
            </a:gs>
            <a:gs pos="100000">
              <a:srgbClr val="FFFFFF"/>
            </a:gs>
          </a:gsLst>
          <a:lin ang="5400000" scaled="1"/>
        </a:gradFill>
        <a:ln w="12700">
          <a:solidFill>
            <a:srgbClr val="FFFFFF"/>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0" b="0" i="0" u="none" baseline="0">
          <a:solidFill>
            <a:srgbClr val="000000"/>
          </a:solidFill>
          <a:latin typeface="Arial"/>
          <a:ea typeface="Arial"/>
          <a:cs typeface="Arial"/>
        </a:defRPr>
      </a:pPr>
    </a:p>
  </c:txPr>
  <c:userShapes r:id="rId1"/>
  <c:date1904 val="1"/>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latin typeface="Arial"/>
                <a:ea typeface="Arial"/>
                <a:cs typeface="Arial"/>
              </a:rPr>
              <a:t>Les personnels d'éducation : les CPE en décembre 2015 </a:t>
            </a:r>
          </a:p>
        </c:rich>
      </c:tx>
      <c:layout>
        <c:manualLayout>
          <c:xMode val="factor"/>
          <c:yMode val="factor"/>
          <c:x val="0.12525"/>
          <c:y val="-0.01425"/>
        </c:manualLayout>
      </c:layout>
      <c:spPr>
        <a:noFill/>
        <a:ln w="3175">
          <a:noFill/>
        </a:ln>
      </c:spPr>
    </c:title>
    <c:plotArea>
      <c:layout>
        <c:manualLayout>
          <c:xMode val="edge"/>
          <c:yMode val="edge"/>
          <c:x val="0.005"/>
          <c:y val="0.1215"/>
          <c:w val="0.9655"/>
          <c:h val="0.86075"/>
        </c:manualLayout>
      </c:layout>
      <c:barChart>
        <c:barDir val="bar"/>
        <c:grouping val="clustered"/>
        <c:varyColors val="0"/>
        <c:ser>
          <c:idx val="1"/>
          <c:order val="0"/>
          <c:tx>
            <c:strRef>
              <c:f>'[3]DIR_CPE_AED'!$H$4</c:f>
              <c:strCache>
                <c:ptCount val="1"/>
                <c:pt idx="0">
                  <c:v>Hommes</c:v>
                </c:pt>
              </c:strCache>
            </c:strRef>
          </c:tx>
          <c:spPr>
            <a:solidFill>
              <a:srgbClr val="C0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'[3]DIR_CPE_AED'!$G$5:$G$55</c:f>
              <c:numCache>
                <c:ptCount val="51"/>
                <c:pt idx="0">
                  <c:v>20</c:v>
                </c:pt>
                <c:pt idx="1">
                  <c:v>21</c:v>
                </c:pt>
                <c:pt idx="2">
                  <c:v>22</c:v>
                </c:pt>
                <c:pt idx="3">
                  <c:v>23</c:v>
                </c:pt>
                <c:pt idx="4">
                  <c:v>24</c:v>
                </c:pt>
                <c:pt idx="5">
                  <c:v>25</c:v>
                </c:pt>
                <c:pt idx="6">
                  <c:v>26</c:v>
                </c:pt>
                <c:pt idx="7">
                  <c:v>27</c:v>
                </c:pt>
                <c:pt idx="8">
                  <c:v>28</c:v>
                </c:pt>
                <c:pt idx="9">
                  <c:v>29</c:v>
                </c:pt>
                <c:pt idx="10">
                  <c:v>30</c:v>
                </c:pt>
                <c:pt idx="11">
                  <c:v>31</c:v>
                </c:pt>
                <c:pt idx="12">
                  <c:v>32</c:v>
                </c:pt>
                <c:pt idx="13">
                  <c:v>33</c:v>
                </c:pt>
                <c:pt idx="14">
                  <c:v>34</c:v>
                </c:pt>
                <c:pt idx="15">
                  <c:v>35</c:v>
                </c:pt>
                <c:pt idx="16">
                  <c:v>36</c:v>
                </c:pt>
                <c:pt idx="17">
                  <c:v>37</c:v>
                </c:pt>
                <c:pt idx="18">
                  <c:v>38</c:v>
                </c:pt>
                <c:pt idx="19">
                  <c:v>39</c:v>
                </c:pt>
                <c:pt idx="20">
                  <c:v>40</c:v>
                </c:pt>
                <c:pt idx="21">
                  <c:v>41</c:v>
                </c:pt>
                <c:pt idx="22">
                  <c:v>42</c:v>
                </c:pt>
                <c:pt idx="23">
                  <c:v>43</c:v>
                </c:pt>
                <c:pt idx="24">
                  <c:v>44</c:v>
                </c:pt>
                <c:pt idx="25">
                  <c:v>45</c:v>
                </c:pt>
                <c:pt idx="26">
                  <c:v>46</c:v>
                </c:pt>
                <c:pt idx="27">
                  <c:v>47</c:v>
                </c:pt>
                <c:pt idx="28">
                  <c:v>48</c:v>
                </c:pt>
                <c:pt idx="29">
                  <c:v>49</c:v>
                </c:pt>
                <c:pt idx="30">
                  <c:v>50</c:v>
                </c:pt>
                <c:pt idx="31">
                  <c:v>51</c:v>
                </c:pt>
                <c:pt idx="32">
                  <c:v>52</c:v>
                </c:pt>
                <c:pt idx="33">
                  <c:v>53</c:v>
                </c:pt>
                <c:pt idx="34">
                  <c:v>54</c:v>
                </c:pt>
                <c:pt idx="35">
                  <c:v>55</c:v>
                </c:pt>
                <c:pt idx="36">
                  <c:v>56</c:v>
                </c:pt>
                <c:pt idx="37">
                  <c:v>57</c:v>
                </c:pt>
                <c:pt idx="38">
                  <c:v>58</c:v>
                </c:pt>
                <c:pt idx="39">
                  <c:v>59</c:v>
                </c:pt>
                <c:pt idx="40">
                  <c:v>60</c:v>
                </c:pt>
                <c:pt idx="41">
                  <c:v>61</c:v>
                </c:pt>
                <c:pt idx="42">
                  <c:v>62</c:v>
                </c:pt>
                <c:pt idx="43">
                  <c:v>63</c:v>
                </c:pt>
                <c:pt idx="44">
                  <c:v>64</c:v>
                </c:pt>
                <c:pt idx="45">
                  <c:v>65</c:v>
                </c:pt>
                <c:pt idx="46">
                  <c:v>66</c:v>
                </c:pt>
                <c:pt idx="47">
                  <c:v>67</c:v>
                </c:pt>
                <c:pt idx="48">
                  <c:v>68</c:v>
                </c:pt>
                <c:pt idx="49">
                  <c:v>69</c:v>
                </c:pt>
                <c:pt idx="50">
                  <c:v>70</c:v>
                </c:pt>
              </c:numCache>
            </c:numRef>
          </c:cat>
          <c:val>
            <c:numRef>
              <c:f>'[3]DIR_CPE_AED'!$H$5:$H$55</c:f>
              <c:numCache>
                <c:ptCount val="51"/>
                <c:pt idx="0">
                  <c:v>0</c:v>
                </c:pt>
                <c:pt idx="1">
                  <c:v>0</c:v>
                </c:pt>
                <c:pt idx="2">
                  <c:v>-4</c:v>
                </c:pt>
                <c:pt idx="3">
                  <c:v>-3</c:v>
                </c:pt>
                <c:pt idx="4">
                  <c:v>-10</c:v>
                </c:pt>
                <c:pt idx="5">
                  <c:v>-19</c:v>
                </c:pt>
                <c:pt idx="6">
                  <c:v>-15</c:v>
                </c:pt>
                <c:pt idx="7">
                  <c:v>-40</c:v>
                </c:pt>
                <c:pt idx="8">
                  <c:v>-28</c:v>
                </c:pt>
                <c:pt idx="9">
                  <c:v>-44</c:v>
                </c:pt>
                <c:pt idx="10">
                  <c:v>-53</c:v>
                </c:pt>
                <c:pt idx="11">
                  <c:v>-54</c:v>
                </c:pt>
                <c:pt idx="12">
                  <c:v>-47</c:v>
                </c:pt>
                <c:pt idx="13">
                  <c:v>-45</c:v>
                </c:pt>
                <c:pt idx="14">
                  <c:v>-57</c:v>
                </c:pt>
                <c:pt idx="15">
                  <c:v>-47</c:v>
                </c:pt>
                <c:pt idx="16">
                  <c:v>-52</c:v>
                </c:pt>
                <c:pt idx="17">
                  <c:v>-67</c:v>
                </c:pt>
                <c:pt idx="18">
                  <c:v>-68</c:v>
                </c:pt>
                <c:pt idx="19">
                  <c:v>-75</c:v>
                </c:pt>
                <c:pt idx="20">
                  <c:v>-85</c:v>
                </c:pt>
                <c:pt idx="21">
                  <c:v>-105</c:v>
                </c:pt>
                <c:pt idx="22">
                  <c:v>-122</c:v>
                </c:pt>
                <c:pt idx="23">
                  <c:v>-118</c:v>
                </c:pt>
                <c:pt idx="24">
                  <c:v>-130</c:v>
                </c:pt>
                <c:pt idx="25">
                  <c:v>-124</c:v>
                </c:pt>
                <c:pt idx="26">
                  <c:v>-115</c:v>
                </c:pt>
                <c:pt idx="27">
                  <c:v>-129</c:v>
                </c:pt>
                <c:pt idx="28">
                  <c:v>-127</c:v>
                </c:pt>
                <c:pt idx="29">
                  <c:v>-138</c:v>
                </c:pt>
                <c:pt idx="30">
                  <c:v>-125</c:v>
                </c:pt>
                <c:pt idx="31">
                  <c:v>-137</c:v>
                </c:pt>
                <c:pt idx="32">
                  <c:v>-118</c:v>
                </c:pt>
                <c:pt idx="33">
                  <c:v>-107</c:v>
                </c:pt>
                <c:pt idx="34">
                  <c:v>-111</c:v>
                </c:pt>
                <c:pt idx="35">
                  <c:v>-80</c:v>
                </c:pt>
                <c:pt idx="36">
                  <c:v>-99</c:v>
                </c:pt>
                <c:pt idx="37">
                  <c:v>-102</c:v>
                </c:pt>
                <c:pt idx="38">
                  <c:v>-111</c:v>
                </c:pt>
                <c:pt idx="39">
                  <c:v>-95</c:v>
                </c:pt>
                <c:pt idx="40">
                  <c:v>-93</c:v>
                </c:pt>
                <c:pt idx="41">
                  <c:v>-106</c:v>
                </c:pt>
                <c:pt idx="42">
                  <c:v>-64</c:v>
                </c:pt>
                <c:pt idx="43">
                  <c:v>-29</c:v>
                </c:pt>
                <c:pt idx="44">
                  <c:v>-16</c:v>
                </c:pt>
                <c:pt idx="45">
                  <c:v>5</c:v>
                </c:pt>
                <c:pt idx="46">
                  <c:v>1</c:v>
                </c:pt>
              </c:numCache>
            </c:numRef>
          </c:val>
        </c:ser>
        <c:ser>
          <c:idx val="2"/>
          <c:order val="1"/>
          <c:tx>
            <c:strRef>
              <c:f>'[3]DIR_CPE_AED'!$I$4</c:f>
              <c:strCache>
                <c:ptCount val="1"/>
                <c:pt idx="0">
                  <c:v>Femmes</c:v>
                </c:pt>
              </c:strCache>
            </c:strRef>
          </c:tx>
          <c:spPr>
            <a:solidFill>
              <a:srgbClr val="FAC09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'[3]DIR_CPE_AED'!$G$5:$G$55</c:f>
              <c:numCache>
                <c:ptCount val="51"/>
                <c:pt idx="0">
                  <c:v>20</c:v>
                </c:pt>
                <c:pt idx="1">
                  <c:v>21</c:v>
                </c:pt>
                <c:pt idx="2">
                  <c:v>22</c:v>
                </c:pt>
                <c:pt idx="3">
                  <c:v>23</c:v>
                </c:pt>
                <c:pt idx="4">
                  <c:v>24</c:v>
                </c:pt>
                <c:pt idx="5">
                  <c:v>25</c:v>
                </c:pt>
                <c:pt idx="6">
                  <c:v>26</c:v>
                </c:pt>
                <c:pt idx="7">
                  <c:v>27</c:v>
                </c:pt>
                <c:pt idx="8">
                  <c:v>28</c:v>
                </c:pt>
                <c:pt idx="9">
                  <c:v>29</c:v>
                </c:pt>
                <c:pt idx="10">
                  <c:v>30</c:v>
                </c:pt>
                <c:pt idx="11">
                  <c:v>31</c:v>
                </c:pt>
                <c:pt idx="12">
                  <c:v>32</c:v>
                </c:pt>
                <c:pt idx="13">
                  <c:v>33</c:v>
                </c:pt>
                <c:pt idx="14">
                  <c:v>34</c:v>
                </c:pt>
                <c:pt idx="15">
                  <c:v>35</c:v>
                </c:pt>
                <c:pt idx="16">
                  <c:v>36</c:v>
                </c:pt>
                <c:pt idx="17">
                  <c:v>37</c:v>
                </c:pt>
                <c:pt idx="18">
                  <c:v>38</c:v>
                </c:pt>
                <c:pt idx="19">
                  <c:v>39</c:v>
                </c:pt>
                <c:pt idx="20">
                  <c:v>40</c:v>
                </c:pt>
                <c:pt idx="21">
                  <c:v>41</c:v>
                </c:pt>
                <c:pt idx="22">
                  <c:v>42</c:v>
                </c:pt>
                <c:pt idx="23">
                  <c:v>43</c:v>
                </c:pt>
                <c:pt idx="24">
                  <c:v>44</c:v>
                </c:pt>
                <c:pt idx="25">
                  <c:v>45</c:v>
                </c:pt>
                <c:pt idx="26">
                  <c:v>46</c:v>
                </c:pt>
                <c:pt idx="27">
                  <c:v>47</c:v>
                </c:pt>
                <c:pt idx="28">
                  <c:v>48</c:v>
                </c:pt>
                <c:pt idx="29">
                  <c:v>49</c:v>
                </c:pt>
                <c:pt idx="30">
                  <c:v>50</c:v>
                </c:pt>
                <c:pt idx="31">
                  <c:v>51</c:v>
                </c:pt>
                <c:pt idx="32">
                  <c:v>52</c:v>
                </c:pt>
                <c:pt idx="33">
                  <c:v>53</c:v>
                </c:pt>
                <c:pt idx="34">
                  <c:v>54</c:v>
                </c:pt>
                <c:pt idx="35">
                  <c:v>55</c:v>
                </c:pt>
                <c:pt idx="36">
                  <c:v>56</c:v>
                </c:pt>
                <c:pt idx="37">
                  <c:v>57</c:v>
                </c:pt>
                <c:pt idx="38">
                  <c:v>58</c:v>
                </c:pt>
                <c:pt idx="39">
                  <c:v>59</c:v>
                </c:pt>
                <c:pt idx="40">
                  <c:v>60</c:v>
                </c:pt>
                <c:pt idx="41">
                  <c:v>61</c:v>
                </c:pt>
                <c:pt idx="42">
                  <c:v>62</c:v>
                </c:pt>
                <c:pt idx="43">
                  <c:v>63</c:v>
                </c:pt>
                <c:pt idx="44">
                  <c:v>64</c:v>
                </c:pt>
                <c:pt idx="45">
                  <c:v>65</c:v>
                </c:pt>
                <c:pt idx="46">
                  <c:v>66</c:v>
                </c:pt>
                <c:pt idx="47">
                  <c:v>67</c:v>
                </c:pt>
                <c:pt idx="48">
                  <c:v>68</c:v>
                </c:pt>
                <c:pt idx="49">
                  <c:v>69</c:v>
                </c:pt>
                <c:pt idx="50">
                  <c:v>70</c:v>
                </c:pt>
              </c:numCache>
            </c:numRef>
          </c:cat>
          <c:val>
            <c:numRef>
              <c:f>'[3]DIR_CPE_AED'!$I$5:$I$55</c:f>
              <c:numCache>
                <c:ptCount val="51"/>
                <c:pt idx="1">
                  <c:v>2</c:v>
                </c:pt>
                <c:pt idx="2">
                  <c:v>14</c:v>
                </c:pt>
                <c:pt idx="3">
                  <c:v>40</c:v>
                </c:pt>
                <c:pt idx="4">
                  <c:v>54</c:v>
                </c:pt>
                <c:pt idx="5">
                  <c:v>68</c:v>
                </c:pt>
                <c:pt idx="6">
                  <c:v>142</c:v>
                </c:pt>
                <c:pt idx="7">
                  <c:v>162</c:v>
                </c:pt>
                <c:pt idx="8">
                  <c:v>172</c:v>
                </c:pt>
                <c:pt idx="9">
                  <c:v>166</c:v>
                </c:pt>
                <c:pt idx="10">
                  <c:v>145</c:v>
                </c:pt>
                <c:pt idx="11">
                  <c:v>149</c:v>
                </c:pt>
                <c:pt idx="12">
                  <c:v>179</c:v>
                </c:pt>
                <c:pt idx="13">
                  <c:v>169</c:v>
                </c:pt>
                <c:pt idx="14">
                  <c:v>206</c:v>
                </c:pt>
                <c:pt idx="15">
                  <c:v>225</c:v>
                </c:pt>
                <c:pt idx="16">
                  <c:v>257</c:v>
                </c:pt>
                <c:pt idx="17">
                  <c:v>241</c:v>
                </c:pt>
                <c:pt idx="18">
                  <c:v>264</c:v>
                </c:pt>
                <c:pt idx="19">
                  <c:v>298</c:v>
                </c:pt>
                <c:pt idx="20">
                  <c:v>322</c:v>
                </c:pt>
                <c:pt idx="21">
                  <c:v>328</c:v>
                </c:pt>
                <c:pt idx="22">
                  <c:v>349</c:v>
                </c:pt>
                <c:pt idx="23">
                  <c:v>341</c:v>
                </c:pt>
                <c:pt idx="24">
                  <c:v>338</c:v>
                </c:pt>
                <c:pt idx="25">
                  <c:v>340</c:v>
                </c:pt>
                <c:pt idx="26">
                  <c:v>303</c:v>
                </c:pt>
                <c:pt idx="27">
                  <c:v>252</c:v>
                </c:pt>
                <c:pt idx="28">
                  <c:v>283</c:v>
                </c:pt>
                <c:pt idx="29">
                  <c:v>305</c:v>
                </c:pt>
                <c:pt idx="30">
                  <c:v>309</c:v>
                </c:pt>
                <c:pt idx="31">
                  <c:v>299</c:v>
                </c:pt>
                <c:pt idx="32">
                  <c:v>246</c:v>
                </c:pt>
                <c:pt idx="33">
                  <c:v>246</c:v>
                </c:pt>
                <c:pt idx="34">
                  <c:v>248</c:v>
                </c:pt>
                <c:pt idx="35">
                  <c:v>209</c:v>
                </c:pt>
                <c:pt idx="36">
                  <c:v>187</c:v>
                </c:pt>
                <c:pt idx="37">
                  <c:v>170</c:v>
                </c:pt>
                <c:pt idx="38">
                  <c:v>162</c:v>
                </c:pt>
                <c:pt idx="39">
                  <c:v>163</c:v>
                </c:pt>
                <c:pt idx="40">
                  <c:v>145</c:v>
                </c:pt>
                <c:pt idx="41">
                  <c:v>135</c:v>
                </c:pt>
                <c:pt idx="42">
                  <c:v>75</c:v>
                </c:pt>
                <c:pt idx="43">
                  <c:v>52</c:v>
                </c:pt>
                <c:pt idx="44">
                  <c:v>31</c:v>
                </c:pt>
                <c:pt idx="45">
                  <c:v>11</c:v>
                </c:pt>
                <c:pt idx="46">
                  <c:v>1</c:v>
                </c:pt>
              </c:numCache>
            </c:numRef>
          </c:val>
        </c:ser>
        <c:overlap val="100"/>
        <c:gapWidth val="0"/>
        <c:axId val="17706139"/>
        <c:axId val="28853216"/>
      </c:barChart>
      <c:catAx>
        <c:axId val="17706139"/>
        <c:scaling>
          <c:orientation val="minMax"/>
        </c:scaling>
        <c:axPos val="l"/>
        <c:delete val="0"/>
        <c:numFmt formatCode="General" sourceLinked="0"/>
        <c:majorTickMark val="out"/>
        <c:minorTickMark val="none"/>
        <c:tickLblPos val="nextTo"/>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28853216"/>
        <c:crossesAt val="0"/>
        <c:auto val="1"/>
        <c:lblOffset val="100"/>
        <c:tickLblSkip val="5"/>
        <c:noMultiLvlLbl val="0"/>
      </c:catAx>
      <c:valAx>
        <c:axId val="28853216"/>
        <c:scaling>
          <c:orientation val="minMax"/>
          <c:max val="400"/>
          <c:min val="-400"/>
        </c:scaling>
        <c:axPos val="b"/>
        <c:majorGridlines>
          <c:spPr>
            <a:ln w="3175">
              <a:solidFill>
                <a:srgbClr val="000000"/>
              </a:solidFill>
              <a:prstDash val="sysDot"/>
            </a:ln>
          </c:spPr>
        </c:majorGridlines>
        <c:delete val="0"/>
        <c:numFmt formatCode="#,##0;#,##0;#,##0"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17706139"/>
        <c:crossesAt val="1"/>
        <c:crossBetween val="between"/>
        <c:dispUnits/>
        <c:majorUnit val="100"/>
        <c:minorUnit val="50"/>
      </c:valAx>
      <c:spPr>
        <a:gradFill rotWithShape="1">
          <a:gsLst>
            <a:gs pos="0">
              <a:srgbClr val="FFFFFF"/>
            </a:gs>
            <a:gs pos="100000">
              <a:srgbClr val="FFFFFF"/>
            </a:gs>
          </a:gsLst>
          <a:lin ang="5400000" scaled="1"/>
        </a:gradFill>
        <a:ln w="12700">
          <a:solidFill>
            <a:srgbClr val="FFFFFF"/>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0" b="0" i="0" u="none" baseline="0">
          <a:solidFill>
            <a:srgbClr val="000000"/>
          </a:solidFill>
          <a:latin typeface="Arial"/>
          <a:ea typeface="Arial"/>
          <a:cs typeface="Arial"/>
        </a:defRPr>
      </a:pPr>
    </a:p>
  </c:txPr>
  <c:userShapes r:id="rId1"/>
  <c:date1904 val="1"/>
</chartSpace>
</file>

<file path=xl/charts/chart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latin typeface="Arial"/>
                <a:ea typeface="Arial"/>
                <a:cs typeface="Arial"/>
              </a:rPr>
              <a:t>Les personnels d'assistance éducative : les AED et AESH
</a:t>
            </a:r>
            <a:r>
              <a:rPr lang="en-US" cap="none" sz="800" b="1" i="0" u="none" baseline="0">
                <a:solidFill>
                  <a:srgbClr val="000000"/>
                </a:solidFill>
                <a:latin typeface="Arial"/>
                <a:ea typeface="Arial"/>
                <a:cs typeface="Arial"/>
              </a:rPr>
              <a:t> en  décembre 2015</a:t>
            </a:r>
          </a:p>
        </c:rich>
      </c:tx>
      <c:layout>
        <c:manualLayout>
          <c:xMode val="factor"/>
          <c:yMode val="factor"/>
          <c:x val="-0.01525"/>
          <c:y val="-0.0425"/>
        </c:manualLayout>
      </c:layout>
      <c:spPr>
        <a:noFill/>
        <a:ln w="3175">
          <a:noFill/>
        </a:ln>
      </c:spPr>
    </c:title>
    <c:plotArea>
      <c:layout>
        <c:manualLayout>
          <c:xMode val="edge"/>
          <c:yMode val="edge"/>
          <c:x val="-0.01"/>
          <c:y val="0.133"/>
          <c:w val="0.969"/>
          <c:h val="0.90925"/>
        </c:manualLayout>
      </c:layout>
      <c:barChart>
        <c:barDir val="bar"/>
        <c:grouping val="clustered"/>
        <c:varyColors val="0"/>
        <c:ser>
          <c:idx val="1"/>
          <c:order val="0"/>
          <c:tx>
            <c:strRef>
              <c:f>'[3]DIR_CPE_AED'!$N$4</c:f>
              <c:strCache>
                <c:ptCount val="1"/>
                <c:pt idx="0">
                  <c:v>Hommes</c:v>
                </c:pt>
              </c:strCache>
            </c:strRef>
          </c:tx>
          <c:spPr>
            <a:solidFill>
              <a:srgbClr val="C0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'[3]DIR_CPE_AED'!$M$7:$M$57</c:f>
              <c:numCache>
                <c:ptCount val="51"/>
                <c:pt idx="0">
                  <c:v>20</c:v>
                </c:pt>
                <c:pt idx="1">
                  <c:v>21</c:v>
                </c:pt>
                <c:pt idx="2">
                  <c:v>22</c:v>
                </c:pt>
                <c:pt idx="3">
                  <c:v>23</c:v>
                </c:pt>
                <c:pt idx="4">
                  <c:v>24</c:v>
                </c:pt>
                <c:pt idx="5">
                  <c:v>25</c:v>
                </c:pt>
                <c:pt idx="6">
                  <c:v>26</c:v>
                </c:pt>
                <c:pt idx="7">
                  <c:v>27</c:v>
                </c:pt>
                <c:pt idx="8">
                  <c:v>28</c:v>
                </c:pt>
                <c:pt idx="9">
                  <c:v>29</c:v>
                </c:pt>
                <c:pt idx="10">
                  <c:v>30</c:v>
                </c:pt>
                <c:pt idx="11">
                  <c:v>31</c:v>
                </c:pt>
                <c:pt idx="12">
                  <c:v>32</c:v>
                </c:pt>
                <c:pt idx="13">
                  <c:v>33</c:v>
                </c:pt>
                <c:pt idx="14">
                  <c:v>34</c:v>
                </c:pt>
                <c:pt idx="15">
                  <c:v>35</c:v>
                </c:pt>
                <c:pt idx="16">
                  <c:v>36</c:v>
                </c:pt>
                <c:pt idx="17">
                  <c:v>37</c:v>
                </c:pt>
                <c:pt idx="18">
                  <c:v>38</c:v>
                </c:pt>
                <c:pt idx="19">
                  <c:v>39</c:v>
                </c:pt>
                <c:pt idx="20">
                  <c:v>40</c:v>
                </c:pt>
                <c:pt idx="21">
                  <c:v>41</c:v>
                </c:pt>
                <c:pt idx="22">
                  <c:v>42</c:v>
                </c:pt>
                <c:pt idx="23">
                  <c:v>43</c:v>
                </c:pt>
                <c:pt idx="24">
                  <c:v>44</c:v>
                </c:pt>
                <c:pt idx="25">
                  <c:v>45</c:v>
                </c:pt>
                <c:pt idx="26">
                  <c:v>46</c:v>
                </c:pt>
                <c:pt idx="27">
                  <c:v>47</c:v>
                </c:pt>
                <c:pt idx="28">
                  <c:v>48</c:v>
                </c:pt>
                <c:pt idx="29">
                  <c:v>49</c:v>
                </c:pt>
                <c:pt idx="30">
                  <c:v>50</c:v>
                </c:pt>
                <c:pt idx="31">
                  <c:v>51</c:v>
                </c:pt>
                <c:pt idx="32">
                  <c:v>52</c:v>
                </c:pt>
                <c:pt idx="33">
                  <c:v>53</c:v>
                </c:pt>
                <c:pt idx="34">
                  <c:v>54</c:v>
                </c:pt>
                <c:pt idx="35">
                  <c:v>55</c:v>
                </c:pt>
                <c:pt idx="36">
                  <c:v>56</c:v>
                </c:pt>
                <c:pt idx="37">
                  <c:v>57</c:v>
                </c:pt>
                <c:pt idx="38">
                  <c:v>58</c:v>
                </c:pt>
                <c:pt idx="39">
                  <c:v>59</c:v>
                </c:pt>
                <c:pt idx="40">
                  <c:v>60</c:v>
                </c:pt>
                <c:pt idx="41">
                  <c:v>61</c:v>
                </c:pt>
                <c:pt idx="42">
                  <c:v>62</c:v>
                </c:pt>
                <c:pt idx="43">
                  <c:v>63</c:v>
                </c:pt>
                <c:pt idx="44">
                  <c:v>64</c:v>
                </c:pt>
                <c:pt idx="45">
                  <c:v>65</c:v>
                </c:pt>
                <c:pt idx="46">
                  <c:v>66</c:v>
                </c:pt>
                <c:pt idx="47">
                  <c:v>67</c:v>
                </c:pt>
                <c:pt idx="48">
                  <c:v>68</c:v>
                </c:pt>
                <c:pt idx="49">
                  <c:v>69</c:v>
                </c:pt>
                <c:pt idx="50">
                  <c:v>70</c:v>
                </c:pt>
              </c:numCache>
            </c:numRef>
          </c:cat>
          <c:val>
            <c:numRef>
              <c:f>'[3]DIR_CPE_AED'!$N$7:$N$57</c:f>
              <c:numCache>
                <c:ptCount val="51"/>
                <c:pt idx="0">
                  <c:v>-904</c:v>
                </c:pt>
                <c:pt idx="1">
                  <c:v>-1164</c:v>
                </c:pt>
                <c:pt idx="2">
                  <c:v>-1630</c:v>
                </c:pt>
                <c:pt idx="3">
                  <c:v>-2032</c:v>
                </c:pt>
                <c:pt idx="4">
                  <c:v>-2220</c:v>
                </c:pt>
                <c:pt idx="5">
                  <c:v>-2289</c:v>
                </c:pt>
                <c:pt idx="6">
                  <c:v>-2264</c:v>
                </c:pt>
                <c:pt idx="7">
                  <c:v>-1964</c:v>
                </c:pt>
                <c:pt idx="8">
                  <c:v>-1595</c:v>
                </c:pt>
                <c:pt idx="9">
                  <c:v>-1313</c:v>
                </c:pt>
                <c:pt idx="10">
                  <c:v>-1095</c:v>
                </c:pt>
                <c:pt idx="11">
                  <c:v>-855</c:v>
                </c:pt>
                <c:pt idx="12">
                  <c:v>-812</c:v>
                </c:pt>
                <c:pt idx="13">
                  <c:v>-670</c:v>
                </c:pt>
                <c:pt idx="14">
                  <c:v>-564</c:v>
                </c:pt>
                <c:pt idx="15">
                  <c:v>-546</c:v>
                </c:pt>
                <c:pt idx="16">
                  <c:v>-449</c:v>
                </c:pt>
                <c:pt idx="17">
                  <c:v>-416</c:v>
                </c:pt>
                <c:pt idx="18">
                  <c:v>-350</c:v>
                </c:pt>
                <c:pt idx="19">
                  <c:v>-315</c:v>
                </c:pt>
                <c:pt idx="20">
                  <c:v>-297</c:v>
                </c:pt>
                <c:pt idx="21">
                  <c:v>-270</c:v>
                </c:pt>
                <c:pt idx="22">
                  <c:v>-243</c:v>
                </c:pt>
                <c:pt idx="23">
                  <c:v>-206</c:v>
                </c:pt>
                <c:pt idx="24">
                  <c:v>-188</c:v>
                </c:pt>
                <c:pt idx="25">
                  <c:v>-155</c:v>
                </c:pt>
                <c:pt idx="26">
                  <c:v>-132</c:v>
                </c:pt>
                <c:pt idx="27">
                  <c:v>-133</c:v>
                </c:pt>
                <c:pt idx="28">
                  <c:v>-118</c:v>
                </c:pt>
                <c:pt idx="29">
                  <c:v>-104</c:v>
                </c:pt>
                <c:pt idx="30">
                  <c:v>-116</c:v>
                </c:pt>
                <c:pt idx="31">
                  <c:v>-100</c:v>
                </c:pt>
                <c:pt idx="32">
                  <c:v>-87</c:v>
                </c:pt>
                <c:pt idx="33">
                  <c:v>-85</c:v>
                </c:pt>
                <c:pt idx="34">
                  <c:v>-67</c:v>
                </c:pt>
                <c:pt idx="35">
                  <c:v>-74</c:v>
                </c:pt>
                <c:pt idx="36">
                  <c:v>-63</c:v>
                </c:pt>
                <c:pt idx="37">
                  <c:v>-67</c:v>
                </c:pt>
                <c:pt idx="38">
                  <c:v>-64</c:v>
                </c:pt>
                <c:pt idx="39">
                  <c:v>-61</c:v>
                </c:pt>
                <c:pt idx="40">
                  <c:v>-56</c:v>
                </c:pt>
                <c:pt idx="41">
                  <c:v>-26</c:v>
                </c:pt>
                <c:pt idx="42">
                  <c:v>-15</c:v>
                </c:pt>
                <c:pt idx="43">
                  <c:v>-14</c:v>
                </c:pt>
                <c:pt idx="44">
                  <c:v>-6</c:v>
                </c:pt>
                <c:pt idx="45">
                  <c:v>3</c:v>
                </c:pt>
                <c:pt idx="46">
                  <c:v>4</c:v>
                </c:pt>
                <c:pt idx="47">
                  <c:v>2</c:v>
                </c:pt>
              </c:numCache>
            </c:numRef>
          </c:val>
        </c:ser>
        <c:ser>
          <c:idx val="2"/>
          <c:order val="1"/>
          <c:tx>
            <c:strRef>
              <c:f>'[3]DIR_CPE_AED'!$O$4</c:f>
              <c:strCache>
                <c:ptCount val="1"/>
                <c:pt idx="0">
                  <c:v>Femmes</c:v>
                </c:pt>
              </c:strCache>
            </c:strRef>
          </c:tx>
          <c:spPr>
            <a:solidFill>
              <a:srgbClr val="FAC09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'[3]DIR_CPE_AED'!$M$7:$M$57</c:f>
              <c:numCache>
                <c:ptCount val="51"/>
                <c:pt idx="0">
                  <c:v>20</c:v>
                </c:pt>
                <c:pt idx="1">
                  <c:v>21</c:v>
                </c:pt>
                <c:pt idx="2">
                  <c:v>22</c:v>
                </c:pt>
                <c:pt idx="3">
                  <c:v>23</c:v>
                </c:pt>
                <c:pt idx="4">
                  <c:v>24</c:v>
                </c:pt>
                <c:pt idx="5">
                  <c:v>25</c:v>
                </c:pt>
                <c:pt idx="6">
                  <c:v>26</c:v>
                </c:pt>
                <c:pt idx="7">
                  <c:v>27</c:v>
                </c:pt>
                <c:pt idx="8">
                  <c:v>28</c:v>
                </c:pt>
                <c:pt idx="9">
                  <c:v>29</c:v>
                </c:pt>
                <c:pt idx="10">
                  <c:v>30</c:v>
                </c:pt>
                <c:pt idx="11">
                  <c:v>31</c:v>
                </c:pt>
                <c:pt idx="12">
                  <c:v>32</c:v>
                </c:pt>
                <c:pt idx="13">
                  <c:v>33</c:v>
                </c:pt>
                <c:pt idx="14">
                  <c:v>34</c:v>
                </c:pt>
                <c:pt idx="15">
                  <c:v>35</c:v>
                </c:pt>
                <c:pt idx="16">
                  <c:v>36</c:v>
                </c:pt>
                <c:pt idx="17">
                  <c:v>37</c:v>
                </c:pt>
                <c:pt idx="18">
                  <c:v>38</c:v>
                </c:pt>
                <c:pt idx="19">
                  <c:v>39</c:v>
                </c:pt>
                <c:pt idx="20">
                  <c:v>40</c:v>
                </c:pt>
                <c:pt idx="21">
                  <c:v>41</c:v>
                </c:pt>
                <c:pt idx="22">
                  <c:v>42</c:v>
                </c:pt>
                <c:pt idx="23">
                  <c:v>43</c:v>
                </c:pt>
                <c:pt idx="24">
                  <c:v>44</c:v>
                </c:pt>
                <c:pt idx="25">
                  <c:v>45</c:v>
                </c:pt>
                <c:pt idx="26">
                  <c:v>46</c:v>
                </c:pt>
                <c:pt idx="27">
                  <c:v>47</c:v>
                </c:pt>
                <c:pt idx="28">
                  <c:v>48</c:v>
                </c:pt>
                <c:pt idx="29">
                  <c:v>49</c:v>
                </c:pt>
                <c:pt idx="30">
                  <c:v>50</c:v>
                </c:pt>
                <c:pt idx="31">
                  <c:v>51</c:v>
                </c:pt>
                <c:pt idx="32">
                  <c:v>52</c:v>
                </c:pt>
                <c:pt idx="33">
                  <c:v>53</c:v>
                </c:pt>
                <c:pt idx="34">
                  <c:v>54</c:v>
                </c:pt>
                <c:pt idx="35">
                  <c:v>55</c:v>
                </c:pt>
                <c:pt idx="36">
                  <c:v>56</c:v>
                </c:pt>
                <c:pt idx="37">
                  <c:v>57</c:v>
                </c:pt>
                <c:pt idx="38">
                  <c:v>58</c:v>
                </c:pt>
                <c:pt idx="39">
                  <c:v>59</c:v>
                </c:pt>
                <c:pt idx="40">
                  <c:v>60</c:v>
                </c:pt>
                <c:pt idx="41">
                  <c:v>61</c:v>
                </c:pt>
                <c:pt idx="42">
                  <c:v>62</c:v>
                </c:pt>
                <c:pt idx="43">
                  <c:v>63</c:v>
                </c:pt>
                <c:pt idx="44">
                  <c:v>64</c:v>
                </c:pt>
                <c:pt idx="45">
                  <c:v>65</c:v>
                </c:pt>
                <c:pt idx="46">
                  <c:v>66</c:v>
                </c:pt>
                <c:pt idx="47">
                  <c:v>67</c:v>
                </c:pt>
                <c:pt idx="48">
                  <c:v>68</c:v>
                </c:pt>
                <c:pt idx="49">
                  <c:v>69</c:v>
                </c:pt>
                <c:pt idx="50">
                  <c:v>70</c:v>
                </c:pt>
              </c:numCache>
            </c:numRef>
          </c:cat>
          <c:val>
            <c:numRef>
              <c:f>'[3]DIR_CPE_AED'!$O$7:$O$57</c:f>
              <c:numCache>
                <c:ptCount val="51"/>
                <c:pt idx="0">
                  <c:v>1020</c:v>
                </c:pt>
                <c:pt idx="1">
                  <c:v>1321</c:v>
                </c:pt>
                <c:pt idx="2">
                  <c:v>1919</c:v>
                </c:pt>
                <c:pt idx="3">
                  <c:v>2729</c:v>
                </c:pt>
                <c:pt idx="4">
                  <c:v>3056</c:v>
                </c:pt>
                <c:pt idx="5">
                  <c:v>3040</c:v>
                </c:pt>
                <c:pt idx="6">
                  <c:v>3168</c:v>
                </c:pt>
                <c:pt idx="7">
                  <c:v>2905</c:v>
                </c:pt>
                <c:pt idx="8">
                  <c:v>2569</c:v>
                </c:pt>
                <c:pt idx="9">
                  <c:v>2306</c:v>
                </c:pt>
                <c:pt idx="10">
                  <c:v>2053</c:v>
                </c:pt>
                <c:pt idx="11">
                  <c:v>1748</c:v>
                </c:pt>
                <c:pt idx="12">
                  <c:v>1537</c:v>
                </c:pt>
                <c:pt idx="13">
                  <c:v>1531</c:v>
                </c:pt>
                <c:pt idx="14">
                  <c:v>1457</c:v>
                </c:pt>
                <c:pt idx="15">
                  <c:v>1409</c:v>
                </c:pt>
                <c:pt idx="16">
                  <c:v>1353</c:v>
                </c:pt>
                <c:pt idx="17">
                  <c:v>1300</c:v>
                </c:pt>
                <c:pt idx="18">
                  <c:v>1244</c:v>
                </c:pt>
                <c:pt idx="19">
                  <c:v>1247</c:v>
                </c:pt>
                <c:pt idx="20">
                  <c:v>1309</c:v>
                </c:pt>
                <c:pt idx="21">
                  <c:v>1316</c:v>
                </c:pt>
                <c:pt idx="22">
                  <c:v>1393</c:v>
                </c:pt>
                <c:pt idx="23">
                  <c:v>1295</c:v>
                </c:pt>
                <c:pt idx="24">
                  <c:v>1181</c:v>
                </c:pt>
                <c:pt idx="25">
                  <c:v>1131</c:v>
                </c:pt>
                <c:pt idx="26">
                  <c:v>1012</c:v>
                </c:pt>
                <c:pt idx="27">
                  <c:v>911</c:v>
                </c:pt>
                <c:pt idx="28">
                  <c:v>834</c:v>
                </c:pt>
                <c:pt idx="29">
                  <c:v>838</c:v>
                </c:pt>
                <c:pt idx="30">
                  <c:v>752</c:v>
                </c:pt>
                <c:pt idx="31">
                  <c:v>691</c:v>
                </c:pt>
                <c:pt idx="32">
                  <c:v>666</c:v>
                </c:pt>
                <c:pt idx="33">
                  <c:v>626</c:v>
                </c:pt>
                <c:pt idx="34">
                  <c:v>586</c:v>
                </c:pt>
                <c:pt idx="35">
                  <c:v>529</c:v>
                </c:pt>
                <c:pt idx="36">
                  <c:v>494</c:v>
                </c:pt>
                <c:pt idx="37">
                  <c:v>506</c:v>
                </c:pt>
                <c:pt idx="38">
                  <c:v>397</c:v>
                </c:pt>
                <c:pt idx="39">
                  <c:v>353</c:v>
                </c:pt>
                <c:pt idx="40">
                  <c:v>290</c:v>
                </c:pt>
                <c:pt idx="41">
                  <c:v>186</c:v>
                </c:pt>
                <c:pt idx="42">
                  <c:v>123</c:v>
                </c:pt>
                <c:pt idx="43">
                  <c:v>72</c:v>
                </c:pt>
                <c:pt idx="44">
                  <c:v>43</c:v>
                </c:pt>
                <c:pt idx="45">
                  <c:v>13</c:v>
                </c:pt>
                <c:pt idx="46">
                  <c:v>9</c:v>
                </c:pt>
                <c:pt idx="47">
                  <c:v>3</c:v>
                </c:pt>
                <c:pt idx="48">
                  <c:v>3</c:v>
                </c:pt>
                <c:pt idx="49">
                  <c:v>1</c:v>
                </c:pt>
              </c:numCache>
            </c:numRef>
          </c:val>
        </c:ser>
        <c:overlap val="100"/>
        <c:gapWidth val="0"/>
        <c:axId val="39547489"/>
        <c:axId val="44355310"/>
      </c:barChart>
      <c:catAx>
        <c:axId val="39547489"/>
        <c:scaling>
          <c:orientation val="minMax"/>
        </c:scaling>
        <c:axPos val="l"/>
        <c:delete val="0"/>
        <c:numFmt formatCode="General" sourceLinked="0"/>
        <c:majorTickMark val="out"/>
        <c:minorTickMark val="none"/>
        <c:tickLblPos val="nextTo"/>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44355310"/>
        <c:crossesAt val="0"/>
        <c:auto val="1"/>
        <c:lblOffset val="100"/>
        <c:tickLblSkip val="5"/>
        <c:noMultiLvlLbl val="0"/>
      </c:catAx>
      <c:valAx>
        <c:axId val="44355310"/>
        <c:scaling>
          <c:orientation val="minMax"/>
          <c:max val="3500"/>
          <c:min val="-3500"/>
        </c:scaling>
        <c:axPos val="b"/>
        <c:majorGridlines>
          <c:spPr>
            <a:ln w="3175">
              <a:solidFill>
                <a:srgbClr val="969696"/>
              </a:solidFill>
              <a:prstDash val="sysDot"/>
            </a:ln>
          </c:spPr>
        </c:majorGridlines>
        <c:delete val="0"/>
        <c:numFmt formatCode="#,##0;#,##0;#,##0" sourceLinked="0"/>
        <c:majorTickMark val="out"/>
        <c:minorTickMark val="none"/>
        <c:tickLblPos val="nextTo"/>
        <c:spPr>
          <a:ln w="3175">
            <a:solidFill>
              <a:srgbClr val="000000"/>
            </a:solidFill>
          </a:ln>
        </c:spPr>
        <c:txPr>
          <a:bodyPr vert="horz" rot="-2700000"/>
          <a:lstStyle/>
          <a:p>
            <a:pPr>
              <a:defRPr lang="en-US" cap="none" sz="800" b="0" i="0" u="none" baseline="0">
                <a:solidFill>
                  <a:srgbClr val="000000"/>
                </a:solidFill>
                <a:latin typeface="Arial"/>
                <a:ea typeface="Arial"/>
                <a:cs typeface="Arial"/>
              </a:defRPr>
            </a:pPr>
          </a:p>
        </c:txPr>
        <c:crossAx val="39547489"/>
        <c:crossesAt val="1"/>
        <c:crossBetween val="between"/>
        <c:dispUnits/>
        <c:majorUnit val="500"/>
        <c:minorUnit val="50"/>
      </c:valAx>
      <c:spPr>
        <a:gradFill rotWithShape="1">
          <a:gsLst>
            <a:gs pos="0">
              <a:srgbClr val="FFFFFF"/>
            </a:gs>
            <a:gs pos="100000">
              <a:srgbClr val="FFFFFF"/>
            </a:gs>
          </a:gsLst>
          <a:lin ang="5400000" scaled="1"/>
        </a:gradFill>
        <a:ln w="12700">
          <a:solidFill>
            <a:srgbClr val="FFFFFF"/>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0" b="0" i="0" u="none" baseline="0">
          <a:solidFill>
            <a:srgbClr val="000000"/>
          </a:solidFill>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825"/>
          <c:y val="0.02275"/>
          <c:w val="0.9265"/>
          <c:h val="0.917"/>
        </c:manualLayout>
      </c:layout>
      <c:barChart>
        <c:barDir val="bar"/>
        <c:grouping val="clustered"/>
        <c:varyColors val="0"/>
        <c:ser>
          <c:idx val="0"/>
          <c:order val="0"/>
          <c:tx>
            <c:strRef>
              <c:f>'Fig1.3'!$D$2</c:f>
              <c:strCache>
                <c:ptCount val="1"/>
                <c:pt idx="0">
                  <c:v>Non titulaires</c:v>
                </c:pt>
              </c:strCache>
            </c:strRef>
          </c:tx>
          <c:spPr>
            <a:solidFill>
              <a:srgbClr val="FAC09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tx>
                <c:rich>
                  <a:bodyPr vert="horz" rot="0" anchor="ctr"/>
                  <a:lstStyle/>
                  <a:p>
                    <a:pPr algn="ctr">
                      <a:defRPr/>
                    </a:pPr>
                    <a:r>
                      <a:rPr lang="en-US" cap="none" sz="1000" b="0" i="0" u="none" baseline="0">
                        <a:solidFill>
                          <a:srgbClr val="000000"/>
                        </a:solidFill>
                      </a:rPr>
                      <a:t>21,0%</a:t>
                    </a:r>
                  </a:p>
                </c:rich>
              </c:tx>
              <c:numFmt formatCode="General" sourceLinked="1"/>
              <c:spPr>
                <a:noFill/>
                <a:ln w="3175">
                  <a:noFill/>
                </a:ln>
              </c:spPr>
              <c:showLegendKey val="0"/>
              <c:showVal val="0"/>
              <c:showBubbleSize val="0"/>
              <c:showCatName val="1"/>
              <c:showSerName val="0"/>
              <c:showPercent val="0"/>
            </c:dLbl>
            <c:dLbl>
              <c:idx val="1"/>
              <c:tx>
                <c:rich>
                  <a:bodyPr vert="horz" rot="0" anchor="ctr"/>
                  <a:lstStyle/>
                  <a:p>
                    <a:pPr algn="ctr">
                      <a:defRPr/>
                    </a:pPr>
                    <a:r>
                      <a:rPr lang="en-US" cap="none" sz="1000" b="0" i="0" u="none" baseline="0">
                        <a:solidFill>
                          <a:srgbClr val="000000"/>
                        </a:solidFill>
                      </a:rPr>
                      <a:t>23,3%</a:t>
                    </a:r>
                  </a:p>
                </c:rich>
              </c:tx>
              <c:numFmt formatCode="General" sourceLinked="1"/>
              <c:spPr>
                <a:noFill/>
                <a:ln w="3175">
                  <a:noFill/>
                </a:ln>
              </c:spPr>
              <c:showLegendKey val="0"/>
              <c:showVal val="0"/>
              <c:showBubbleSize val="0"/>
              <c:showCatName val="1"/>
              <c:showSerName val="0"/>
              <c:showPercent val="0"/>
            </c:dLbl>
            <c:dLbl>
              <c:idx val="2"/>
              <c:tx>
                <c:rich>
                  <a:bodyPr vert="horz" rot="0" anchor="ctr"/>
                  <a:lstStyle/>
                  <a:p>
                    <a:pPr algn="ctr">
                      <a:defRPr/>
                    </a:pPr>
                    <a:r>
                      <a:rPr lang="en-US" cap="none" sz="1000" b="0" i="0" u="none" baseline="0">
                        <a:solidFill>
                          <a:srgbClr val="000000"/>
                        </a:solidFill>
                      </a:rPr>
                      <a:t>11,2%</a:t>
                    </a:r>
                  </a:p>
                </c:rich>
              </c:tx>
              <c:numFmt formatCode="General" sourceLinked="1"/>
              <c:spPr>
                <a:noFill/>
                <a:ln w="3175">
                  <a:noFill/>
                </a:ln>
              </c:spPr>
              <c:showLegendKey val="0"/>
              <c:showVal val="0"/>
              <c:showBubbleSize val="0"/>
              <c:showCatName val="1"/>
              <c:showSerName val="0"/>
              <c:showPercent val="0"/>
            </c:dLbl>
            <c:dLbl>
              <c:idx val="3"/>
              <c:layout>
                <c:manualLayout>
                  <c:x val="0"/>
                  <c:y val="0"/>
                </c:manualLayout>
              </c:layout>
              <c:tx>
                <c:rich>
                  <a:bodyPr vert="horz" rot="0" anchor="ctr"/>
                  <a:lstStyle/>
                  <a:p>
                    <a:pPr algn="ctr">
                      <a:defRPr/>
                    </a:pPr>
                    <a:r>
                      <a:rPr lang="en-US" cap="none" sz="1000" b="0" i="0" u="none" baseline="0">
                        <a:solidFill>
                          <a:srgbClr val="000000"/>
                        </a:solidFill>
                      </a:rPr>
                      <a:t>10,8%</a:t>
                    </a:r>
                  </a:p>
                </c:rich>
              </c:tx>
              <c:numFmt formatCode="General" sourceLinked="1"/>
              <c:spPr>
                <a:noFill/>
                <a:ln w="3175">
                  <a:noFill/>
                </a:ln>
              </c:spPr>
              <c:showLegendKey val="0"/>
              <c:showVal val="0"/>
              <c:showBubbleSize val="0"/>
              <c:showCatName val="1"/>
              <c:showSerName val="0"/>
              <c:showPercent val="0"/>
            </c:dLbl>
            <c:dLbl>
              <c:idx val="4"/>
              <c:tx>
                <c:rich>
                  <a:bodyPr vert="horz" rot="0" anchor="ctr"/>
                  <a:lstStyle/>
                  <a:p>
                    <a:pPr algn="ctr">
                      <a:defRPr/>
                    </a:pPr>
                    <a:r>
                      <a:rPr lang="en-US" cap="none" sz="1000" b="0" i="0" u="none" baseline="0">
                        <a:solidFill>
                          <a:srgbClr val="000000"/>
                        </a:solidFill>
                      </a:rPr>
                      <a:t>8,0%</a:t>
                    </a:r>
                  </a:p>
                </c:rich>
              </c:tx>
              <c:numFmt formatCode="General" sourceLinked="1"/>
              <c:spPr>
                <a:noFill/>
                <a:ln w="3175">
                  <a:noFill/>
                </a:ln>
              </c:spPr>
              <c:showLegendKey val="0"/>
              <c:showVal val="0"/>
              <c:showBubbleSize val="0"/>
              <c:showCatName val="1"/>
              <c:showSerName val="0"/>
              <c:showPercent val="0"/>
            </c:dLbl>
            <c:dLbl>
              <c:idx val="5"/>
              <c:tx>
                <c:rich>
                  <a:bodyPr vert="horz" rot="0" anchor="ctr"/>
                  <a:lstStyle/>
                  <a:p>
                    <a:pPr algn="ctr">
                      <a:defRPr/>
                    </a:pPr>
                    <a:r>
                      <a:rPr lang="en-US" cap="none" sz="1000" b="0" i="0" u="none" baseline="0">
                        <a:solidFill>
                          <a:srgbClr val="000000"/>
                        </a:solidFill>
                      </a:rPr>
                      <a:t>8,7%</a:t>
                    </a:r>
                  </a:p>
                </c:rich>
              </c:tx>
              <c:numFmt formatCode="General" sourceLinked="1"/>
              <c:spPr>
                <a:noFill/>
                <a:ln w="3175">
                  <a:noFill/>
                </a:ln>
              </c:spPr>
              <c:showLegendKey val="0"/>
              <c:showVal val="0"/>
              <c:showBubbleSize val="0"/>
              <c:showCatName val="1"/>
              <c:showSerName val="0"/>
              <c:showPercent val="0"/>
            </c:dLbl>
            <c:dLbl>
              <c:idx val="6"/>
              <c:tx>
                <c:rich>
                  <a:bodyPr vert="horz" rot="0" anchor="ctr"/>
                  <a:lstStyle/>
                  <a:p>
                    <a:pPr algn="ctr">
                      <a:defRPr/>
                    </a:pPr>
                    <a:r>
                      <a:rPr lang="en-US" cap="none" sz="1000" b="0" i="0" u="none" baseline="0">
                        <a:solidFill>
                          <a:srgbClr val="000000"/>
                        </a:solidFill>
                      </a:rPr>
                      <a:t>0,1%</a:t>
                    </a:r>
                  </a:p>
                </c:rich>
              </c:tx>
              <c:numFmt formatCode="General" sourceLinked="1"/>
              <c:spPr>
                <a:noFill/>
                <a:ln w="3175">
                  <a:noFill/>
                </a:ln>
              </c:spPr>
              <c:showLegendKey val="0"/>
              <c:showVal val="0"/>
              <c:showBubbleSize val="0"/>
              <c:showCatName val="1"/>
              <c:showSerName val="0"/>
              <c:showPercent val="0"/>
            </c:dLbl>
            <c:dLbl>
              <c:idx val="7"/>
              <c:tx>
                <c:rich>
                  <a:bodyPr vert="horz" rot="0" anchor="ctr"/>
                  <a:lstStyle/>
                  <a:p>
                    <a:pPr algn="ctr">
                      <a:defRPr/>
                    </a:pPr>
                    <a:r>
                      <a:rPr lang="en-US" cap="none" sz="1000" b="0" i="0" u="none" baseline="0">
                        <a:solidFill>
                          <a:srgbClr val="000000"/>
                        </a:solidFill>
                      </a:rPr>
                      <a:t>0,1%</a:t>
                    </a:r>
                  </a:p>
                </c:rich>
              </c:tx>
              <c:numFmt formatCode="General" sourceLinked="1"/>
              <c:spPr>
                <a:noFill/>
                <a:ln w="3175">
                  <a:noFill/>
                </a:ln>
              </c:spPr>
              <c:showLegendKey val="0"/>
              <c:showVal val="0"/>
              <c:showBubbleSize val="0"/>
              <c:showCatName val="1"/>
              <c:showSerName val="0"/>
              <c:showPercent val="0"/>
            </c:dLbl>
            <c:numFmt formatCode="General" sourceLinked="1"/>
            <c:spPr>
              <a:noFill/>
              <a:ln w="3175">
                <a:noFill/>
              </a:ln>
            </c:spPr>
            <c:showLegendKey val="0"/>
            <c:showVal val="1"/>
            <c:showBubbleSize val="0"/>
            <c:showCatName val="0"/>
            <c:showSerName val="0"/>
            <c:showPercent val="0"/>
          </c:dLbls>
          <c:cat>
            <c:multiLvlStrRef>
              <c:f>'Fig1.3'!$A$3:$C$10</c:f>
              <c:multiLvlStrCache/>
            </c:multiLvlStrRef>
          </c:cat>
          <c:val>
            <c:numRef>
              <c:f>'Fig1.3'!$D$3:$D$10</c:f>
              <c:numCache/>
            </c:numRef>
          </c:val>
        </c:ser>
        <c:ser>
          <c:idx val="1"/>
          <c:order val="1"/>
          <c:tx>
            <c:strRef>
              <c:f>'Fig1.3'!$E$2</c:f>
              <c:strCache>
                <c:ptCount val="1"/>
                <c:pt idx="0">
                  <c:v>Titulaires</c:v>
                </c:pt>
              </c:strCache>
            </c:strRef>
          </c:tx>
          <c:spPr>
            <a:solidFill>
              <a:srgbClr val="77933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tx>
                <c:rich>
                  <a:bodyPr vert="horz" rot="0" anchor="ctr"/>
                  <a:lstStyle/>
                  <a:p>
                    <a:pPr algn="ctr">
                      <a:defRPr/>
                    </a:pPr>
                    <a:r>
                      <a:rPr lang="en-US" cap="none" sz="1000" b="0" i="0" u="none" baseline="0">
                        <a:solidFill>
                          <a:srgbClr val="000000"/>
                        </a:solidFill>
                      </a:rPr>
                      <a:t>79,0%</a:t>
                    </a:r>
                  </a:p>
                </c:rich>
              </c:tx>
              <c:numFmt formatCode="General" sourceLinked="1"/>
              <c:spPr>
                <a:noFill/>
                <a:ln w="3175">
                  <a:noFill/>
                </a:ln>
              </c:spPr>
              <c:showLegendKey val="0"/>
              <c:showVal val="0"/>
              <c:showBubbleSize val="0"/>
              <c:showCatName val="1"/>
              <c:showSerName val="0"/>
              <c:showPercent val="0"/>
            </c:dLbl>
            <c:dLbl>
              <c:idx val="1"/>
              <c:layout>
                <c:manualLayout>
                  <c:x val="0"/>
                  <c:y val="0"/>
                </c:manualLayout>
              </c:layout>
              <c:tx>
                <c:rich>
                  <a:bodyPr vert="horz" rot="0" anchor="ctr"/>
                  <a:lstStyle/>
                  <a:p>
                    <a:pPr algn="ctr">
                      <a:defRPr/>
                    </a:pPr>
                    <a:r>
                      <a:rPr lang="en-US" cap="none" sz="1000" b="0" i="0" u="none" baseline="0">
                        <a:solidFill>
                          <a:srgbClr val="000000"/>
                        </a:solidFill>
                      </a:rPr>
                      <a:t>76,7%</a:t>
                    </a:r>
                  </a:p>
                </c:rich>
              </c:tx>
              <c:numFmt formatCode="General" sourceLinked="1"/>
              <c:spPr>
                <a:noFill/>
                <a:ln w="3175">
                  <a:noFill/>
                </a:ln>
              </c:spPr>
              <c:showLegendKey val="0"/>
              <c:showVal val="0"/>
              <c:showBubbleSize val="0"/>
              <c:showCatName val="1"/>
              <c:showSerName val="0"/>
              <c:showPercent val="0"/>
            </c:dLbl>
            <c:dLbl>
              <c:idx val="2"/>
              <c:tx>
                <c:rich>
                  <a:bodyPr vert="horz" rot="0" anchor="ctr"/>
                  <a:lstStyle/>
                  <a:p>
                    <a:pPr algn="ctr">
                      <a:defRPr/>
                    </a:pPr>
                    <a:r>
                      <a:rPr lang="en-US" cap="none" sz="1000" b="0" i="0" u="none" baseline="0">
                        <a:solidFill>
                          <a:srgbClr val="000000"/>
                        </a:solidFill>
                      </a:rPr>
                      <a:t>88,8%</a:t>
                    </a:r>
                  </a:p>
                </c:rich>
              </c:tx>
              <c:numFmt formatCode="General" sourceLinked="1"/>
              <c:spPr>
                <a:noFill/>
                <a:ln w="3175">
                  <a:noFill/>
                </a:ln>
              </c:spPr>
              <c:showLegendKey val="0"/>
              <c:showVal val="0"/>
              <c:showBubbleSize val="0"/>
              <c:showCatName val="1"/>
              <c:showSerName val="0"/>
              <c:showPercent val="0"/>
            </c:dLbl>
            <c:dLbl>
              <c:idx val="3"/>
              <c:layout>
                <c:manualLayout>
                  <c:x val="0"/>
                  <c:y val="0"/>
                </c:manualLayout>
              </c:layout>
              <c:tx>
                <c:rich>
                  <a:bodyPr vert="horz" rot="0" anchor="ctr"/>
                  <a:lstStyle/>
                  <a:p>
                    <a:pPr algn="ctr">
                      <a:defRPr/>
                    </a:pPr>
                    <a:r>
                      <a:rPr lang="en-US" cap="none" sz="1000" b="0" i="0" u="none" baseline="0">
                        <a:solidFill>
                          <a:srgbClr val="000000"/>
                        </a:solidFill>
                      </a:rPr>
                      <a:t>89,2%</a:t>
                    </a:r>
                  </a:p>
                </c:rich>
              </c:tx>
              <c:numFmt formatCode="General" sourceLinked="1"/>
              <c:spPr>
                <a:noFill/>
                <a:ln w="3175">
                  <a:noFill/>
                </a:ln>
              </c:spPr>
              <c:showLegendKey val="0"/>
              <c:showVal val="0"/>
              <c:showBubbleSize val="0"/>
              <c:showCatName val="1"/>
              <c:showSerName val="0"/>
              <c:showPercent val="0"/>
            </c:dLbl>
            <c:dLbl>
              <c:idx val="4"/>
              <c:tx>
                <c:rich>
                  <a:bodyPr vert="horz" rot="0" anchor="ctr"/>
                  <a:lstStyle/>
                  <a:p>
                    <a:pPr algn="ctr">
                      <a:defRPr/>
                    </a:pPr>
                    <a:r>
                      <a:rPr lang="en-US" cap="none" sz="1000" b="0" i="0" u="none" baseline="0">
                        <a:solidFill>
                          <a:srgbClr val="000000"/>
                        </a:solidFill>
                      </a:rPr>
                      <a:t>92,0%</a:t>
                    </a:r>
                  </a:p>
                </c:rich>
              </c:tx>
              <c:numFmt formatCode="General" sourceLinked="1"/>
              <c:spPr>
                <a:noFill/>
                <a:ln w="3175">
                  <a:noFill/>
                </a:ln>
              </c:spPr>
              <c:showLegendKey val="0"/>
              <c:showVal val="0"/>
              <c:showBubbleSize val="0"/>
              <c:showCatName val="1"/>
              <c:showSerName val="0"/>
              <c:showPercent val="0"/>
            </c:dLbl>
            <c:dLbl>
              <c:idx val="5"/>
              <c:tx>
                <c:rich>
                  <a:bodyPr vert="horz" rot="0" anchor="ctr"/>
                  <a:lstStyle/>
                  <a:p>
                    <a:pPr algn="ctr">
                      <a:defRPr/>
                    </a:pPr>
                    <a:r>
                      <a:rPr lang="en-US" cap="none" sz="1000" b="0" i="0" u="none" baseline="0">
                        <a:solidFill>
                          <a:srgbClr val="000000"/>
                        </a:solidFill>
                      </a:rPr>
                      <a:t>91,3%</a:t>
                    </a:r>
                  </a:p>
                </c:rich>
              </c:tx>
              <c:numFmt formatCode="General" sourceLinked="1"/>
              <c:spPr>
                <a:noFill/>
                <a:ln w="3175">
                  <a:noFill/>
                </a:ln>
              </c:spPr>
              <c:showLegendKey val="0"/>
              <c:showVal val="0"/>
              <c:showBubbleSize val="0"/>
              <c:showCatName val="1"/>
              <c:showSerName val="0"/>
              <c:showPercent val="0"/>
            </c:dLbl>
            <c:dLbl>
              <c:idx val="6"/>
              <c:tx>
                <c:rich>
                  <a:bodyPr vert="horz" rot="0" anchor="ctr"/>
                  <a:lstStyle/>
                  <a:p>
                    <a:pPr algn="ctr">
                      <a:defRPr/>
                    </a:pPr>
                    <a:r>
                      <a:rPr lang="en-US" cap="none" sz="1000" b="0" i="0" u="none" baseline="0">
                        <a:solidFill>
                          <a:srgbClr val="000000"/>
                        </a:solidFill>
                      </a:rPr>
                      <a:t>99,9%</a:t>
                    </a:r>
                  </a:p>
                </c:rich>
              </c:tx>
              <c:numFmt formatCode="General" sourceLinked="1"/>
              <c:spPr>
                <a:noFill/>
                <a:ln w="3175">
                  <a:noFill/>
                </a:ln>
              </c:spPr>
              <c:showLegendKey val="0"/>
              <c:showVal val="0"/>
              <c:showBubbleSize val="0"/>
              <c:showCatName val="1"/>
              <c:showSerName val="0"/>
              <c:showPercent val="0"/>
            </c:dLbl>
            <c:dLbl>
              <c:idx val="7"/>
              <c:tx>
                <c:rich>
                  <a:bodyPr vert="horz" rot="0" anchor="ctr"/>
                  <a:lstStyle/>
                  <a:p>
                    <a:pPr algn="ctr">
                      <a:defRPr/>
                    </a:pPr>
                    <a:r>
                      <a:rPr lang="en-US" cap="none" sz="1000" b="0" i="0" u="none" baseline="0">
                        <a:solidFill>
                          <a:srgbClr val="000000"/>
                        </a:solidFill>
                      </a:rPr>
                      <a:t>99,9%</a:t>
                    </a:r>
                  </a:p>
                </c:rich>
              </c:tx>
              <c:numFmt formatCode="General" sourceLinked="1"/>
              <c:spPr>
                <a:noFill/>
                <a:ln w="3175">
                  <a:noFill/>
                </a:ln>
              </c:spPr>
              <c:showLegendKey val="0"/>
              <c:showVal val="0"/>
              <c:showBubbleSize val="0"/>
              <c:showCatName val="1"/>
              <c:showSerName val="0"/>
              <c:showPercent val="0"/>
            </c:dLbl>
            <c:numFmt formatCode="General" sourceLinked="1"/>
            <c:spPr>
              <a:noFill/>
              <a:ln w="3175">
                <a:noFill/>
              </a:ln>
            </c:spPr>
            <c:showLegendKey val="0"/>
            <c:showVal val="1"/>
            <c:showBubbleSize val="0"/>
            <c:showCatName val="0"/>
            <c:showSerName val="0"/>
            <c:showPercent val="0"/>
          </c:dLbls>
          <c:cat>
            <c:multiLvlStrRef>
              <c:f>'Fig1.3'!$A$3:$C$10</c:f>
              <c:multiLvlStrCache/>
            </c:multiLvlStrRef>
          </c:cat>
          <c:val>
            <c:numRef>
              <c:f>'Fig1.3'!$E$3:$E$10</c:f>
              <c:numCache/>
            </c:numRef>
          </c:val>
        </c:ser>
        <c:ser>
          <c:idx val="2"/>
          <c:order val="2"/>
          <c:tx>
            <c:strRef>
              <c:f>'Fig1.3'!$F$2</c:f>
              <c:strCache>
                <c:ptCount val="1"/>
                <c:pt idx="0">
                  <c:v>Non titulaires</c:v>
                </c:pt>
              </c:strCache>
            </c:strRef>
          </c:tx>
          <c:spPr>
            <a:solidFill>
              <a:srgbClr val="FAC09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'Fig1.3'!$A$3:$C$10</c:f>
              <c:multiLvlStrCache/>
            </c:multiLvlStrRef>
          </c:cat>
          <c:val>
            <c:numRef>
              <c:f>'Fig1.3'!$F$3:$F$10</c:f>
              <c:numCache/>
            </c:numRef>
          </c:val>
        </c:ser>
        <c:ser>
          <c:idx val="3"/>
          <c:order val="3"/>
          <c:tx>
            <c:strRef>
              <c:f>'Fig1.3'!$G$2</c:f>
              <c:strCache>
                <c:ptCount val="1"/>
                <c:pt idx="0">
                  <c:v>Titulaires </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'Fig1.3'!$A$3:$C$10</c:f>
              <c:multiLvlStrCache/>
            </c:multiLvlStrRef>
          </c:cat>
          <c:val>
            <c:numRef>
              <c:f>'Fig1.3'!$G$3:$G$10</c:f>
              <c:numCache/>
            </c:numRef>
          </c:val>
        </c:ser>
        <c:axId val="26515053"/>
        <c:axId val="9151370"/>
      </c:barChart>
      <c:catAx>
        <c:axId val="26515053"/>
        <c:scaling>
          <c:orientation val="minMax"/>
        </c:scaling>
        <c:axPos val="l"/>
        <c:delete val="0"/>
        <c:numFmt formatCode="General" sourceLinked="1"/>
        <c:majorTickMark val="out"/>
        <c:minorTickMark val="none"/>
        <c:tickLblPos val="nextTo"/>
        <c:spPr>
          <a:ln w="3175">
            <a:solidFill>
              <a:srgbClr val="808080"/>
            </a:solidFill>
          </a:ln>
        </c:spPr>
        <c:crossAx val="9151370"/>
        <c:crosses val="autoZero"/>
        <c:auto val="1"/>
        <c:lblOffset val="100"/>
        <c:tickLblSkip val="1"/>
        <c:noMultiLvlLbl val="0"/>
      </c:catAx>
      <c:valAx>
        <c:axId val="9151370"/>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6515053"/>
        <c:crossesAt val="1"/>
        <c:crossBetween val="between"/>
        <c:dispUnits>
          <c:builtInUnit val="thousands"/>
          <c:dispUnitsLbl>
            <c:layout>
              <c:manualLayout>
                <c:xMode val="edge"/>
                <c:yMode val="edge"/>
                <c:x val="-0.33075"/>
                <c:y val="-0.25925"/>
              </c:manualLayout>
            </c:layout>
            <c:spPr>
              <a:noFill/>
              <a:ln w="3175">
                <a:noFill/>
              </a:ln>
            </c:spPr>
            <c:txPr>
              <a:bodyPr vert="horz" rot="0"/>
              <a:lstStyle/>
              <a:p>
                <a:pPr>
                  <a:defRPr lang="en-US" cap="none" b="1" u="none" baseline="0">
                    <a:solidFill>
                      <a:srgbClr val="000000"/>
                    </a:solidFill>
                  </a:defRPr>
                </a:pPr>
              </a:p>
            </c:txPr>
          </c:dispUnitsLbl>
        </c:dispUnits>
      </c:valAx>
      <c:spPr>
        <a:solidFill>
          <a:srgbClr val="FFFFFF"/>
        </a:solidFill>
        <a:ln w="3175">
          <a:noFill/>
        </a:ln>
      </c:spPr>
    </c:plotArea>
    <c:legend>
      <c:legendPos val="b"/>
      <c:legendEntry>
        <c:idx val="2"/>
        <c:delete val="1"/>
      </c:legendEntry>
      <c:legendEntry>
        <c:idx val="3"/>
        <c:delete val="1"/>
      </c:legendEntry>
      <c:layout>
        <c:manualLayout>
          <c:xMode val="edge"/>
          <c:yMode val="edge"/>
          <c:x val="0.306"/>
          <c:y val="0.92775"/>
          <c:w val="0.38175"/>
          <c:h val="0.057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
          <c:y val="0.11675"/>
          <c:w val="0.89925"/>
          <c:h val="0.8185"/>
        </c:manualLayout>
      </c:layout>
      <c:lineChart>
        <c:grouping val="standard"/>
        <c:varyColors val="0"/>
        <c:ser>
          <c:idx val="0"/>
          <c:order val="0"/>
          <c:tx>
            <c:strRef>
              <c:f>'Fig1.4'!$B$3</c:f>
              <c:strCache>
                <c:ptCount val="1"/>
                <c:pt idx="0">
                  <c:v>Hommes</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'Fig1.4'!$A$4:$A$12</c:f>
              <c:strCache/>
            </c:strRef>
          </c:cat>
          <c:val>
            <c:numRef>
              <c:f>'Fig1.4'!$B$4:$B$12</c:f>
              <c:numCache/>
            </c:numRef>
          </c:val>
          <c:smooth val="0"/>
        </c:ser>
        <c:ser>
          <c:idx val="1"/>
          <c:order val="1"/>
          <c:tx>
            <c:strRef>
              <c:f>'Fig1.4'!$C$3</c:f>
              <c:strCache>
                <c:ptCount val="1"/>
                <c:pt idx="0">
                  <c:v>femmes</c:v>
                </c:pt>
              </c:strCache>
            </c:strRef>
          </c:tx>
          <c:spPr>
            <a:ln w="254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'Fig1.4'!$A$4:$A$12</c:f>
              <c:strCache/>
            </c:strRef>
          </c:cat>
          <c:val>
            <c:numRef>
              <c:f>'Fig1.4'!$C$4:$C$12</c:f>
              <c:numCache/>
            </c:numRef>
          </c:val>
          <c:smooth val="0"/>
        </c:ser>
        <c:marker val="1"/>
        <c:axId val="51858947"/>
        <c:axId val="3077672"/>
      </c:lineChart>
      <c:catAx>
        <c:axId val="51858947"/>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3077672"/>
        <c:crosses val="autoZero"/>
        <c:auto val="1"/>
        <c:lblOffset val="100"/>
        <c:tickLblSkip val="1"/>
        <c:noMultiLvlLbl val="0"/>
      </c:catAx>
      <c:valAx>
        <c:axId val="3077672"/>
        <c:scaling>
          <c:orientation val="minMax"/>
          <c:max val="30"/>
        </c:scaling>
        <c:axPos val="l"/>
        <c:majorGridlines>
          <c:spPr>
            <a:ln w="3175">
              <a:solidFill>
                <a:srgbClr val="000000"/>
              </a:solidFill>
              <a:prstDash val="sysDot"/>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51858947"/>
        <c:crossesAt val="1"/>
        <c:crossBetween val="between"/>
        <c:dispUnits/>
      </c:valAx>
      <c:spPr>
        <a:solidFill>
          <a:srgbClr val="FFFFFF"/>
        </a:solidFill>
        <a:ln w="12700">
          <a:solidFill>
            <a:srgbClr val="808080"/>
          </a:solidFill>
        </a:ln>
      </c:spPr>
    </c:plotArea>
    <c:legend>
      <c:legendPos val="r"/>
      <c:layout>
        <c:manualLayout>
          <c:xMode val="edge"/>
          <c:yMode val="edge"/>
          <c:x val="0.18075"/>
          <c:y val="0.8705"/>
          <c:w val="0.712"/>
          <c:h val="0.1205"/>
        </c:manualLayout>
      </c:layout>
      <c:overlay val="0"/>
      <c:spPr>
        <a:solidFill>
          <a:srgbClr val="FFFFFF"/>
        </a:solidFill>
        <a:ln w="3175">
          <a:noFill/>
        </a:ln>
      </c:spPr>
      <c:txPr>
        <a:bodyPr vert="horz" rot="0"/>
        <a:lstStyle/>
        <a:p>
          <a:pPr>
            <a:defRPr lang="en-US" cap="none" sz="73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425" b="0" i="0" u="none" baseline="0">
          <a:solidFill>
            <a:srgbClr val="000000"/>
          </a:solidFill>
          <a:latin typeface="Arial"/>
          <a:ea typeface="Arial"/>
          <a:cs typeface="Aria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725"/>
          <c:y val="0.156"/>
          <c:w val="0.8885"/>
          <c:h val="0.7105"/>
        </c:manualLayout>
      </c:layout>
      <c:lineChart>
        <c:grouping val="standard"/>
        <c:varyColors val="0"/>
        <c:ser>
          <c:idx val="0"/>
          <c:order val="0"/>
          <c:tx>
            <c:strRef>
              <c:f>'Fig1.4'!$B$16</c:f>
              <c:strCache>
                <c:ptCount val="1"/>
                <c:pt idx="0">
                  <c:v>Hommes titulaires</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'Fig1.4'!$A$17:$A$25</c:f>
              <c:strCache/>
            </c:strRef>
          </c:cat>
          <c:val>
            <c:numRef>
              <c:f>'Fig1.4'!$B$17:$B$25</c:f>
              <c:numCache/>
            </c:numRef>
          </c:val>
          <c:smooth val="0"/>
        </c:ser>
        <c:ser>
          <c:idx val="1"/>
          <c:order val="1"/>
          <c:tx>
            <c:strRef>
              <c:f>'Fig1.4'!$C$16</c:f>
              <c:strCache>
                <c:ptCount val="1"/>
                <c:pt idx="0">
                  <c:v>Femmes titulaires</c:v>
                </c:pt>
              </c:strCache>
            </c:strRef>
          </c:tx>
          <c:spPr>
            <a:ln w="254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'Fig1.4'!$A$17:$A$25</c:f>
              <c:strCache/>
            </c:strRef>
          </c:cat>
          <c:val>
            <c:numRef>
              <c:f>'Fig1.4'!$C$17:$C$25</c:f>
              <c:numCache/>
            </c:numRef>
          </c:val>
          <c:smooth val="0"/>
        </c:ser>
        <c:ser>
          <c:idx val="2"/>
          <c:order val="2"/>
          <c:tx>
            <c:strRef>
              <c:f>'Fig1.4'!$D$16</c:f>
              <c:strCache>
                <c:ptCount val="1"/>
                <c:pt idx="0">
                  <c:v>Hommes non titulaires</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'Fig1.4'!$A$17:$A$25</c:f>
              <c:strCache/>
            </c:strRef>
          </c:cat>
          <c:val>
            <c:numRef>
              <c:f>'Fig1.4'!$D$17:$D$25</c:f>
              <c:numCache/>
            </c:numRef>
          </c:val>
          <c:smooth val="0"/>
        </c:ser>
        <c:ser>
          <c:idx val="3"/>
          <c:order val="3"/>
          <c:tx>
            <c:strRef>
              <c:f>'Fig1.4'!$E$16</c:f>
              <c:strCache>
                <c:ptCount val="1"/>
                <c:pt idx="0">
                  <c:v>Femmes non titulaires</c:v>
                </c:pt>
              </c:strCache>
            </c:strRef>
          </c:tx>
          <c:spPr>
            <a:ln w="25400">
              <a:solidFill>
                <a:srgbClr val="808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'Fig1.4'!$A$17:$A$25</c:f>
              <c:strCache/>
            </c:strRef>
          </c:cat>
          <c:val>
            <c:numRef>
              <c:f>'Fig1.4'!$E$17:$E$25</c:f>
              <c:numCache/>
            </c:numRef>
          </c:val>
          <c:smooth val="0"/>
        </c:ser>
        <c:marker val="1"/>
        <c:axId val="40009737"/>
        <c:axId val="50364534"/>
      </c:lineChart>
      <c:catAx>
        <c:axId val="40009737"/>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50364534"/>
        <c:crosses val="autoZero"/>
        <c:auto val="1"/>
        <c:lblOffset val="100"/>
        <c:tickLblSkip val="1"/>
        <c:noMultiLvlLbl val="0"/>
      </c:catAx>
      <c:valAx>
        <c:axId val="50364534"/>
        <c:scaling>
          <c:orientation val="minMax"/>
          <c:max val="60"/>
        </c:scaling>
        <c:axPos val="l"/>
        <c:majorGridlines>
          <c:spPr>
            <a:ln w="3175">
              <a:solidFill>
                <a:srgbClr val="000000"/>
              </a:solidFill>
              <a:prstDash val="sysDot"/>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40009737"/>
        <c:crossesAt val="1"/>
        <c:crossBetween val="between"/>
        <c:dispUnits/>
      </c:valAx>
      <c:spPr>
        <a:solidFill>
          <a:srgbClr val="FFFFFF"/>
        </a:solidFill>
        <a:ln w="12700">
          <a:solidFill>
            <a:srgbClr val="808080"/>
          </a:solidFill>
        </a:ln>
      </c:spPr>
    </c:plotArea>
    <c:legend>
      <c:legendPos val="b"/>
      <c:layout>
        <c:manualLayout>
          <c:xMode val="edge"/>
          <c:yMode val="edge"/>
          <c:x val="0.15575"/>
          <c:y val="0.88"/>
          <c:w val="0.6835"/>
          <c:h val="0.105"/>
        </c:manualLayout>
      </c:layout>
      <c:overlay val="0"/>
      <c:spPr>
        <a:solidFill>
          <a:srgbClr val="FFFFFF"/>
        </a:solidFill>
        <a:ln w="3175">
          <a:noFill/>
        </a:ln>
      </c:spPr>
      <c:txPr>
        <a:bodyPr vert="horz" rot="0"/>
        <a:lstStyle/>
        <a:p>
          <a:pPr>
            <a:defRPr lang="en-US" cap="none" sz="73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400" b="0" i="0" u="none" baseline="0">
          <a:solidFill>
            <a:srgbClr val="000000"/>
          </a:solidFill>
          <a:latin typeface="Arial"/>
          <a:ea typeface="Arial"/>
          <a:cs typeface="Arial"/>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825"/>
          <c:y val="0.1385"/>
          <c:w val="0.94575"/>
          <c:h val="0.7025"/>
        </c:manualLayout>
      </c:layout>
      <c:lineChart>
        <c:grouping val="standard"/>
        <c:varyColors val="0"/>
        <c:ser>
          <c:idx val="0"/>
          <c:order val="0"/>
          <c:tx>
            <c:strRef>
              <c:f>'Fig1.4'!$B$30</c:f>
              <c:strCache>
                <c:ptCount val="1"/>
                <c:pt idx="0">
                  <c:v>Hommes titulaires</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'Fig1.4'!$A$31:$A$39</c:f>
              <c:strCache/>
            </c:strRef>
          </c:cat>
          <c:val>
            <c:numRef>
              <c:f>'Fig1.4'!$B$31:$B$39</c:f>
              <c:numCache/>
            </c:numRef>
          </c:val>
          <c:smooth val="0"/>
        </c:ser>
        <c:ser>
          <c:idx val="1"/>
          <c:order val="1"/>
          <c:tx>
            <c:strRef>
              <c:f>'Fig1.4'!$C$30</c:f>
              <c:strCache>
                <c:ptCount val="1"/>
                <c:pt idx="0">
                  <c:v>Femmes titulaires</c:v>
                </c:pt>
              </c:strCache>
            </c:strRef>
          </c:tx>
          <c:spPr>
            <a:ln w="254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'Fig1.4'!$A$31:$A$39</c:f>
              <c:strCache/>
            </c:strRef>
          </c:cat>
          <c:val>
            <c:numRef>
              <c:f>'Fig1.4'!$C$31:$C$39</c:f>
              <c:numCache/>
            </c:numRef>
          </c:val>
          <c:smooth val="0"/>
        </c:ser>
        <c:ser>
          <c:idx val="2"/>
          <c:order val="2"/>
          <c:tx>
            <c:strRef>
              <c:f>'Fig1.4'!$D$30</c:f>
              <c:strCache>
                <c:ptCount val="1"/>
                <c:pt idx="0">
                  <c:v>Femmes non titulaires</c:v>
                </c:pt>
              </c:strCache>
            </c:strRef>
          </c:tx>
          <c:spPr>
            <a:ln w="25400">
              <a:solidFill>
                <a:srgbClr val="808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'Fig1.4'!$A$31:$A$39</c:f>
              <c:strCache/>
            </c:strRef>
          </c:cat>
          <c:val>
            <c:numRef>
              <c:f>'Fig1.4'!$D$31:$D$39</c:f>
              <c:numCache/>
            </c:numRef>
          </c:val>
          <c:smooth val="0"/>
        </c:ser>
        <c:marker val="1"/>
        <c:axId val="50759167"/>
        <c:axId val="55889396"/>
      </c:lineChart>
      <c:catAx>
        <c:axId val="50759167"/>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55889396"/>
        <c:crosses val="autoZero"/>
        <c:auto val="1"/>
        <c:lblOffset val="100"/>
        <c:tickLblSkip val="1"/>
        <c:noMultiLvlLbl val="0"/>
      </c:catAx>
      <c:valAx>
        <c:axId val="55889396"/>
        <c:scaling>
          <c:orientation val="minMax"/>
          <c:max val="30"/>
        </c:scaling>
        <c:axPos val="l"/>
        <c:majorGridlines>
          <c:spPr>
            <a:ln w="3175">
              <a:solidFill>
                <a:srgbClr val="000000"/>
              </a:solidFill>
              <a:prstDash val="sysDot"/>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50759167"/>
        <c:crossesAt val="1"/>
        <c:crossBetween val="between"/>
        <c:dispUnits/>
        <c:majorUnit val="5"/>
      </c:valAx>
      <c:spPr>
        <a:solidFill>
          <a:srgbClr val="FFFFFF"/>
        </a:solidFill>
        <a:ln w="12700">
          <a:solidFill>
            <a:srgbClr val="808080"/>
          </a:solidFill>
        </a:ln>
      </c:spPr>
    </c:plotArea>
    <c:legend>
      <c:legendPos val="r"/>
      <c:layout>
        <c:manualLayout>
          <c:xMode val="edge"/>
          <c:yMode val="edge"/>
          <c:x val="0.04975"/>
          <c:y val="0.8985"/>
          <c:w val="0.8455"/>
          <c:h val="0.1015"/>
        </c:manualLayout>
      </c:layout>
      <c:overlay val="0"/>
      <c:spPr>
        <a:solidFill>
          <a:srgbClr val="FFFFFF"/>
        </a:solidFill>
        <a:ln w="3175">
          <a:noFill/>
        </a:ln>
      </c:spPr>
      <c:txPr>
        <a:bodyPr vert="horz" rot="0"/>
        <a:lstStyle/>
        <a:p>
          <a:pPr>
            <a:defRPr lang="en-US" cap="none" sz="73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425" b="0" i="0" u="none" baseline="0">
          <a:solidFill>
            <a:srgbClr val="000000"/>
          </a:solidFill>
          <a:latin typeface="Arial"/>
          <a:ea typeface="Arial"/>
          <a:cs typeface="Arial"/>
        </a:defRPr>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825"/>
          <c:y val="0.12225"/>
          <c:w val="0.9245"/>
          <c:h val="0.75525"/>
        </c:manualLayout>
      </c:layout>
      <c:lineChart>
        <c:grouping val="standard"/>
        <c:varyColors val="0"/>
        <c:ser>
          <c:idx val="0"/>
          <c:order val="0"/>
          <c:tx>
            <c:strRef>
              <c:f>'Fig1.4'!$B$45</c:f>
              <c:strCache>
                <c:ptCount val="1"/>
                <c:pt idx="0">
                  <c:v>Hommes titulaires</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'Fig1.4'!$A$46:$A$54</c:f>
              <c:strCache/>
            </c:strRef>
          </c:cat>
          <c:val>
            <c:numRef>
              <c:f>'Fig1.4'!$B$46:$B$54</c:f>
              <c:numCache/>
            </c:numRef>
          </c:val>
          <c:smooth val="0"/>
        </c:ser>
        <c:ser>
          <c:idx val="1"/>
          <c:order val="1"/>
          <c:tx>
            <c:strRef>
              <c:f>'Fig1.4'!$C$45</c:f>
              <c:strCache>
                <c:ptCount val="1"/>
                <c:pt idx="0">
                  <c:v>Femmes titulaires</c:v>
                </c:pt>
              </c:strCache>
            </c:strRef>
          </c:tx>
          <c:spPr>
            <a:ln w="254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'Fig1.4'!$A$46:$A$54</c:f>
              <c:strCache/>
            </c:strRef>
          </c:cat>
          <c:val>
            <c:numRef>
              <c:f>'Fig1.4'!$C$46:$C$54</c:f>
              <c:numCache/>
            </c:numRef>
          </c:val>
          <c:smooth val="0"/>
        </c:ser>
        <c:ser>
          <c:idx val="2"/>
          <c:order val="2"/>
          <c:tx>
            <c:strRef>
              <c:f>'Fig1.4'!$D$45</c:f>
              <c:strCache>
                <c:ptCount val="1"/>
                <c:pt idx="0">
                  <c:v>Hommes non titulaires</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'Fig1.4'!$A$46:$A$54</c:f>
              <c:strCache/>
            </c:strRef>
          </c:cat>
          <c:val>
            <c:numRef>
              <c:f>'Fig1.4'!$D$46:$D$54</c:f>
              <c:numCache/>
            </c:numRef>
          </c:val>
          <c:smooth val="0"/>
        </c:ser>
        <c:ser>
          <c:idx val="3"/>
          <c:order val="3"/>
          <c:tx>
            <c:strRef>
              <c:f>'Fig1.4'!$E$45</c:f>
              <c:strCache>
                <c:ptCount val="1"/>
                <c:pt idx="0">
                  <c:v>Femmes non titulaires</c:v>
                </c:pt>
              </c:strCache>
            </c:strRef>
          </c:tx>
          <c:spPr>
            <a:ln w="25400">
              <a:solidFill>
                <a:srgbClr val="808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'Fig1.4'!$A$46:$A$54</c:f>
              <c:strCache/>
            </c:strRef>
          </c:cat>
          <c:val>
            <c:numRef>
              <c:f>'Fig1.4'!$E$46:$E$54</c:f>
              <c:numCache/>
            </c:numRef>
          </c:val>
          <c:smooth val="0"/>
        </c:ser>
        <c:marker val="1"/>
        <c:axId val="55473509"/>
        <c:axId val="50066978"/>
      </c:lineChart>
      <c:catAx>
        <c:axId val="55473509"/>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50066978"/>
        <c:crosses val="autoZero"/>
        <c:auto val="1"/>
        <c:lblOffset val="100"/>
        <c:tickLblSkip val="1"/>
        <c:noMultiLvlLbl val="0"/>
      </c:catAx>
      <c:valAx>
        <c:axId val="50066978"/>
        <c:scaling>
          <c:orientation val="minMax"/>
          <c:max val="60"/>
        </c:scaling>
        <c:axPos val="l"/>
        <c:majorGridlines>
          <c:spPr>
            <a:ln w="3175">
              <a:solidFill>
                <a:srgbClr val="000000"/>
              </a:solidFill>
              <a:prstDash val="sysDot"/>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55473509"/>
        <c:crossesAt val="1"/>
        <c:crossBetween val="between"/>
        <c:dispUnits/>
      </c:valAx>
      <c:spPr>
        <a:solidFill>
          <a:srgbClr val="FFFFFF"/>
        </a:solidFill>
        <a:ln w="12700">
          <a:solidFill>
            <a:srgbClr val="808080"/>
          </a:solidFill>
        </a:ln>
      </c:spPr>
    </c:plotArea>
    <c:legend>
      <c:legendPos val="b"/>
      <c:layout>
        <c:manualLayout>
          <c:xMode val="edge"/>
          <c:yMode val="edge"/>
          <c:x val="0.158"/>
          <c:y val="0.90825"/>
          <c:w val="0.808"/>
          <c:h val="0.07275"/>
        </c:manualLayout>
      </c:layout>
      <c:overlay val="0"/>
      <c:spPr>
        <a:solidFill>
          <a:srgbClr val="FFFFFF"/>
        </a:solidFill>
        <a:ln w="3175">
          <a:noFill/>
        </a:ln>
      </c:spPr>
      <c:txPr>
        <a:bodyPr vert="horz" rot="0"/>
        <a:lstStyle/>
        <a:p>
          <a:pPr>
            <a:defRPr lang="en-US" cap="none" sz="73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425" b="0" i="0" u="none" baseline="0">
          <a:solidFill>
            <a:srgbClr val="000000"/>
          </a:solidFill>
          <a:latin typeface="Arial"/>
          <a:ea typeface="Arial"/>
          <a:cs typeface="Arial"/>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bar"/>
        <c:grouping val="stacked"/>
        <c:varyColors val="0"/>
        <c:ser>
          <c:idx val="3"/>
          <c:order val="0"/>
          <c:spPr>
            <a:solidFill>
              <a:srgbClr val="CC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CCFFFF"/>
              </a:solidFill>
              <a:ln w="25400">
                <a:solidFill>
                  <a:srgbClr val="000000"/>
                </a:solidFill>
              </a:ln>
            </c:spPr>
          </c:dPt>
          <c:dPt>
            <c:idx val="1"/>
            <c:invertIfNegative val="0"/>
            <c:spPr>
              <a:solidFill>
                <a:srgbClr val="CCFFFF"/>
              </a:solidFill>
              <a:ln w="25400">
                <a:solidFill>
                  <a:srgbClr val="000000"/>
                </a:solidFill>
              </a:ln>
            </c:spPr>
          </c:dPt>
          <c:val>
            <c:numLit>
              <c:ptCount val="1"/>
              <c:pt idx="0">
                <c:v>0</c:v>
              </c:pt>
            </c:numLit>
          </c:val>
        </c:ser>
        <c:ser>
          <c:idx val="0"/>
          <c:order val="1"/>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9999FF"/>
              </a:solidFill>
              <a:ln w="25400">
                <a:solidFill>
                  <a:srgbClr val="000000"/>
                </a:solidFill>
              </a:ln>
            </c:spPr>
          </c:dPt>
          <c:dPt>
            <c:idx val="1"/>
            <c:invertIfNegative val="0"/>
            <c:spPr>
              <a:solidFill>
                <a:srgbClr val="9999FF"/>
              </a:solidFill>
              <a:ln w="25400">
                <a:solidFill>
                  <a:srgbClr val="000000"/>
                </a:solidFill>
              </a:ln>
            </c:spPr>
          </c:dPt>
          <c:val>
            <c:numLit>
              <c:ptCount val="1"/>
              <c:pt idx="0">
                <c:v>0</c:v>
              </c:pt>
            </c:numLit>
          </c:val>
        </c:ser>
        <c:ser>
          <c:idx val="1"/>
          <c:order val="2"/>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993366"/>
              </a:solidFill>
              <a:ln w="25400">
                <a:solidFill>
                  <a:srgbClr val="000000"/>
                </a:solidFill>
              </a:ln>
            </c:spPr>
          </c:dPt>
          <c:dPt>
            <c:idx val="1"/>
            <c:invertIfNegative val="0"/>
            <c:spPr>
              <a:solidFill>
                <a:srgbClr val="993366"/>
              </a:solidFill>
              <a:ln w="25400">
                <a:solidFill>
                  <a:srgbClr val="000000"/>
                </a:solidFill>
              </a:ln>
            </c:spPr>
          </c:dPt>
          <c:val>
            <c:numLit>
              <c:ptCount val="1"/>
              <c:pt idx="0">
                <c:v>0</c:v>
              </c:pt>
            </c:numLit>
          </c:val>
        </c:ser>
        <c:ser>
          <c:idx val="2"/>
          <c:order val="3"/>
          <c:spPr>
            <a:solidFill>
              <a:srgbClr val="FF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FFFFCC"/>
              </a:solidFill>
              <a:ln w="25400">
                <a:solidFill>
                  <a:srgbClr val="000000"/>
                </a:solidFill>
              </a:ln>
            </c:spPr>
          </c:dPt>
          <c:dPt>
            <c:idx val="1"/>
            <c:invertIfNegative val="0"/>
            <c:spPr>
              <a:solidFill>
                <a:srgbClr val="FFFFCC"/>
              </a:solidFill>
              <a:ln w="25400">
                <a:solidFill>
                  <a:srgbClr val="000000"/>
                </a:solidFill>
              </a:ln>
            </c:spPr>
          </c:dPt>
          <c:val>
            <c:numLit>
              <c:ptCount val="1"/>
              <c:pt idx="0">
                <c:v>0</c:v>
              </c:pt>
            </c:numLit>
          </c:val>
        </c:ser>
        <c:overlap val="100"/>
        <c:axId val="46890939"/>
        <c:axId val="5602432"/>
      </c:barChart>
      <c:catAx>
        <c:axId val="46890939"/>
        <c:scaling>
          <c:orientation val="minMax"/>
        </c:scaling>
        <c:axPos val="l"/>
        <c:delete val="0"/>
        <c:numFmt formatCode="General" sourceLinked="1"/>
        <c:majorTickMark val="out"/>
        <c:minorTickMark val="none"/>
        <c:tickLblPos val="nextTo"/>
        <c:spPr>
          <a:ln w="3175">
            <a:solidFill>
              <a:srgbClr val="000000"/>
            </a:solidFill>
          </a:ln>
        </c:spPr>
        <c:crossAx val="5602432"/>
        <c:crosses val="autoZero"/>
        <c:auto val="1"/>
        <c:lblOffset val="100"/>
        <c:tickLblSkip val="1"/>
        <c:noMultiLvlLbl val="0"/>
      </c:catAx>
      <c:valAx>
        <c:axId val="5602432"/>
        <c:scaling>
          <c:orientation val="minMax"/>
          <c:max val="100"/>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000000"/>
            </a:solidFill>
          </a:ln>
        </c:spPr>
        <c:crossAx val="46890939"/>
        <c:crossesAt val="1"/>
        <c:crossBetween val="between"/>
        <c:dispUnits/>
      </c:valAx>
      <c:spPr>
        <a:solidFill>
          <a:srgbClr val="FFFFFF"/>
        </a:solidFill>
        <a:ln w="12700">
          <a:solidFill>
            <a:srgbClr val="808080"/>
          </a:solidFill>
        </a:ln>
      </c:spPr>
    </c:plotArea>
    <c:legend>
      <c:legendPos val="r"/>
      <c:layout/>
      <c:overlay val="0"/>
      <c:spPr>
        <a:solidFill>
          <a:srgbClr val="FFFFFF"/>
        </a:solidFill>
        <a:ln w="3175">
          <a:noFill/>
        </a:ln>
      </c:spPr>
      <c:txPr>
        <a:bodyPr vert="horz" rot="0"/>
        <a:lstStyle/>
        <a:p>
          <a:pPr>
            <a:defRPr lang="en-US" cap="none" sz="73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0" b="0" i="0" u="none" baseline="0">
          <a:solidFill>
            <a:srgbClr val="000000"/>
          </a:solidFill>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625"/>
          <c:y val="0.086"/>
          <c:w val="0.95"/>
          <c:h val="0.819"/>
        </c:manualLayout>
      </c:layout>
      <c:barChart>
        <c:barDir val="bar"/>
        <c:grouping val="clustered"/>
        <c:varyColors val="0"/>
        <c:ser>
          <c:idx val="1"/>
          <c:order val="0"/>
          <c:tx>
            <c:strRef>
              <c:f>'Fig1 5'!$C$4</c:f>
              <c:strCache>
                <c:ptCount val="1"/>
                <c:pt idx="0">
                  <c:v>Femmes</c:v>
                </c:pt>
              </c:strCache>
            </c:strRef>
          </c:tx>
          <c:spPr>
            <a:solidFill>
              <a:srgbClr val="FAC09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1"/>
            <c:invertIfNegative val="0"/>
            <c:spPr>
              <a:solidFill>
                <a:srgbClr val="E46C0A"/>
              </a:solidFill>
              <a:ln w="3175">
                <a:noFill/>
              </a:ln>
            </c:spPr>
          </c:dPt>
          <c:cat>
            <c:strRef>
              <c:f>'Fig1 5'!$A$5:$A$6</c:f>
              <c:strCache/>
            </c:strRef>
          </c:cat>
          <c:val>
            <c:numRef>
              <c:f>'Fig1 5'!$C$5:$C$6</c:f>
              <c:numCache/>
            </c:numRef>
          </c:val>
        </c:ser>
        <c:ser>
          <c:idx val="0"/>
          <c:order val="1"/>
          <c:tx>
            <c:strRef>
              <c:f>'Fig1 5'!$B$4</c:f>
              <c:strCache>
                <c:ptCount val="1"/>
                <c:pt idx="0">
                  <c:v>Hommes</c:v>
                </c:pt>
              </c:strCache>
            </c:strRef>
          </c:tx>
          <c:spPr>
            <a:solidFill>
              <a:srgbClr val="C0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'Fig1 5'!$A$5:$A$6</c:f>
              <c:strCache/>
            </c:strRef>
          </c:cat>
          <c:val>
            <c:numRef>
              <c:f>'Fig1 5'!$B$5:$B$6</c:f>
              <c:numCache/>
            </c:numRef>
          </c:val>
        </c:ser>
        <c:ser>
          <c:idx val="2"/>
          <c:order val="2"/>
          <c:tx>
            <c:strRef>
              <c:f>'Fig1 5'!$F$4</c:f>
              <c:strCache>
                <c:ptCount val="1"/>
                <c:pt idx="0">
                  <c:v>Femmes </c:v>
                </c:pt>
              </c:strCache>
            </c:strRef>
          </c:tx>
          <c:spPr>
            <a:solidFill>
              <a:srgbClr val="558ED5"/>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875" b="0" i="0" u="none" baseline="0">
                      <a:solidFill>
                        <a:srgbClr val="000000"/>
                      </a:solidFill>
                      <a:latin typeface="Arial"/>
                      <a:ea typeface="Arial"/>
                      <a:cs typeface="Arial"/>
                    </a:defRPr>
                  </a:pPr>
                </a:p>
              </c:txPr>
              <c:numFmt formatCode="General" sourceLinked="1"/>
              <c:spPr>
                <a:no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875" b="0" i="0" u="none" baseline="0">
                      <a:solidFill>
                        <a:srgbClr val="000000"/>
                      </a:solidFill>
                      <a:latin typeface="Arial"/>
                      <a:ea typeface="Arial"/>
                      <a:cs typeface="Arial"/>
                    </a:defRPr>
                  </a:pPr>
                </a:p>
              </c:txPr>
              <c:numFmt formatCode="General" sourceLinked="1"/>
              <c:spPr>
                <a:noFill/>
                <a:ln w="3175">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875" b="0" i="0" u="none" baseline="0">
                      <a:solidFill>
                        <a:srgbClr val="000000"/>
                      </a:solidFill>
                      <a:latin typeface="Arial"/>
                      <a:ea typeface="Arial"/>
                      <a:cs typeface="Arial"/>
                    </a:defRPr>
                  </a:pPr>
                </a:p>
              </c:txPr>
              <c:numFmt formatCode="General" sourceLinked="1"/>
              <c:spPr>
                <a:noFill/>
                <a:ln w="3175">
                  <a:noFill/>
                </a:ln>
              </c:spPr>
              <c:showLegendKey val="0"/>
              <c:showVal val="1"/>
              <c:showBubbleSize val="0"/>
              <c:showCatName val="0"/>
              <c:showSerName val="0"/>
              <c:showPercent val="0"/>
            </c:dLbl>
            <c:numFmt formatCode="General" sourceLinked="1"/>
            <c:spPr>
              <a:noFill/>
              <a:ln w="3175">
                <a:noFill/>
              </a:ln>
            </c:spPr>
            <c:txPr>
              <a:bodyPr vert="horz" rot="0" anchor="ctr"/>
              <a:lstStyle/>
              <a:p>
                <a:pPr algn="ctr">
                  <a:defRPr lang="en-US" cap="none" sz="875" b="0" i="0" u="none" baseline="0">
                    <a:solidFill>
                      <a:srgbClr val="000000"/>
                    </a:solidFill>
                    <a:latin typeface="Arial"/>
                    <a:ea typeface="Arial"/>
                    <a:cs typeface="Arial"/>
                  </a:defRPr>
                </a:pPr>
              </a:p>
            </c:txPr>
            <c:showLegendKey val="0"/>
            <c:showVal val="1"/>
            <c:showBubbleSize val="0"/>
            <c:showCatName val="0"/>
            <c:showSerName val="0"/>
            <c:showPercent val="0"/>
          </c:dLbls>
          <c:cat>
            <c:strRef>
              <c:f>'Fig1 5'!$A$5:$A$6</c:f>
              <c:strCache/>
            </c:strRef>
          </c:cat>
          <c:val>
            <c:numRef>
              <c:f>'Fig1 5'!$E$5:$E$6</c:f>
              <c:numCache/>
            </c:numRef>
          </c:val>
        </c:ser>
        <c:ser>
          <c:idx val="3"/>
          <c:order val="3"/>
          <c:tx>
            <c:strRef>
              <c:f>'Fig1 5'!$E$4</c:f>
              <c:strCache>
                <c:ptCount val="1"/>
                <c:pt idx="0">
                  <c:v>Hommes</c:v>
                </c:pt>
              </c:strCache>
            </c:strRef>
          </c:tx>
          <c:spPr>
            <a:solidFill>
              <a:srgbClr val="9BBB59"/>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875" b="0" i="0" u="none" baseline="0">
                      <a:solidFill>
                        <a:srgbClr val="000000"/>
                      </a:solidFill>
                      <a:latin typeface="Arial"/>
                      <a:ea typeface="Arial"/>
                      <a:cs typeface="Arial"/>
                    </a:defRPr>
                  </a:pPr>
                </a:p>
              </c:txPr>
              <c:numFmt formatCode="General" sourceLinked="1"/>
              <c:spPr>
                <a:noFill/>
                <a:ln w="3175">
                  <a:noFill/>
                </a:ln>
              </c:spPr>
              <c:showLegendKey val="0"/>
              <c:showVal val="1"/>
              <c:showBubbleSize val="0"/>
              <c:showCatName val="0"/>
              <c:showSerName val="0"/>
              <c:showPercent val="0"/>
            </c:dLbl>
            <c:dLbl>
              <c:idx val="1"/>
              <c:layout>
                <c:manualLayout>
                  <c:x val="0"/>
                  <c:y val="0"/>
                </c:manualLayout>
              </c:layout>
              <c:tx>
                <c:rich>
                  <a:bodyPr vert="horz" rot="0" anchor="ctr"/>
                  <a:lstStyle/>
                  <a:p>
                    <a:pPr algn="ctr">
                      <a:defRPr/>
                    </a:pPr>
                    <a:r>
                      <a:rPr lang="en-US" cap="none" sz="875" b="0" i="0" u="none" baseline="0">
                        <a:solidFill>
                          <a:srgbClr val="000000"/>
                        </a:solidFill>
                        <a:latin typeface="Arial"/>
                        <a:ea typeface="Arial"/>
                        <a:cs typeface="Arial"/>
                      </a:rPr>
                      <a:t>98,8%</a:t>
                    </a:r>
                  </a:p>
                </c:rich>
              </c:tx>
              <c:numFmt formatCode="General" sourceLinked="1"/>
              <c:spPr>
                <a:noFill/>
                <a:ln w="3175">
                  <a:noFill/>
                </a:ln>
              </c:spPr>
              <c:showLegendKey val="0"/>
              <c:showVal val="0"/>
              <c:showBubbleSize val="0"/>
              <c:showCatName val="1"/>
              <c:showSerName val="0"/>
              <c:showPercent val="0"/>
            </c:dLbl>
            <c:dLbl>
              <c:idx val="2"/>
              <c:layout>
                <c:manualLayout>
                  <c:x val="0"/>
                  <c:y val="0"/>
                </c:manualLayout>
              </c:layout>
              <c:txPr>
                <a:bodyPr vert="horz" rot="0" anchor="ctr"/>
                <a:lstStyle/>
                <a:p>
                  <a:pPr algn="ctr">
                    <a:defRPr lang="en-US" cap="none" sz="875" b="0" i="0" u="none" baseline="0">
                      <a:solidFill>
                        <a:srgbClr val="000000"/>
                      </a:solidFill>
                      <a:latin typeface="Arial"/>
                      <a:ea typeface="Arial"/>
                      <a:cs typeface="Arial"/>
                    </a:defRPr>
                  </a:pPr>
                </a:p>
              </c:txPr>
              <c:numFmt formatCode="General" sourceLinked="1"/>
              <c:spPr>
                <a:noFill/>
                <a:ln w="3175">
                  <a:noFill/>
                </a:ln>
              </c:spPr>
              <c:showLegendKey val="0"/>
              <c:showVal val="1"/>
              <c:showBubbleSize val="0"/>
              <c:showCatName val="0"/>
              <c:showSerName val="0"/>
              <c:showPercent val="0"/>
            </c:dLbl>
            <c:numFmt formatCode="General" sourceLinked="1"/>
            <c:spPr>
              <a:noFill/>
              <a:ln w="3175">
                <a:noFill/>
              </a:ln>
            </c:spPr>
            <c:txPr>
              <a:bodyPr vert="horz" rot="0" anchor="ctr"/>
              <a:lstStyle/>
              <a:p>
                <a:pPr algn="ctr">
                  <a:defRPr lang="en-US" cap="none" sz="875" b="0" i="0" u="none" baseline="0">
                    <a:solidFill>
                      <a:srgbClr val="000000"/>
                    </a:solidFill>
                    <a:latin typeface="Arial"/>
                    <a:ea typeface="Arial"/>
                    <a:cs typeface="Arial"/>
                  </a:defRPr>
                </a:pPr>
              </a:p>
            </c:txPr>
            <c:showLegendKey val="0"/>
            <c:showVal val="1"/>
            <c:showBubbleSize val="0"/>
            <c:showCatName val="0"/>
            <c:showSerName val="0"/>
            <c:showPercent val="0"/>
          </c:dLbls>
          <c:cat>
            <c:strRef>
              <c:f>'Fig1 5'!$A$5:$A$6</c:f>
              <c:strCache/>
            </c:strRef>
          </c:cat>
          <c:val>
            <c:numRef>
              <c:f>'Fig1 5'!$F$5:$F$6</c:f>
              <c:numCache/>
            </c:numRef>
          </c:val>
        </c:ser>
        <c:gapWidth val="240"/>
        <c:axId val="5722753"/>
        <c:axId val="7286926"/>
      </c:barChart>
      <c:catAx>
        <c:axId val="5722753"/>
        <c:scaling>
          <c:orientation val="minMax"/>
        </c:scaling>
        <c:axPos val="l"/>
        <c:delete val="0"/>
        <c:numFmt formatCode="General" sourceLinked="1"/>
        <c:majorTickMark val="out"/>
        <c:minorTickMark val="none"/>
        <c:tickLblPos val="nextTo"/>
        <c:spPr>
          <a:ln w="3175">
            <a:solidFill>
              <a:srgbClr val="000000"/>
            </a:solidFill>
          </a:ln>
        </c:spPr>
        <c:crossAx val="7286926"/>
        <c:crosses val="autoZero"/>
        <c:auto val="1"/>
        <c:lblOffset val="100"/>
        <c:tickLblSkip val="1"/>
        <c:noMultiLvlLbl val="0"/>
      </c:catAx>
      <c:valAx>
        <c:axId val="7286926"/>
        <c:scaling>
          <c:orientation val="minMax"/>
        </c:scaling>
        <c:axPos val="b"/>
        <c:majorGridlines>
          <c:spPr>
            <a:ln w="3175">
              <a:solidFill>
                <a:srgbClr val="808080"/>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75" b="0" i="0" u="none" baseline="0">
                <a:solidFill>
                  <a:srgbClr val="000000"/>
                </a:solidFill>
                <a:latin typeface="Arial"/>
                <a:ea typeface="Arial"/>
                <a:cs typeface="Arial"/>
              </a:defRPr>
            </a:pPr>
          </a:p>
        </c:txPr>
        <c:crossAx val="5722753"/>
        <c:crossesAt val="1"/>
        <c:crossBetween val="between"/>
        <c:dispUnits/>
      </c:valAx>
      <c:spPr>
        <a:solidFill>
          <a:srgbClr val="FFFFFF"/>
        </a:solidFill>
        <a:ln w="12700">
          <a:solidFill>
            <a:srgbClr val="808080"/>
          </a:solidFill>
        </a:ln>
      </c:spPr>
    </c:plotArea>
    <c:legend>
      <c:legendPos val="r"/>
      <c:legendEntry>
        <c:idx val="2"/>
        <c:delete val="1"/>
      </c:legendEntry>
      <c:legendEntry>
        <c:idx val="3"/>
        <c:delete val="1"/>
      </c:legendEntry>
      <c:layout>
        <c:manualLayout>
          <c:xMode val="edge"/>
          <c:yMode val="edge"/>
          <c:x val="0"/>
          <c:y val="0.86475"/>
          <c:w val="0.429"/>
          <c:h val="0.1215"/>
        </c:manualLayout>
      </c:layout>
      <c:overlay val="0"/>
      <c:spPr>
        <a:solidFill>
          <a:srgbClr val="FFFFFF"/>
        </a:solidFill>
        <a:ln w="3175">
          <a:noFill/>
        </a:ln>
      </c:spPr>
      <c:txPr>
        <a:bodyPr vert="horz" rot="0"/>
        <a:lstStyle/>
        <a:p>
          <a:pPr>
            <a:defRPr lang="en-US" cap="none" sz="73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0.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 Id="rId3" Type="http://schemas.openxmlformats.org/officeDocument/2006/relationships/chart" Target="/xl/charts/chart6.xml" /><Relationship Id="rId4" Type="http://schemas.openxmlformats.org/officeDocument/2006/relationships/chart" Target="/xl/charts/chart7.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9.xml" /><Relationship Id="rId2" Type="http://schemas.openxmlformats.org/officeDocument/2006/relationships/chart" Target="/xl/charts/chart10.xml" /></Relationships>
</file>

<file path=xl/drawings/_rels/drawing17.xml.rels><?xml version="1.0" encoding="utf-8" standalone="yes"?><Relationships xmlns="http://schemas.openxmlformats.org/package/2006/relationships"><Relationship Id="rId1" Type="http://schemas.openxmlformats.org/officeDocument/2006/relationships/chart" Target="/xl/charts/chart11.xml" /><Relationship Id="rId2" Type="http://schemas.openxmlformats.org/officeDocument/2006/relationships/chart" Target="/xl/charts/chart12.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4.xml.rels><?xml version="1.0" encoding="utf-8" standalone="yes"?><Relationships xmlns="http://schemas.openxmlformats.org/package/2006/relationships"><Relationship Id="rId1" Type="http://schemas.openxmlformats.org/officeDocument/2006/relationships/chart" Target="/xl/charts/chart13.xml" /><Relationship Id="rId2" Type="http://schemas.openxmlformats.org/officeDocument/2006/relationships/chart" Target="/xl/charts/chart14.xml" /><Relationship Id="rId3" Type="http://schemas.openxmlformats.org/officeDocument/2006/relationships/chart" Target="/xl/charts/chart15.xml" /><Relationship Id="rId4" Type="http://schemas.openxmlformats.org/officeDocument/2006/relationships/chart" Target="/xl/charts/chart16.xml" /><Relationship Id="rId5" Type="http://schemas.openxmlformats.org/officeDocument/2006/relationships/chart" Target="/xl/charts/chart17.xml" /><Relationship Id="rId6" Type="http://schemas.openxmlformats.org/officeDocument/2006/relationships/chart" Target="/xl/charts/chart18.xml" /></Relationships>
</file>

<file path=xl/drawings/_rels/drawing25.xml.rels><?xml version="1.0" encoding="utf-8" standalone="yes"?><Relationships xmlns="http://schemas.openxmlformats.org/package/2006/relationships"><Relationship Id="rId1" Type="http://schemas.openxmlformats.org/officeDocument/2006/relationships/chart" Target="/xl/charts/chart19.xml" /></Relationships>
</file>

<file path=xl/drawings/_rels/drawing26.xml.rels><?xml version="1.0" encoding="utf-8" standalone="yes"?><Relationships xmlns="http://schemas.openxmlformats.org/package/2006/relationships"><Relationship Id="rId1" Type="http://schemas.openxmlformats.org/officeDocument/2006/relationships/chart" Target="/xl/charts/chart20.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2.xml.rels><?xml version="1.0" encoding="utf-8" standalone="yes"?><Relationships xmlns="http://schemas.openxmlformats.org/package/2006/relationships"><Relationship Id="rId1" Type="http://schemas.openxmlformats.org/officeDocument/2006/relationships/chart" Target="/xl/charts/chart21.xml" /><Relationship Id="rId2" Type="http://schemas.openxmlformats.org/officeDocument/2006/relationships/chart" Target="/xl/charts/chart22.xml" /><Relationship Id="rId3" Type="http://schemas.openxmlformats.org/officeDocument/2006/relationships/chart" Target="/xl/charts/chart23.xml" /><Relationship Id="rId4" Type="http://schemas.openxmlformats.org/officeDocument/2006/relationships/chart" Target="/xl/charts/chart24.xml" /><Relationship Id="rId5" Type="http://schemas.openxmlformats.org/officeDocument/2006/relationships/chart" Target="/xl/charts/chart25.xm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4</xdr:row>
      <xdr:rowOff>0</xdr:rowOff>
    </xdr:from>
    <xdr:to>
      <xdr:col>0</xdr:col>
      <xdr:colOff>190500</xdr:colOff>
      <xdr:row>4</xdr:row>
      <xdr:rowOff>142875</xdr:rowOff>
    </xdr:to>
    <xdr:pic>
      <xdr:nvPicPr>
        <xdr:cNvPr id="1" name="Picture 1" hidden="1"/>
        <xdr:cNvPicPr preferRelativeResize="1">
          <a:picLocks noChangeAspect="1"/>
        </xdr:cNvPicPr>
      </xdr:nvPicPr>
      <xdr:blipFill>
        <a:blip r:embed="rId1"/>
        <a:stretch>
          <a:fillRect/>
        </a:stretch>
      </xdr:blipFill>
      <xdr:spPr>
        <a:xfrm>
          <a:off x="0" y="981075"/>
          <a:ext cx="190500" cy="14287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19050</xdr:colOff>
      <xdr:row>2</xdr:row>
      <xdr:rowOff>9525</xdr:rowOff>
    </xdr:from>
    <xdr:to>
      <xdr:col>15</xdr:col>
      <xdr:colOff>628650</xdr:colOff>
      <xdr:row>38</xdr:row>
      <xdr:rowOff>95250</xdr:rowOff>
    </xdr:to>
    <xdr:grpSp>
      <xdr:nvGrpSpPr>
        <xdr:cNvPr id="1" name="Groupe 1"/>
        <xdr:cNvGrpSpPr>
          <a:grpSpLocks/>
        </xdr:cNvGrpSpPr>
      </xdr:nvGrpSpPr>
      <xdr:grpSpPr>
        <a:xfrm>
          <a:off x="4705350" y="333375"/>
          <a:ext cx="7467600" cy="6562725"/>
          <a:chOff x="4705349" y="333375"/>
          <a:chExt cx="7467601" cy="6405346"/>
        </a:xfrm>
        <a:solidFill>
          <a:srgbClr val="FFFFFF"/>
        </a:solidFill>
      </xdr:grpSpPr>
      <xdr:graphicFrame>
        <xdr:nvGraphicFramePr>
          <xdr:cNvPr id="2" name="Graphique 2"/>
          <xdr:cNvGraphicFramePr/>
        </xdr:nvGraphicFramePr>
        <xdr:xfrm>
          <a:off x="4705349" y="333375"/>
          <a:ext cx="3724466" cy="3253916"/>
        </xdr:xfrm>
        <a:graphic>
          <a:graphicData uri="http://schemas.openxmlformats.org/drawingml/2006/chart">
            <c:chart xmlns:c="http://schemas.openxmlformats.org/drawingml/2006/chart" r:id="rId1"/>
          </a:graphicData>
        </a:graphic>
      </xdr:graphicFrame>
      <xdr:graphicFrame>
        <xdr:nvGraphicFramePr>
          <xdr:cNvPr id="3" name="Graphique 3"/>
          <xdr:cNvGraphicFramePr/>
        </xdr:nvGraphicFramePr>
        <xdr:xfrm>
          <a:off x="8457819" y="333375"/>
          <a:ext cx="3696462" cy="3260321"/>
        </xdr:xfrm>
        <a:graphic>
          <a:graphicData uri="http://schemas.openxmlformats.org/drawingml/2006/chart">
            <c:chart xmlns:c="http://schemas.openxmlformats.org/drawingml/2006/chart" r:id="rId2"/>
          </a:graphicData>
        </a:graphic>
      </xdr:graphicFrame>
      <xdr:graphicFrame>
        <xdr:nvGraphicFramePr>
          <xdr:cNvPr id="4" name="Graphique 4"/>
          <xdr:cNvGraphicFramePr/>
        </xdr:nvGraphicFramePr>
        <xdr:xfrm>
          <a:off x="4714684" y="3646540"/>
          <a:ext cx="3724466" cy="3092181"/>
        </xdr:xfrm>
        <a:graphic>
          <a:graphicData uri="http://schemas.openxmlformats.org/drawingml/2006/chart">
            <c:chart xmlns:c="http://schemas.openxmlformats.org/drawingml/2006/chart" r:id="rId3"/>
          </a:graphicData>
        </a:graphic>
      </xdr:graphicFrame>
      <xdr:graphicFrame>
        <xdr:nvGraphicFramePr>
          <xdr:cNvPr id="5" name="Graphique 5"/>
          <xdr:cNvGraphicFramePr/>
        </xdr:nvGraphicFramePr>
        <xdr:xfrm>
          <a:off x="8467153" y="3641736"/>
          <a:ext cx="3705797" cy="3092181"/>
        </xdr:xfrm>
        <a:graphic>
          <a:graphicData uri="http://schemas.openxmlformats.org/drawingml/2006/chart">
            <c:chart xmlns:c="http://schemas.openxmlformats.org/drawingml/2006/chart" r:id="rId4"/>
          </a:graphicData>
        </a:graphic>
      </xdr:graphicFrame>
    </xdr:grp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33</xdr:row>
      <xdr:rowOff>0</xdr:rowOff>
    </xdr:from>
    <xdr:to>
      <xdr:col>0</xdr:col>
      <xdr:colOff>0</xdr:colOff>
      <xdr:row>33</xdr:row>
      <xdr:rowOff>0</xdr:rowOff>
    </xdr:to>
    <xdr:graphicFrame>
      <xdr:nvGraphicFramePr>
        <xdr:cNvPr id="1" name="Graphique 1"/>
        <xdr:cNvGraphicFramePr/>
      </xdr:nvGraphicFramePr>
      <xdr:xfrm>
        <a:off x="0" y="5762625"/>
        <a:ext cx="0" cy="0"/>
      </xdr:xfrm>
      <a:graphic>
        <a:graphicData uri="http://schemas.openxmlformats.org/drawingml/2006/chart">
          <c:chart xmlns:c="http://schemas.openxmlformats.org/drawingml/2006/chart" r:id="rId1"/>
        </a:graphicData>
      </a:graphic>
    </xdr:graphicFrame>
    <xdr:clientData/>
  </xdr:twoCellAnchor>
</xdr:wsDr>
</file>

<file path=xl/drawings/drawing1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0.3745</cdr:x>
      <cdr:y>0.00625</cdr:y>
    </cdr:from>
    <cdr:to>
      <cdr:x>0.623</cdr:x>
      <cdr:y>0.07325</cdr:y>
    </cdr:to>
    <cdr:sp>
      <cdr:nvSpPr>
        <cdr:cNvPr id="1" name="Text Box 1"/>
        <cdr:cNvSpPr txBox="1">
          <a:spLocks noChangeArrowheads="1"/>
        </cdr:cNvSpPr>
      </cdr:nvSpPr>
      <cdr:spPr>
        <a:xfrm>
          <a:off x="2009775" y="9525"/>
          <a:ext cx="1343025" cy="152400"/>
        </a:xfrm>
        <a:prstGeom prst="rect">
          <a:avLst/>
        </a:prstGeom>
        <a:noFill/>
        <a:ln w="9525" cmpd="sng">
          <a:noFill/>
        </a:ln>
      </cdr:spPr>
      <cdr:txBody>
        <a:bodyPr vertOverflow="clip" wrap="square" lIns="18288" tIns="22860" rIns="0" bIns="0">
          <a:spAutoFit/>
        </a:bodyPr>
        <a:p>
          <a:pPr algn="l">
            <a:defRPr/>
          </a:pPr>
          <a:r>
            <a:rPr lang="en-US" cap="none" sz="800" b="1" i="0" u="none" baseline="0">
              <a:solidFill>
                <a:srgbClr val="000000"/>
              </a:solidFill>
              <a:latin typeface="Arial"/>
              <a:ea typeface="Arial"/>
              <a:cs typeface="Arial"/>
            </a:rPr>
            <a:t>Corps du 1 </a:t>
          </a:r>
          <a:r>
            <a:rPr lang="en-US" cap="none" sz="800" b="1" i="0" u="none" baseline="30000">
              <a:solidFill>
                <a:srgbClr val="000000"/>
              </a:solidFill>
              <a:latin typeface="Arial"/>
              <a:ea typeface="Arial"/>
              <a:cs typeface="Arial"/>
            </a:rPr>
            <a:t>er</a:t>
          </a:r>
          <a:r>
            <a:rPr lang="en-US" cap="none" sz="800" b="1" i="0" u="none" baseline="0">
              <a:solidFill>
                <a:srgbClr val="000000"/>
              </a:solidFill>
              <a:latin typeface="Arial"/>
              <a:ea typeface="Arial"/>
              <a:cs typeface="Arial"/>
            </a:rPr>
            <a:t>  degré public</a:t>
          </a:r>
        </a:p>
      </cdr:txBody>
    </cdr:sp>
  </cdr:relSizeAnchor>
</c:userShapes>
</file>

<file path=xl/drawings/drawing1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0.198</cdr:x>
      <cdr:y>0.0115</cdr:y>
    </cdr:from>
    <cdr:to>
      <cdr:x>0.803</cdr:x>
      <cdr:y>0.112</cdr:y>
    </cdr:to>
    <cdr:sp>
      <cdr:nvSpPr>
        <cdr:cNvPr id="1" name="Text Box 1"/>
        <cdr:cNvSpPr txBox="1">
          <a:spLocks noChangeArrowheads="1"/>
        </cdr:cNvSpPr>
      </cdr:nvSpPr>
      <cdr:spPr>
        <a:xfrm>
          <a:off x="1057275" y="28575"/>
          <a:ext cx="3257550" cy="295275"/>
        </a:xfrm>
        <a:prstGeom prst="rect">
          <a:avLst/>
        </a:prstGeom>
        <a:noFill/>
        <a:ln w="9525" cmpd="sng">
          <a:noFill/>
        </a:ln>
      </cdr:spPr>
      <cdr:txBody>
        <a:bodyPr vertOverflow="clip" wrap="square" lIns="18288" tIns="22860" rIns="0" bIns="0"/>
        <a:p>
          <a:pPr algn="l">
            <a:defRPr/>
          </a:pPr>
          <a:r>
            <a:rPr lang="en-US" cap="none" sz="800" b="1" i="0" u="none" baseline="0">
              <a:solidFill>
                <a:srgbClr val="000000"/>
              </a:solidFill>
              <a:latin typeface="Arial"/>
              <a:ea typeface="Arial"/>
              <a:cs typeface="Arial"/>
            </a:rPr>
            <a:t>Principaux corps du 2 </a:t>
          </a:r>
          <a:r>
            <a:rPr lang="en-US" cap="none" sz="800" b="1" i="0" u="none" baseline="30000">
              <a:solidFill>
                <a:srgbClr val="000000"/>
              </a:solidFill>
              <a:latin typeface="Arial"/>
              <a:ea typeface="Arial"/>
              <a:cs typeface="Arial"/>
            </a:rPr>
            <a:t>nd</a:t>
          </a:r>
          <a:r>
            <a:rPr lang="en-US" cap="none" sz="800" b="1" i="0" u="none" baseline="0">
              <a:solidFill>
                <a:srgbClr val="000000"/>
              </a:solidFill>
              <a:latin typeface="Arial"/>
              <a:ea typeface="Arial"/>
              <a:cs typeface="Arial"/>
            </a:rPr>
            <a:t> degré public</a:t>
          </a:r>
          <a:r>
            <a:rPr lang="en-US" cap="none" sz="800" b="0" i="0" u="none" baseline="0">
              <a:solidFill>
                <a:srgbClr val="000000"/>
              </a:solidFill>
              <a:latin typeface="Arial"/>
              <a:ea typeface="Arial"/>
              <a:cs typeface="Arial"/>
            </a:rPr>
            <a:t> </a:t>
          </a:r>
        </a:p>
      </cdr:txBody>
    </cdr:sp>
  </cdr:relSizeAnchor>
</c:userShapes>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314325</xdr:colOff>
      <xdr:row>2</xdr:row>
      <xdr:rowOff>133350</xdr:rowOff>
    </xdr:from>
    <xdr:to>
      <xdr:col>14</xdr:col>
      <xdr:colOff>333375</xdr:colOff>
      <xdr:row>31</xdr:row>
      <xdr:rowOff>476250</xdr:rowOff>
    </xdr:to>
    <xdr:grpSp>
      <xdr:nvGrpSpPr>
        <xdr:cNvPr id="1" name="Groupe 2"/>
        <xdr:cNvGrpSpPr>
          <a:grpSpLocks/>
        </xdr:cNvGrpSpPr>
      </xdr:nvGrpSpPr>
      <xdr:grpSpPr>
        <a:xfrm>
          <a:off x="5772150" y="457200"/>
          <a:ext cx="5391150" cy="5181600"/>
          <a:chOff x="5772150" y="457200"/>
          <a:chExt cx="5391150" cy="5038725"/>
        </a:xfrm>
        <a:solidFill>
          <a:srgbClr val="FFFFFF"/>
        </a:solidFill>
      </xdr:grpSpPr>
      <xdr:graphicFrame>
        <xdr:nvGraphicFramePr>
          <xdr:cNvPr id="2" name="Graphique 2"/>
          <xdr:cNvGraphicFramePr/>
        </xdr:nvGraphicFramePr>
        <xdr:xfrm>
          <a:off x="5772150" y="457200"/>
          <a:ext cx="5391150" cy="2196884"/>
        </xdr:xfrm>
        <a:graphic>
          <a:graphicData uri="http://schemas.openxmlformats.org/drawingml/2006/chart">
            <c:chart xmlns:c="http://schemas.openxmlformats.org/drawingml/2006/chart" r:id="rId1"/>
          </a:graphicData>
        </a:graphic>
      </xdr:graphicFrame>
      <xdr:graphicFrame>
        <xdr:nvGraphicFramePr>
          <xdr:cNvPr id="3" name="Graphique 3"/>
          <xdr:cNvGraphicFramePr/>
        </xdr:nvGraphicFramePr>
        <xdr:xfrm>
          <a:off x="5772150" y="2664162"/>
          <a:ext cx="5381715" cy="2831763"/>
        </xdr:xfrm>
        <a:graphic>
          <a:graphicData uri="http://schemas.openxmlformats.org/drawingml/2006/chart">
            <c:chart xmlns:c="http://schemas.openxmlformats.org/drawingml/2006/chart" r:id="rId2"/>
          </a:graphicData>
        </a:graphic>
      </xdr:graphicFrame>
    </xdr:grpSp>
    <xdr:clientData/>
  </xdr:twoCellAnchor>
</xdr:wsDr>
</file>

<file path=xl/drawings/drawing1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0.40375</cdr:x>
      <cdr:y>0.02775</cdr:y>
    </cdr:from>
    <cdr:to>
      <cdr:x>0.73025</cdr:x>
      <cdr:y>0.08875</cdr:y>
    </cdr:to>
    <cdr:sp>
      <cdr:nvSpPr>
        <cdr:cNvPr id="1" name="Text Box 1"/>
        <cdr:cNvSpPr txBox="1">
          <a:spLocks noChangeArrowheads="1"/>
        </cdr:cNvSpPr>
      </cdr:nvSpPr>
      <cdr:spPr>
        <a:xfrm>
          <a:off x="2619375" y="66675"/>
          <a:ext cx="2124075" cy="142875"/>
        </a:xfrm>
        <a:prstGeom prst="rect">
          <a:avLst/>
        </a:prstGeom>
        <a:noFill/>
        <a:ln w="9525" cmpd="sng">
          <a:noFill/>
        </a:ln>
      </cdr:spPr>
      <cdr:txBody>
        <a:bodyPr vertOverflow="clip" wrap="square" lIns="18288" tIns="22860" rIns="0" bIns="0"/>
        <a:p>
          <a:pPr algn="l">
            <a:defRPr/>
          </a:pPr>
          <a:r>
            <a:rPr lang="en-US" cap="none" sz="800" b="1" i="0" u="none" baseline="0">
              <a:solidFill>
                <a:srgbClr val="000000"/>
              </a:solidFill>
              <a:latin typeface="Arial"/>
              <a:ea typeface="Arial"/>
              <a:cs typeface="Arial"/>
            </a:rPr>
            <a:t>Premier degré  degré privé sous contrat</a:t>
          </a:r>
        </a:p>
      </cdr:txBody>
    </cdr:sp>
  </cdr:relSizeAnchor>
</c:userShapes>
</file>

<file path=xl/drawings/drawing1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0.42025</cdr:x>
      <cdr:y>0.0175</cdr:y>
    </cdr:from>
    <cdr:to>
      <cdr:x>0.792</cdr:x>
      <cdr:y>0.08325</cdr:y>
    </cdr:to>
    <cdr:sp>
      <cdr:nvSpPr>
        <cdr:cNvPr id="1" name="Text Box 1"/>
        <cdr:cNvSpPr txBox="1">
          <a:spLocks noChangeArrowheads="1"/>
        </cdr:cNvSpPr>
      </cdr:nvSpPr>
      <cdr:spPr>
        <a:xfrm>
          <a:off x="2724150" y="38100"/>
          <a:ext cx="2409825" cy="171450"/>
        </a:xfrm>
        <a:prstGeom prst="rect">
          <a:avLst/>
        </a:prstGeom>
        <a:noFill/>
        <a:ln w="9525" cmpd="sng">
          <a:noFill/>
        </a:ln>
      </cdr:spPr>
      <cdr:txBody>
        <a:bodyPr vertOverflow="clip" wrap="square" lIns="18288" tIns="22860" rIns="0" bIns="0"/>
        <a:p>
          <a:pPr algn="l">
            <a:defRPr/>
          </a:pPr>
          <a:r>
            <a:rPr lang="en-US" cap="none" sz="800" b="1" i="0" u="none" baseline="0">
              <a:solidFill>
                <a:srgbClr val="000000"/>
              </a:solidFill>
              <a:latin typeface="Arial"/>
              <a:ea typeface="Arial"/>
              <a:cs typeface="Arial"/>
            </a:rPr>
            <a:t>Second  degré privé sous contrat</a:t>
          </a:r>
        </a:p>
      </cdr:txBody>
    </cdr:sp>
  </cdr:relSizeAnchor>
</c:userShapes>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647700</xdr:colOff>
      <xdr:row>2</xdr:row>
      <xdr:rowOff>133350</xdr:rowOff>
    </xdr:from>
    <xdr:to>
      <xdr:col>15</xdr:col>
      <xdr:colOff>285750</xdr:colOff>
      <xdr:row>32</xdr:row>
      <xdr:rowOff>85725</xdr:rowOff>
    </xdr:to>
    <xdr:grpSp>
      <xdr:nvGrpSpPr>
        <xdr:cNvPr id="1" name="Groupe 2"/>
        <xdr:cNvGrpSpPr>
          <a:grpSpLocks/>
        </xdr:cNvGrpSpPr>
      </xdr:nvGrpSpPr>
      <xdr:grpSpPr>
        <a:xfrm>
          <a:off x="4333875" y="457200"/>
          <a:ext cx="6496050" cy="5057775"/>
          <a:chOff x="4333875" y="457200"/>
          <a:chExt cx="6496050" cy="5057775"/>
        </a:xfrm>
        <a:solidFill>
          <a:srgbClr val="FFFFFF"/>
        </a:solidFill>
      </xdr:grpSpPr>
      <xdr:graphicFrame>
        <xdr:nvGraphicFramePr>
          <xdr:cNvPr id="2" name="Graphique 1"/>
          <xdr:cNvGraphicFramePr/>
        </xdr:nvGraphicFramePr>
        <xdr:xfrm>
          <a:off x="4333875" y="457200"/>
          <a:ext cx="6496050" cy="2417616"/>
        </xdr:xfrm>
        <a:graphic>
          <a:graphicData uri="http://schemas.openxmlformats.org/drawingml/2006/chart">
            <c:chart xmlns:c="http://schemas.openxmlformats.org/drawingml/2006/chart" r:id="rId1"/>
          </a:graphicData>
        </a:graphic>
      </xdr:graphicFrame>
      <xdr:graphicFrame>
        <xdr:nvGraphicFramePr>
          <xdr:cNvPr id="3" name="Graphique 2"/>
          <xdr:cNvGraphicFramePr/>
        </xdr:nvGraphicFramePr>
        <xdr:xfrm>
          <a:off x="4343619" y="2883668"/>
          <a:ext cx="6486306" cy="2631307"/>
        </xdr:xfrm>
        <a:graphic>
          <a:graphicData uri="http://schemas.openxmlformats.org/drawingml/2006/chart">
            <c:chart xmlns:c="http://schemas.openxmlformats.org/drawingml/2006/chart" r:id="rId2"/>
          </a:graphicData>
        </a:graphic>
      </xdr:graphicFrame>
    </xdr:grpSp>
    <xdr:clientData/>
  </xdr:twoCellAnchor>
</xdr:wsDr>
</file>

<file path=xl/drawings/drawing1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0.019</cdr:x>
      <cdr:y>0.13325</cdr:y>
    </cdr:from>
    <cdr:to>
      <cdr:x>0.19525</cdr:x>
      <cdr:y>0.20975</cdr:y>
    </cdr:to>
    <cdr:sp>
      <cdr:nvSpPr>
        <cdr:cNvPr id="1" name="Text Box 1025"/>
        <cdr:cNvSpPr txBox="1">
          <a:spLocks noChangeArrowheads="1"/>
        </cdr:cNvSpPr>
      </cdr:nvSpPr>
      <cdr:spPr>
        <a:xfrm>
          <a:off x="57150" y="285750"/>
          <a:ext cx="590550" cy="171450"/>
        </a:xfrm>
        <a:prstGeom prst="rect">
          <a:avLst/>
        </a:prstGeom>
        <a:noFill/>
        <a:ln w="9525" cmpd="sng">
          <a:noFill/>
        </a:ln>
      </cdr:spPr>
      <cdr:txBody>
        <a:bodyPr vertOverflow="clip" wrap="square" lIns="27432" tIns="22860" rIns="0" bIns="0"/>
        <a:p>
          <a:pPr algn="l">
            <a:defRPr/>
          </a:pPr>
          <a:r>
            <a:rPr lang="en-US" cap="none" sz="800" b="1" i="0" u="none" baseline="0">
              <a:solidFill>
                <a:srgbClr val="000000"/>
              </a:solidFill>
              <a:latin typeface="Arial"/>
              <a:ea typeface="Arial"/>
              <a:cs typeface="Arial"/>
            </a:rPr>
            <a:t>Hommes</a:t>
          </a:r>
        </a:p>
      </cdr:txBody>
    </cdr:sp>
  </cdr:relSizeAnchor>
  <cdr:relSizeAnchor xmlns:cdr="http://schemas.openxmlformats.org/drawingml/2006/chartDrawing">
    <cdr:from>
      <cdr:x>0.79025</cdr:x>
      <cdr:y>0.13175</cdr:y>
    </cdr:from>
    <cdr:to>
      <cdr:x>1</cdr:x>
      <cdr:y>0.20525</cdr:y>
    </cdr:to>
    <cdr:sp>
      <cdr:nvSpPr>
        <cdr:cNvPr id="2" name="Text Box 1026"/>
        <cdr:cNvSpPr txBox="1">
          <a:spLocks noChangeArrowheads="1"/>
        </cdr:cNvSpPr>
      </cdr:nvSpPr>
      <cdr:spPr>
        <a:xfrm>
          <a:off x="2647950" y="285750"/>
          <a:ext cx="723900" cy="161925"/>
        </a:xfrm>
        <a:prstGeom prst="rect">
          <a:avLst/>
        </a:prstGeom>
        <a:noFill/>
        <a:ln w="9525" cmpd="sng">
          <a:noFill/>
        </a:ln>
      </cdr:spPr>
      <cdr:txBody>
        <a:bodyPr vertOverflow="clip" wrap="square" lIns="27432" tIns="22860" rIns="0" bIns="0"/>
        <a:p>
          <a:pPr algn="l">
            <a:defRPr/>
          </a:pPr>
          <a:r>
            <a:rPr lang="en-US" cap="none" sz="800" b="1" i="0" u="none" baseline="0">
              <a:solidFill>
                <a:srgbClr val="000000"/>
              </a:solidFill>
              <a:latin typeface="Arial"/>
              <a:ea typeface="Arial"/>
              <a:cs typeface="Arial"/>
            </a:rPr>
            <a:t>Femmes</a:t>
          </a:r>
        </a:p>
      </cdr:txBody>
    </cdr:sp>
  </cdr:relSizeAnchor>
</c:userShapes>
</file>

<file path=xl/drawings/drawing1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0.10575</cdr:x>
      <cdr:y>0.20825</cdr:y>
    </cdr:from>
    <cdr:to>
      <cdr:x>0.28125</cdr:x>
      <cdr:y>0.2725</cdr:y>
    </cdr:to>
    <cdr:sp>
      <cdr:nvSpPr>
        <cdr:cNvPr id="1" name="Text Box 1"/>
        <cdr:cNvSpPr txBox="1">
          <a:spLocks noChangeArrowheads="1"/>
        </cdr:cNvSpPr>
      </cdr:nvSpPr>
      <cdr:spPr>
        <a:xfrm>
          <a:off x="361950" y="466725"/>
          <a:ext cx="609600" cy="142875"/>
        </a:xfrm>
        <a:prstGeom prst="rect">
          <a:avLst/>
        </a:prstGeom>
        <a:noFill/>
        <a:ln w="9525" cmpd="sng">
          <a:noFill/>
        </a:ln>
      </cdr:spPr>
      <cdr:txBody>
        <a:bodyPr vertOverflow="clip" wrap="square" lIns="27432" tIns="22860" rIns="0" bIns="0"/>
        <a:p>
          <a:pPr algn="l">
            <a:defRPr/>
          </a:pPr>
          <a:r>
            <a:rPr lang="en-US" cap="none" sz="800" b="1" i="0" u="none" baseline="0">
              <a:solidFill>
                <a:srgbClr val="000000"/>
              </a:solidFill>
              <a:latin typeface="Arial"/>
              <a:ea typeface="Arial"/>
              <a:cs typeface="Arial"/>
            </a:rPr>
            <a:t>Hommes</a:t>
          </a:r>
        </a:p>
      </cdr:txBody>
    </cdr:sp>
  </cdr:relSizeAnchor>
  <cdr:relSizeAnchor xmlns:cdr="http://schemas.openxmlformats.org/drawingml/2006/chartDrawing">
    <cdr:from>
      <cdr:x>0.807</cdr:x>
      <cdr:y>0.2055</cdr:y>
    </cdr:from>
    <cdr:to>
      <cdr:x>0.98125</cdr:x>
      <cdr:y>0.27675</cdr:y>
    </cdr:to>
    <cdr:sp>
      <cdr:nvSpPr>
        <cdr:cNvPr id="2" name="Text Box 2"/>
        <cdr:cNvSpPr txBox="1">
          <a:spLocks noChangeArrowheads="1"/>
        </cdr:cNvSpPr>
      </cdr:nvSpPr>
      <cdr:spPr>
        <a:xfrm>
          <a:off x="2781300" y="466725"/>
          <a:ext cx="600075" cy="161925"/>
        </a:xfrm>
        <a:prstGeom prst="rect">
          <a:avLst/>
        </a:prstGeom>
        <a:noFill/>
        <a:ln w="9525" cmpd="sng">
          <a:noFill/>
        </a:ln>
      </cdr:spPr>
      <cdr:txBody>
        <a:bodyPr vertOverflow="clip" wrap="square" lIns="27432" tIns="22860" rIns="0" bIns="0"/>
        <a:p>
          <a:pPr algn="l">
            <a:defRPr/>
          </a:pPr>
          <a:r>
            <a:rPr lang="en-US" cap="none" sz="800" b="1" i="0" u="none" baseline="0">
              <a:solidFill>
                <a:srgbClr val="000000"/>
              </a:solidFill>
              <a:latin typeface="Arial"/>
              <a:ea typeface="Arial"/>
              <a:cs typeface="Arial"/>
            </a:rPr>
            <a:t>Femmes</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12</xdr:row>
      <xdr:rowOff>28575</xdr:rowOff>
    </xdr:from>
    <xdr:to>
      <xdr:col>4</xdr:col>
      <xdr:colOff>638175</xdr:colOff>
      <xdr:row>38</xdr:row>
      <xdr:rowOff>9525</xdr:rowOff>
    </xdr:to>
    <xdr:graphicFrame>
      <xdr:nvGraphicFramePr>
        <xdr:cNvPr id="1" name="Graphique 2"/>
        <xdr:cNvGraphicFramePr/>
      </xdr:nvGraphicFramePr>
      <xdr:xfrm>
        <a:off x="104775" y="1971675"/>
        <a:ext cx="3810000" cy="4191000"/>
      </xdr:xfrm>
      <a:graphic>
        <a:graphicData uri="http://schemas.openxmlformats.org/drawingml/2006/chart">
          <c:chart xmlns:c="http://schemas.openxmlformats.org/drawingml/2006/chart" r:id="rId1"/>
        </a:graphicData>
      </a:graphic>
    </xdr:graphicFrame>
    <xdr:clientData/>
  </xdr:twoCellAnchor>
</xdr:wsDr>
</file>

<file path=xl/drawings/drawing2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0.02875</cdr:x>
      <cdr:y>0.11775</cdr:y>
    </cdr:from>
    <cdr:to>
      <cdr:x>0.22775</cdr:x>
      <cdr:y>0.239</cdr:y>
    </cdr:to>
    <cdr:sp>
      <cdr:nvSpPr>
        <cdr:cNvPr id="1" name="ZoneTexte 1"/>
        <cdr:cNvSpPr txBox="1">
          <a:spLocks noChangeArrowheads="1"/>
        </cdr:cNvSpPr>
      </cdr:nvSpPr>
      <cdr:spPr>
        <a:xfrm>
          <a:off x="95250" y="257175"/>
          <a:ext cx="676275" cy="266700"/>
        </a:xfrm>
        <a:prstGeom prst="rect">
          <a:avLst/>
        </a:prstGeom>
        <a:noFill/>
        <a:ln w="9525" cmpd="sng">
          <a:noFill/>
        </a:ln>
      </cdr:spPr>
      <cdr:txBody>
        <a:bodyPr vertOverflow="clip" wrap="square"/>
        <a:p>
          <a:pPr algn="l">
            <a:defRPr/>
          </a:pPr>
          <a:r>
            <a:rPr lang="en-US" cap="none" sz="900" b="1" i="0" u="none" baseline="0">
              <a:solidFill>
                <a:srgbClr val="000000"/>
              </a:solidFill>
            </a:rPr>
            <a:t>Hommes</a:t>
          </a:r>
        </a:p>
      </cdr:txBody>
    </cdr:sp>
  </cdr:relSizeAnchor>
  <cdr:relSizeAnchor xmlns:cdr="http://schemas.openxmlformats.org/drawingml/2006/chartDrawing">
    <cdr:from>
      <cdr:x>0.61875</cdr:x>
      <cdr:y>0.11775</cdr:y>
    </cdr:from>
    <cdr:to>
      <cdr:x>0.84775</cdr:x>
      <cdr:y>0.22975</cdr:y>
    </cdr:to>
    <cdr:sp>
      <cdr:nvSpPr>
        <cdr:cNvPr id="2" name="ZoneTexte 2"/>
        <cdr:cNvSpPr txBox="1">
          <a:spLocks noChangeArrowheads="1"/>
        </cdr:cNvSpPr>
      </cdr:nvSpPr>
      <cdr:spPr>
        <a:xfrm>
          <a:off x="2095500" y="257175"/>
          <a:ext cx="781050" cy="247650"/>
        </a:xfrm>
        <a:prstGeom prst="rect">
          <a:avLst/>
        </a:prstGeom>
        <a:noFill/>
        <a:ln w="9525" cmpd="sng">
          <a:noFill/>
        </a:ln>
      </cdr:spPr>
      <cdr:txBody>
        <a:bodyPr vertOverflow="clip" wrap="square"/>
        <a:p>
          <a:pPr algn="l">
            <a:defRPr/>
          </a:pPr>
          <a:r>
            <a:rPr lang="en-US" cap="none" sz="900" b="1" i="0" u="none" baseline="0">
              <a:solidFill>
                <a:srgbClr val="000000"/>
              </a:solidFill>
            </a:rPr>
            <a:t>Femmes</a:t>
          </a:r>
        </a:p>
      </cdr:txBody>
    </cdr:sp>
  </cdr:relSizeAnchor>
</c:userShapes>
</file>

<file path=xl/drawings/drawing2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0.1075</cdr:x>
      <cdr:y>0.1595</cdr:y>
    </cdr:from>
    <cdr:to>
      <cdr:x>0.24175</cdr:x>
      <cdr:y>0.2265</cdr:y>
    </cdr:to>
    <cdr:sp>
      <cdr:nvSpPr>
        <cdr:cNvPr id="1" name="Text Box 1025"/>
        <cdr:cNvSpPr txBox="1">
          <a:spLocks noChangeArrowheads="1"/>
        </cdr:cNvSpPr>
      </cdr:nvSpPr>
      <cdr:spPr>
        <a:xfrm>
          <a:off x="361950" y="352425"/>
          <a:ext cx="466725" cy="152400"/>
        </a:xfrm>
        <a:prstGeom prst="rect">
          <a:avLst/>
        </a:prstGeom>
        <a:noFill/>
        <a:ln w="9525" cmpd="sng">
          <a:noFill/>
        </a:ln>
      </cdr:spPr>
      <cdr:txBody>
        <a:bodyPr vertOverflow="clip" wrap="square" lIns="18288" tIns="22860" rIns="0" bIns="0">
          <a:spAutoFit/>
        </a:bodyPr>
        <a:p>
          <a:pPr algn="l">
            <a:defRPr/>
          </a:pPr>
          <a:r>
            <a:rPr lang="en-US" cap="none" sz="800" b="1" i="0" u="none" baseline="0">
              <a:solidFill>
                <a:srgbClr val="000000"/>
              </a:solidFill>
              <a:latin typeface="Arial"/>
              <a:ea typeface="Arial"/>
              <a:cs typeface="Arial"/>
            </a:rPr>
            <a:t>Hommes</a:t>
          </a:r>
        </a:p>
      </cdr:txBody>
    </cdr:sp>
  </cdr:relSizeAnchor>
  <cdr:relSizeAnchor xmlns:cdr="http://schemas.openxmlformats.org/drawingml/2006/chartDrawing">
    <cdr:from>
      <cdr:x>0.7585</cdr:x>
      <cdr:y>0.1595</cdr:y>
    </cdr:from>
    <cdr:to>
      <cdr:x>0.88775</cdr:x>
      <cdr:y>0.2265</cdr:y>
    </cdr:to>
    <cdr:sp>
      <cdr:nvSpPr>
        <cdr:cNvPr id="2" name="Text Box 1026"/>
        <cdr:cNvSpPr txBox="1">
          <a:spLocks noChangeArrowheads="1"/>
        </cdr:cNvSpPr>
      </cdr:nvSpPr>
      <cdr:spPr>
        <a:xfrm>
          <a:off x="2609850" y="352425"/>
          <a:ext cx="447675" cy="152400"/>
        </a:xfrm>
        <a:prstGeom prst="rect">
          <a:avLst/>
        </a:prstGeom>
        <a:noFill/>
        <a:ln w="9525" cmpd="sng">
          <a:noFill/>
        </a:ln>
      </cdr:spPr>
      <cdr:txBody>
        <a:bodyPr vertOverflow="clip" wrap="square" lIns="18288" tIns="22860" rIns="0" bIns="0">
          <a:spAutoFit/>
        </a:bodyPr>
        <a:p>
          <a:pPr algn="l">
            <a:defRPr/>
          </a:pPr>
          <a:r>
            <a:rPr lang="en-US" cap="none" sz="800" b="1" i="0" u="none" baseline="0">
              <a:solidFill>
                <a:srgbClr val="000000"/>
              </a:solidFill>
              <a:latin typeface="Arial"/>
              <a:ea typeface="Arial"/>
              <a:cs typeface="Arial"/>
            </a:rPr>
            <a:t>Femmes</a:t>
          </a:r>
        </a:p>
      </cdr:txBody>
    </cdr:sp>
  </cdr:relSizeAnchor>
</c:userShapes>
</file>

<file path=xl/drawings/drawing2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0.08125</cdr:x>
      <cdr:y>0.2095</cdr:y>
    </cdr:from>
    <cdr:to>
      <cdr:x>0.249</cdr:x>
      <cdr:y>0.29225</cdr:y>
    </cdr:to>
    <cdr:sp>
      <cdr:nvSpPr>
        <cdr:cNvPr id="1" name="Text Box 1"/>
        <cdr:cNvSpPr txBox="1">
          <a:spLocks noChangeArrowheads="1"/>
        </cdr:cNvSpPr>
      </cdr:nvSpPr>
      <cdr:spPr>
        <a:xfrm>
          <a:off x="276225" y="466725"/>
          <a:ext cx="571500" cy="190500"/>
        </a:xfrm>
        <a:prstGeom prst="rect">
          <a:avLst/>
        </a:prstGeom>
        <a:noFill/>
        <a:ln w="9525" cmpd="sng">
          <a:noFill/>
        </a:ln>
      </cdr:spPr>
      <cdr:txBody>
        <a:bodyPr vertOverflow="clip" wrap="square" lIns="27432" tIns="22860" rIns="0" bIns="0"/>
        <a:p>
          <a:pPr algn="l">
            <a:defRPr/>
          </a:pPr>
          <a:r>
            <a:rPr lang="en-US" cap="none" sz="800" b="1" i="0" u="none" baseline="0">
              <a:solidFill>
                <a:srgbClr val="000000"/>
              </a:solidFill>
              <a:latin typeface="Arial"/>
              <a:ea typeface="Arial"/>
              <a:cs typeface="Arial"/>
            </a:rPr>
            <a:t>Hommes</a:t>
          </a:r>
        </a:p>
      </cdr:txBody>
    </cdr:sp>
  </cdr:relSizeAnchor>
  <cdr:relSizeAnchor xmlns:cdr="http://schemas.openxmlformats.org/drawingml/2006/chartDrawing">
    <cdr:from>
      <cdr:x>0.81925</cdr:x>
      <cdr:y>0.21625</cdr:y>
    </cdr:from>
    <cdr:to>
      <cdr:x>0.981</cdr:x>
      <cdr:y>0.29225</cdr:y>
    </cdr:to>
    <cdr:sp>
      <cdr:nvSpPr>
        <cdr:cNvPr id="2" name="Text Box 2"/>
        <cdr:cNvSpPr txBox="1">
          <a:spLocks noChangeArrowheads="1"/>
        </cdr:cNvSpPr>
      </cdr:nvSpPr>
      <cdr:spPr>
        <a:xfrm>
          <a:off x="2790825" y="485775"/>
          <a:ext cx="552450" cy="171450"/>
        </a:xfrm>
        <a:prstGeom prst="rect">
          <a:avLst/>
        </a:prstGeom>
        <a:noFill/>
        <a:ln w="9525" cmpd="sng">
          <a:noFill/>
        </a:ln>
      </cdr:spPr>
      <cdr:txBody>
        <a:bodyPr vertOverflow="clip" wrap="square" lIns="27432" tIns="22860" rIns="0" bIns="0"/>
        <a:p>
          <a:pPr algn="l">
            <a:defRPr/>
          </a:pPr>
          <a:r>
            <a:rPr lang="en-US" cap="none" sz="800" b="1" i="0" u="none" baseline="0">
              <a:solidFill>
                <a:srgbClr val="000000"/>
              </a:solidFill>
              <a:latin typeface="Arial"/>
              <a:ea typeface="Arial"/>
              <a:cs typeface="Arial"/>
            </a:rPr>
            <a:t>Femmes</a:t>
          </a:r>
        </a:p>
      </cdr:txBody>
    </cdr:sp>
  </cdr:relSizeAnchor>
</c:userShapes>
</file>

<file path=xl/drawings/drawing2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0.04</cdr:x>
      <cdr:y>0.20775</cdr:y>
    </cdr:from>
    <cdr:to>
      <cdr:x>0.21075</cdr:x>
      <cdr:y>0.2585</cdr:y>
    </cdr:to>
    <cdr:sp>
      <cdr:nvSpPr>
        <cdr:cNvPr id="1" name="Text Box 1"/>
        <cdr:cNvSpPr txBox="1">
          <a:spLocks noChangeArrowheads="1"/>
        </cdr:cNvSpPr>
      </cdr:nvSpPr>
      <cdr:spPr>
        <a:xfrm>
          <a:off x="133350" y="476250"/>
          <a:ext cx="571500" cy="114300"/>
        </a:xfrm>
        <a:prstGeom prst="rect">
          <a:avLst/>
        </a:prstGeom>
        <a:noFill/>
        <a:ln w="9525" cmpd="sng">
          <a:noFill/>
        </a:ln>
      </cdr:spPr>
      <cdr:txBody>
        <a:bodyPr vertOverflow="clip" wrap="square" lIns="27432" tIns="22860" rIns="0" bIns="0"/>
        <a:p>
          <a:pPr algn="l">
            <a:defRPr/>
          </a:pPr>
          <a:r>
            <a:rPr lang="en-US" cap="none" sz="800" b="1" i="0" u="none" baseline="0">
              <a:solidFill>
                <a:srgbClr val="000000"/>
              </a:solidFill>
              <a:latin typeface="Arial"/>
              <a:ea typeface="Arial"/>
              <a:cs typeface="Arial"/>
            </a:rPr>
            <a:t>Hommes</a:t>
          </a:r>
        </a:p>
      </cdr:txBody>
    </cdr:sp>
  </cdr:relSizeAnchor>
  <cdr:relSizeAnchor xmlns:cdr="http://schemas.openxmlformats.org/drawingml/2006/chartDrawing">
    <cdr:from>
      <cdr:x>0.7925</cdr:x>
      <cdr:y>0.20125</cdr:y>
    </cdr:from>
    <cdr:to>
      <cdr:x>0.9845</cdr:x>
      <cdr:y>0.298</cdr:y>
    </cdr:to>
    <cdr:sp>
      <cdr:nvSpPr>
        <cdr:cNvPr id="2" name="Text Box 2"/>
        <cdr:cNvSpPr txBox="1">
          <a:spLocks noChangeArrowheads="1"/>
        </cdr:cNvSpPr>
      </cdr:nvSpPr>
      <cdr:spPr>
        <a:xfrm>
          <a:off x="2667000" y="457200"/>
          <a:ext cx="647700" cy="228600"/>
        </a:xfrm>
        <a:prstGeom prst="rect">
          <a:avLst/>
        </a:prstGeom>
        <a:noFill/>
        <a:ln w="9525" cmpd="sng">
          <a:noFill/>
        </a:ln>
      </cdr:spPr>
      <cdr:txBody>
        <a:bodyPr vertOverflow="clip" wrap="square" lIns="27432" tIns="22860" rIns="0" bIns="0"/>
        <a:p>
          <a:pPr algn="l">
            <a:defRPr/>
          </a:pPr>
          <a:r>
            <a:rPr lang="en-US" cap="none" sz="800" b="1" i="0" u="none" baseline="0">
              <a:solidFill>
                <a:srgbClr val="000000"/>
              </a:solidFill>
              <a:latin typeface="Arial"/>
              <a:ea typeface="Arial"/>
              <a:cs typeface="Arial"/>
            </a:rPr>
            <a:t>Femmes</a:t>
          </a:r>
        </a:p>
      </cdr:txBody>
    </cdr:sp>
  </cdr:relSizeAnchor>
</c:userShapes>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600075</xdr:colOff>
      <xdr:row>1</xdr:row>
      <xdr:rowOff>142875</xdr:rowOff>
    </xdr:from>
    <xdr:to>
      <xdr:col>9</xdr:col>
      <xdr:colOff>657225</xdr:colOff>
      <xdr:row>58</xdr:row>
      <xdr:rowOff>85725</xdr:rowOff>
    </xdr:to>
    <xdr:grpSp>
      <xdr:nvGrpSpPr>
        <xdr:cNvPr id="1" name="Groupe 13"/>
        <xdr:cNvGrpSpPr>
          <a:grpSpLocks/>
        </xdr:cNvGrpSpPr>
      </xdr:nvGrpSpPr>
      <xdr:grpSpPr>
        <a:xfrm>
          <a:off x="600075" y="304800"/>
          <a:ext cx="6915150" cy="9172575"/>
          <a:chOff x="600075" y="257175"/>
          <a:chExt cx="6981825" cy="9220200"/>
        </a:xfrm>
        <a:solidFill>
          <a:srgbClr val="FFFFFF"/>
        </a:solidFill>
      </xdr:grpSpPr>
      <xdr:graphicFrame>
        <xdr:nvGraphicFramePr>
          <xdr:cNvPr id="2" name="Graphique 4"/>
          <xdr:cNvGraphicFramePr/>
        </xdr:nvGraphicFramePr>
        <xdr:xfrm>
          <a:off x="2228586" y="7257612"/>
          <a:ext cx="3391421" cy="2219763"/>
        </xdr:xfrm>
        <a:graphic>
          <a:graphicData uri="http://schemas.openxmlformats.org/drawingml/2006/chart">
            <c:chart xmlns:c="http://schemas.openxmlformats.org/drawingml/2006/chart" r:id="rId1"/>
          </a:graphicData>
        </a:graphic>
      </xdr:graphicFrame>
      <xdr:graphicFrame>
        <xdr:nvGraphicFramePr>
          <xdr:cNvPr id="3" name="Graphique 3"/>
          <xdr:cNvGraphicFramePr/>
        </xdr:nvGraphicFramePr>
        <xdr:xfrm>
          <a:off x="4085751" y="2619851"/>
          <a:ext cx="3476949" cy="2295830"/>
        </xdr:xfrm>
        <a:graphic>
          <a:graphicData uri="http://schemas.openxmlformats.org/drawingml/2006/chart">
            <c:chart xmlns:c="http://schemas.openxmlformats.org/drawingml/2006/chart" r:id="rId2"/>
          </a:graphicData>
        </a:graphic>
      </xdr:graphicFrame>
      <xdr:graphicFrame>
        <xdr:nvGraphicFramePr>
          <xdr:cNvPr id="4" name="Graphique 4"/>
          <xdr:cNvGraphicFramePr/>
        </xdr:nvGraphicFramePr>
        <xdr:xfrm>
          <a:off x="619275" y="4961782"/>
          <a:ext cx="3429822" cy="2238204"/>
        </xdr:xfrm>
        <a:graphic>
          <a:graphicData uri="http://schemas.openxmlformats.org/drawingml/2006/chart">
            <c:chart xmlns:c="http://schemas.openxmlformats.org/drawingml/2006/chart" r:id="rId3"/>
          </a:graphicData>
        </a:graphic>
      </xdr:graphicFrame>
      <xdr:graphicFrame>
        <xdr:nvGraphicFramePr>
          <xdr:cNvPr id="5" name="Graphique 5"/>
          <xdr:cNvGraphicFramePr/>
        </xdr:nvGraphicFramePr>
        <xdr:xfrm>
          <a:off x="4096224" y="4961782"/>
          <a:ext cx="3485676" cy="2228983"/>
        </xdr:xfrm>
        <a:graphic>
          <a:graphicData uri="http://schemas.openxmlformats.org/drawingml/2006/chart">
            <c:chart xmlns:c="http://schemas.openxmlformats.org/drawingml/2006/chart" r:id="rId4"/>
          </a:graphicData>
        </a:graphic>
      </xdr:graphicFrame>
      <xdr:graphicFrame>
        <xdr:nvGraphicFramePr>
          <xdr:cNvPr id="6" name="Graphique 1"/>
          <xdr:cNvGraphicFramePr/>
        </xdr:nvGraphicFramePr>
        <xdr:xfrm>
          <a:off x="600075" y="2629071"/>
          <a:ext cx="3447276" cy="2277389"/>
        </xdr:xfrm>
        <a:graphic>
          <a:graphicData uri="http://schemas.openxmlformats.org/drawingml/2006/chart">
            <c:chart xmlns:c="http://schemas.openxmlformats.org/drawingml/2006/chart" r:id="rId5"/>
          </a:graphicData>
        </a:graphic>
      </xdr:graphicFrame>
      <xdr:graphicFrame>
        <xdr:nvGraphicFramePr>
          <xdr:cNvPr id="7" name="Graphique 1"/>
          <xdr:cNvGraphicFramePr/>
        </xdr:nvGraphicFramePr>
        <xdr:xfrm>
          <a:off x="2324586" y="257175"/>
          <a:ext cx="3400149" cy="2323490"/>
        </xdr:xfrm>
        <a:graphic>
          <a:graphicData uri="http://schemas.openxmlformats.org/drawingml/2006/chart">
            <c:chart xmlns:c="http://schemas.openxmlformats.org/drawingml/2006/chart" r:id="rId6"/>
          </a:graphicData>
        </a:graphic>
      </xdr:graphicFrame>
    </xdr:grpSp>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28575</xdr:colOff>
      <xdr:row>8</xdr:row>
      <xdr:rowOff>28575</xdr:rowOff>
    </xdr:from>
    <xdr:to>
      <xdr:col>9</xdr:col>
      <xdr:colOff>361950</xdr:colOff>
      <xdr:row>33</xdr:row>
      <xdr:rowOff>19050</xdr:rowOff>
    </xdr:to>
    <xdr:graphicFrame>
      <xdr:nvGraphicFramePr>
        <xdr:cNvPr id="1" name="Graphique 2"/>
        <xdr:cNvGraphicFramePr/>
      </xdr:nvGraphicFramePr>
      <xdr:xfrm>
        <a:off x="1981200" y="1323975"/>
        <a:ext cx="4591050" cy="4038600"/>
      </xdr:xfrm>
      <a:graphic>
        <a:graphicData uri="http://schemas.openxmlformats.org/drawingml/2006/chart">
          <c:chart xmlns:c="http://schemas.openxmlformats.org/drawingml/2006/chart" r:id="rId1"/>
        </a:graphicData>
      </a:graphic>
    </xdr:graphicFrame>
    <xdr:clientData/>
  </xdr:two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15</xdr:row>
      <xdr:rowOff>66675</xdr:rowOff>
    </xdr:from>
    <xdr:to>
      <xdr:col>10</xdr:col>
      <xdr:colOff>114300</xdr:colOff>
      <xdr:row>40</xdr:row>
      <xdr:rowOff>133350</xdr:rowOff>
    </xdr:to>
    <xdr:graphicFrame>
      <xdr:nvGraphicFramePr>
        <xdr:cNvPr id="1" name="Graphique 2"/>
        <xdr:cNvGraphicFramePr/>
      </xdr:nvGraphicFramePr>
      <xdr:xfrm>
        <a:off x="771525" y="2495550"/>
        <a:ext cx="8734425" cy="4114800"/>
      </xdr:xfrm>
      <a:graphic>
        <a:graphicData uri="http://schemas.openxmlformats.org/drawingml/2006/chart">
          <c:chart xmlns:c="http://schemas.openxmlformats.org/drawingml/2006/chart" r:id="rId1"/>
        </a:graphicData>
      </a:graphic>
    </xdr:graphicFrame>
    <xdr:clientData/>
  </xdr:twoCellAnchor>
</xdr:wsDr>
</file>

<file path=xl/drawings/drawing2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0.2715</cdr:x>
      <cdr:y>0.20275</cdr:y>
    </cdr:from>
    <cdr:to>
      <cdr:x>0.2715</cdr:x>
      <cdr:y>0.20275</cdr:y>
    </cdr:to>
    <cdr:sp>
      <cdr:nvSpPr>
        <cdr:cNvPr id="1" name="Text Box 1"/>
        <cdr:cNvSpPr txBox="1">
          <a:spLocks noChangeArrowheads="1"/>
        </cdr:cNvSpPr>
      </cdr:nvSpPr>
      <cdr:spPr>
        <a:xfrm>
          <a:off x="1028700" y="419100"/>
          <a:ext cx="0" cy="0"/>
        </a:xfrm>
        <a:prstGeom prst="rect">
          <a:avLst/>
        </a:prstGeom>
        <a:noFill/>
        <a:ln w="9525" cmpd="sng">
          <a:noFill/>
        </a:ln>
      </cdr:spPr>
      <cdr:txBody>
        <a:bodyPr vertOverflow="clip" wrap="square" lIns="27432" tIns="22860" rIns="0" bIns="0"/>
        <a:p>
          <a:pPr algn="l">
            <a:defRPr/>
          </a:pPr>
          <a:r>
            <a:rPr lang="en-US" cap="none" sz="800" b="1" i="0" u="none" baseline="0">
              <a:solidFill>
                <a:srgbClr val="000000"/>
              </a:solidFill>
              <a:latin typeface="Arial"/>
              <a:ea typeface="Arial"/>
              <a:cs typeface="Arial"/>
            </a:rPr>
            <a:t>Hommes</a:t>
          </a:r>
        </a:p>
      </cdr:txBody>
    </cdr:sp>
  </cdr:relSizeAnchor>
  <cdr:relSizeAnchor xmlns:cdr="http://schemas.openxmlformats.org/drawingml/2006/chartDrawing">
    <cdr:from>
      <cdr:x>0.85625</cdr:x>
      <cdr:y>0.1365</cdr:y>
    </cdr:from>
    <cdr:to>
      <cdr:x>1</cdr:x>
      <cdr:y>0.21175</cdr:y>
    </cdr:to>
    <cdr:sp>
      <cdr:nvSpPr>
        <cdr:cNvPr id="2" name="Text Box 2"/>
        <cdr:cNvSpPr txBox="1">
          <a:spLocks noChangeArrowheads="1"/>
        </cdr:cNvSpPr>
      </cdr:nvSpPr>
      <cdr:spPr>
        <a:xfrm>
          <a:off x="3257550" y="285750"/>
          <a:ext cx="561975" cy="161925"/>
        </a:xfrm>
        <a:prstGeom prst="rect">
          <a:avLst/>
        </a:prstGeom>
        <a:noFill/>
        <a:ln w="9525" cmpd="sng">
          <a:noFill/>
        </a:ln>
      </cdr:spPr>
      <cdr:txBody>
        <a:bodyPr vertOverflow="clip" wrap="square" lIns="27432" tIns="22860" rIns="0" bIns="0"/>
        <a:p>
          <a:pPr algn="l">
            <a:defRPr/>
          </a:pPr>
          <a:r>
            <a:rPr lang="en-US" cap="none" sz="800" b="1" i="0" u="none" baseline="0">
              <a:solidFill>
                <a:srgbClr val="000000"/>
              </a:solidFill>
              <a:latin typeface="Arial"/>
              <a:ea typeface="Arial"/>
              <a:cs typeface="Arial"/>
            </a:rPr>
            <a:t>Femmes</a:t>
          </a:r>
        </a:p>
      </cdr:txBody>
    </cdr:sp>
  </cdr:relSizeAnchor>
  <cdr:relSizeAnchor xmlns:cdr="http://schemas.openxmlformats.org/drawingml/2006/chartDrawing">
    <cdr:from>
      <cdr:x>0.0885</cdr:x>
      <cdr:y>0.154</cdr:y>
    </cdr:from>
    <cdr:to>
      <cdr:x>0.219</cdr:x>
      <cdr:y>0.22475</cdr:y>
    </cdr:to>
    <cdr:sp>
      <cdr:nvSpPr>
        <cdr:cNvPr id="3" name="Text Box 3"/>
        <cdr:cNvSpPr txBox="1">
          <a:spLocks noChangeArrowheads="1"/>
        </cdr:cNvSpPr>
      </cdr:nvSpPr>
      <cdr:spPr>
        <a:xfrm>
          <a:off x="333375" y="323850"/>
          <a:ext cx="495300" cy="152400"/>
        </a:xfrm>
        <a:prstGeom prst="rect">
          <a:avLst/>
        </a:prstGeom>
        <a:noFill/>
        <a:ln w="9525" cmpd="sng">
          <a:noFill/>
        </a:ln>
      </cdr:spPr>
      <cdr:txBody>
        <a:bodyPr vertOverflow="clip" wrap="square" lIns="27432" tIns="22860" rIns="0" bIns="0"/>
        <a:p>
          <a:pPr algn="l">
            <a:defRPr/>
          </a:pPr>
          <a:r>
            <a:rPr lang="en-US" cap="none" sz="800" b="1" i="0" u="none" baseline="0">
              <a:solidFill>
                <a:srgbClr val="000000"/>
              </a:solidFill>
              <a:latin typeface="Arial"/>
              <a:ea typeface="Arial"/>
              <a:cs typeface="Arial"/>
            </a:rPr>
            <a:t>Hommes</a:t>
          </a:r>
        </a:p>
      </cdr:txBody>
    </cdr:sp>
  </cdr:relSizeAnchor>
</c:userShapes>
</file>

<file path=xl/drawings/drawing2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0.82025</cdr:x>
      <cdr:y>0.135</cdr:y>
    </cdr:from>
    <cdr:to>
      <cdr:x>0.9665</cdr:x>
      <cdr:y>0.18875</cdr:y>
    </cdr:to>
    <cdr:sp>
      <cdr:nvSpPr>
        <cdr:cNvPr id="1" name="Text Box 1"/>
        <cdr:cNvSpPr txBox="1">
          <a:spLocks noChangeArrowheads="1"/>
        </cdr:cNvSpPr>
      </cdr:nvSpPr>
      <cdr:spPr>
        <a:xfrm>
          <a:off x="3124200" y="276225"/>
          <a:ext cx="561975" cy="114300"/>
        </a:xfrm>
        <a:prstGeom prst="rect">
          <a:avLst/>
        </a:prstGeom>
        <a:noFill/>
        <a:ln w="9525" cmpd="sng">
          <a:noFill/>
        </a:ln>
      </cdr:spPr>
      <cdr:txBody>
        <a:bodyPr vertOverflow="clip" wrap="square" lIns="27432" tIns="22860" rIns="0" bIns="0"/>
        <a:p>
          <a:pPr algn="l">
            <a:defRPr/>
          </a:pPr>
          <a:r>
            <a:rPr lang="en-US" cap="none" sz="800" b="1" i="0" u="none" baseline="0">
              <a:solidFill>
                <a:srgbClr val="000000"/>
              </a:solidFill>
              <a:latin typeface="Arial"/>
              <a:ea typeface="Arial"/>
              <a:cs typeface="Arial"/>
            </a:rPr>
            <a:t>Femmes</a:t>
          </a:r>
        </a:p>
      </cdr:txBody>
    </cdr:sp>
  </cdr:relSizeAnchor>
  <cdr:relSizeAnchor xmlns:cdr="http://schemas.openxmlformats.org/drawingml/2006/chartDrawing">
    <cdr:from>
      <cdr:x>0.115</cdr:x>
      <cdr:y>0.14575</cdr:y>
    </cdr:from>
    <cdr:to>
      <cdr:x>0.245</cdr:x>
      <cdr:y>0.21725</cdr:y>
    </cdr:to>
    <cdr:sp>
      <cdr:nvSpPr>
        <cdr:cNvPr id="2" name="Text Box 2"/>
        <cdr:cNvSpPr txBox="1">
          <a:spLocks noChangeArrowheads="1"/>
        </cdr:cNvSpPr>
      </cdr:nvSpPr>
      <cdr:spPr>
        <a:xfrm>
          <a:off x="438150" y="304800"/>
          <a:ext cx="495300" cy="152400"/>
        </a:xfrm>
        <a:prstGeom prst="rect">
          <a:avLst/>
        </a:prstGeom>
        <a:noFill/>
        <a:ln w="9525" cmpd="sng">
          <a:noFill/>
        </a:ln>
      </cdr:spPr>
      <cdr:txBody>
        <a:bodyPr vertOverflow="clip" wrap="square" lIns="27432" tIns="22860" rIns="0" bIns="0"/>
        <a:p>
          <a:pPr algn="l">
            <a:defRPr/>
          </a:pPr>
          <a:r>
            <a:rPr lang="en-US" cap="none" sz="800" b="1" i="0" u="none" baseline="0">
              <a:solidFill>
                <a:srgbClr val="000000"/>
              </a:solidFill>
              <a:latin typeface="Arial"/>
              <a:ea typeface="Arial"/>
              <a:cs typeface="Arial"/>
            </a:rPr>
            <a:t>Hommes</a:t>
          </a:r>
        </a:p>
      </cdr:txBody>
    </cdr:sp>
  </cdr:relSizeAnchor>
</c:userShapes>
</file>

<file path=xl/drawings/drawing2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0.12425</cdr:x>
      <cdr:y>0.0885</cdr:y>
    </cdr:from>
    <cdr:to>
      <cdr:x>0.24</cdr:x>
      <cdr:y>0.159</cdr:y>
    </cdr:to>
    <cdr:sp>
      <cdr:nvSpPr>
        <cdr:cNvPr id="1" name="Text Box 1"/>
        <cdr:cNvSpPr txBox="1">
          <a:spLocks noChangeArrowheads="1"/>
        </cdr:cNvSpPr>
      </cdr:nvSpPr>
      <cdr:spPr>
        <a:xfrm>
          <a:off x="466725" y="180975"/>
          <a:ext cx="438150" cy="152400"/>
        </a:xfrm>
        <a:prstGeom prst="rect">
          <a:avLst/>
        </a:prstGeom>
        <a:noFill/>
        <a:ln w="9525" cmpd="sng">
          <a:noFill/>
        </a:ln>
      </cdr:spPr>
      <cdr:txBody>
        <a:bodyPr vertOverflow="clip" wrap="square" lIns="18288" tIns="22860" rIns="0" bIns="0">
          <a:spAutoFit/>
        </a:bodyPr>
        <a:p>
          <a:pPr algn="l">
            <a:defRPr/>
          </a:pPr>
          <a:r>
            <a:rPr lang="en-US" cap="none" sz="800" b="0" i="0" u="none" baseline="0">
              <a:solidFill>
                <a:srgbClr val="000000"/>
              </a:solidFill>
              <a:latin typeface="Arial"/>
              <a:ea typeface="Arial"/>
              <a:cs typeface="Arial"/>
            </a:rPr>
            <a:t>Hommes</a:t>
          </a:r>
        </a:p>
      </cdr:txBody>
    </cdr:sp>
  </cdr:relSizeAnchor>
  <cdr:relSizeAnchor xmlns:cdr="http://schemas.openxmlformats.org/drawingml/2006/chartDrawing">
    <cdr:from>
      <cdr:x>0.798</cdr:x>
      <cdr:y>0.141</cdr:y>
    </cdr:from>
    <cdr:to>
      <cdr:x>0.9375</cdr:x>
      <cdr:y>0.191</cdr:y>
    </cdr:to>
    <cdr:sp>
      <cdr:nvSpPr>
        <cdr:cNvPr id="2" name="Text Box 2"/>
        <cdr:cNvSpPr txBox="1">
          <a:spLocks noChangeArrowheads="1"/>
        </cdr:cNvSpPr>
      </cdr:nvSpPr>
      <cdr:spPr>
        <a:xfrm>
          <a:off x="3038475" y="295275"/>
          <a:ext cx="533400" cy="104775"/>
        </a:xfrm>
        <a:prstGeom prst="rect">
          <a:avLst/>
        </a:prstGeom>
        <a:noFill/>
        <a:ln w="9525" cmpd="sng">
          <a:noFill/>
        </a:ln>
      </cdr:spPr>
      <cdr:txBody>
        <a:bodyPr vertOverflow="clip" wrap="square" lIns="27432" tIns="22860" rIns="0" bIns="0"/>
        <a:p>
          <a:pPr algn="l">
            <a:defRPr/>
          </a:pPr>
          <a:r>
            <a:rPr lang="en-US" cap="none" sz="800" b="1" i="0" u="none" baseline="0">
              <a:solidFill>
                <a:srgbClr val="000000"/>
              </a:solidFill>
              <a:latin typeface="Arial"/>
              <a:ea typeface="Arial"/>
              <a:cs typeface="Arial"/>
            </a:rPr>
            <a:t>Femmes</a:t>
          </a:r>
        </a:p>
      </cdr:txBody>
    </cdr:sp>
  </cdr:relSizeAnchor>
  <cdr:relSizeAnchor xmlns:cdr="http://schemas.openxmlformats.org/drawingml/2006/chartDrawing">
    <cdr:from>
      <cdr:x>0.09875</cdr:x>
      <cdr:y>0.15375</cdr:y>
    </cdr:from>
    <cdr:to>
      <cdr:x>0.30275</cdr:x>
      <cdr:y>0.21175</cdr:y>
    </cdr:to>
    <cdr:sp>
      <cdr:nvSpPr>
        <cdr:cNvPr id="3" name="ZoneTexte 1"/>
        <cdr:cNvSpPr txBox="1">
          <a:spLocks noChangeArrowheads="1"/>
        </cdr:cNvSpPr>
      </cdr:nvSpPr>
      <cdr:spPr>
        <a:xfrm>
          <a:off x="371475" y="314325"/>
          <a:ext cx="781050" cy="123825"/>
        </a:xfrm>
        <a:prstGeom prst="rect">
          <a:avLst/>
        </a:prstGeom>
        <a:noFill/>
        <a:ln w="9525" cmpd="sng">
          <a:noFill/>
        </a:ln>
      </cdr:spPr>
      <cdr:txBody>
        <a:bodyPr vertOverflow="clip" wrap="square"/>
        <a:p>
          <a:pPr algn="l">
            <a:defRPr/>
          </a:pPr>
          <a:r>
            <a:rPr lang="en-US" cap="none" sz="800" b="1" i="0" u="none" baseline="0">
              <a:solidFill>
                <a:srgbClr val="000000"/>
              </a:solidFill>
              <a:latin typeface="Arial"/>
              <a:ea typeface="Arial"/>
              <a:cs typeface="Arial"/>
            </a:rPr>
            <a:t>Hommes</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190500</xdr:colOff>
      <xdr:row>14</xdr:row>
      <xdr:rowOff>114300</xdr:rowOff>
    </xdr:from>
    <xdr:to>
      <xdr:col>6</xdr:col>
      <xdr:colOff>85725</xdr:colOff>
      <xdr:row>35</xdr:row>
      <xdr:rowOff>123825</xdr:rowOff>
    </xdr:to>
    <xdr:graphicFrame>
      <xdr:nvGraphicFramePr>
        <xdr:cNvPr id="1" name="Graphique 1"/>
        <xdr:cNvGraphicFramePr/>
      </xdr:nvGraphicFramePr>
      <xdr:xfrm>
        <a:off x="190500" y="2381250"/>
        <a:ext cx="4467225" cy="3409950"/>
      </xdr:xfrm>
      <a:graphic>
        <a:graphicData uri="http://schemas.openxmlformats.org/drawingml/2006/chart">
          <c:chart xmlns:c="http://schemas.openxmlformats.org/drawingml/2006/chart" r:id="rId1"/>
        </a:graphicData>
      </a:graphic>
    </xdr:graphicFrame>
    <xdr:clientData/>
  </xdr:twoCellAnchor>
</xdr:wsDr>
</file>

<file path=xl/drawings/drawing3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0.10675</cdr:x>
      <cdr:y>0.075</cdr:y>
    </cdr:from>
    <cdr:to>
      <cdr:x>0.10675</cdr:x>
      <cdr:y>0.075</cdr:y>
    </cdr:to>
    <cdr:sp>
      <cdr:nvSpPr>
        <cdr:cNvPr id="1" name="Text Box 1"/>
        <cdr:cNvSpPr txBox="1">
          <a:spLocks noChangeArrowheads="1"/>
        </cdr:cNvSpPr>
      </cdr:nvSpPr>
      <cdr:spPr>
        <a:xfrm>
          <a:off x="400050" y="152400"/>
          <a:ext cx="0" cy="0"/>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Hommes</a:t>
          </a:r>
        </a:p>
      </cdr:txBody>
    </cdr:sp>
  </cdr:relSizeAnchor>
  <cdr:relSizeAnchor xmlns:cdr="http://schemas.openxmlformats.org/drawingml/2006/chartDrawing">
    <cdr:from>
      <cdr:x>0.82325</cdr:x>
      <cdr:y>0.111</cdr:y>
    </cdr:from>
    <cdr:to>
      <cdr:x>1</cdr:x>
      <cdr:y>0.21675</cdr:y>
    </cdr:to>
    <cdr:sp>
      <cdr:nvSpPr>
        <cdr:cNvPr id="2" name="Text Box 2"/>
        <cdr:cNvSpPr txBox="1">
          <a:spLocks noChangeArrowheads="1"/>
        </cdr:cNvSpPr>
      </cdr:nvSpPr>
      <cdr:spPr>
        <a:xfrm>
          <a:off x="3133725" y="228600"/>
          <a:ext cx="714375" cy="219075"/>
        </a:xfrm>
        <a:prstGeom prst="rect">
          <a:avLst/>
        </a:prstGeom>
        <a:noFill/>
        <a:ln w="9525" cmpd="sng">
          <a:noFill/>
        </a:ln>
      </cdr:spPr>
      <cdr:txBody>
        <a:bodyPr vertOverflow="clip" wrap="square" lIns="27432" tIns="22860" rIns="0" bIns="0"/>
        <a:p>
          <a:pPr algn="l">
            <a:defRPr/>
          </a:pPr>
          <a:r>
            <a:rPr lang="en-US" cap="none" sz="800" b="1" i="0" u="none" baseline="0">
              <a:solidFill>
                <a:srgbClr val="000000"/>
              </a:solidFill>
              <a:latin typeface="Arial"/>
              <a:ea typeface="Arial"/>
              <a:cs typeface="Arial"/>
            </a:rPr>
            <a:t>Femmes</a:t>
          </a:r>
        </a:p>
      </cdr:txBody>
    </cdr:sp>
  </cdr:relSizeAnchor>
  <cdr:relSizeAnchor xmlns:cdr="http://schemas.openxmlformats.org/drawingml/2006/chartDrawing">
    <cdr:from>
      <cdr:x>0.10675</cdr:x>
      <cdr:y>0.11625</cdr:y>
    </cdr:from>
    <cdr:to>
      <cdr:x>0.2285</cdr:x>
      <cdr:y>0.18675</cdr:y>
    </cdr:to>
    <cdr:sp>
      <cdr:nvSpPr>
        <cdr:cNvPr id="3" name="Text Box 3"/>
        <cdr:cNvSpPr txBox="1">
          <a:spLocks noChangeArrowheads="1"/>
        </cdr:cNvSpPr>
      </cdr:nvSpPr>
      <cdr:spPr>
        <a:xfrm>
          <a:off x="400050" y="238125"/>
          <a:ext cx="466725" cy="152400"/>
        </a:xfrm>
        <a:prstGeom prst="rect">
          <a:avLst/>
        </a:prstGeom>
        <a:noFill/>
        <a:ln w="9525" cmpd="sng">
          <a:noFill/>
        </a:ln>
      </cdr:spPr>
      <cdr:txBody>
        <a:bodyPr vertOverflow="clip" wrap="square" lIns="18288" tIns="22860" rIns="0" bIns="0">
          <a:spAutoFit/>
        </a:bodyPr>
        <a:p>
          <a:pPr algn="l">
            <a:defRPr/>
          </a:pPr>
          <a:r>
            <a:rPr lang="en-US" cap="none" sz="800" b="1" i="0" u="none" baseline="0">
              <a:solidFill>
                <a:srgbClr val="000000"/>
              </a:solidFill>
              <a:latin typeface="Arial"/>
              <a:ea typeface="Arial"/>
              <a:cs typeface="Arial"/>
            </a:rPr>
            <a:t>Hommes</a:t>
          </a:r>
        </a:p>
      </cdr:txBody>
    </cdr:sp>
  </cdr:relSizeAnchor>
</c:userShapes>
</file>

<file path=xl/drawings/drawing3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0.8055</cdr:x>
      <cdr:y>0.10875</cdr:y>
    </cdr:from>
    <cdr:to>
      <cdr:x>0.943</cdr:x>
      <cdr:y>0.1655</cdr:y>
    </cdr:to>
    <cdr:sp>
      <cdr:nvSpPr>
        <cdr:cNvPr id="1" name="Text Box 1025"/>
        <cdr:cNvSpPr txBox="1">
          <a:spLocks noChangeArrowheads="1"/>
        </cdr:cNvSpPr>
      </cdr:nvSpPr>
      <cdr:spPr>
        <a:xfrm>
          <a:off x="3067050" y="228600"/>
          <a:ext cx="523875" cy="123825"/>
        </a:xfrm>
        <a:prstGeom prst="rect">
          <a:avLst/>
        </a:prstGeom>
        <a:noFill/>
        <a:ln w="9525" cmpd="sng">
          <a:noFill/>
        </a:ln>
      </cdr:spPr>
      <cdr:txBody>
        <a:bodyPr vertOverflow="clip" wrap="square" lIns="27432" tIns="22860" rIns="0" bIns="0"/>
        <a:p>
          <a:pPr algn="l">
            <a:defRPr/>
          </a:pPr>
          <a:r>
            <a:rPr lang="en-US" cap="none" sz="800" b="1" i="0" u="none" baseline="0">
              <a:solidFill>
                <a:srgbClr val="000000"/>
              </a:solidFill>
              <a:latin typeface="Arial"/>
              <a:ea typeface="Arial"/>
              <a:cs typeface="Arial"/>
            </a:rPr>
            <a:t>Femmes</a:t>
          </a:r>
        </a:p>
      </cdr:txBody>
    </cdr:sp>
  </cdr:relSizeAnchor>
  <cdr:relSizeAnchor xmlns:cdr="http://schemas.openxmlformats.org/drawingml/2006/chartDrawing">
    <cdr:from>
      <cdr:x>0.07325</cdr:x>
      <cdr:y>0.10875</cdr:y>
    </cdr:from>
    <cdr:to>
      <cdr:x>0.07325</cdr:x>
      <cdr:y>0.10875</cdr:y>
    </cdr:to>
    <cdr:sp>
      <cdr:nvSpPr>
        <cdr:cNvPr id="2" name="Text Box 1026"/>
        <cdr:cNvSpPr txBox="1">
          <a:spLocks noChangeArrowheads="1"/>
        </cdr:cNvSpPr>
      </cdr:nvSpPr>
      <cdr:spPr>
        <a:xfrm>
          <a:off x="276225" y="228600"/>
          <a:ext cx="0" cy="0"/>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Hommes</a:t>
          </a:r>
        </a:p>
      </cdr:txBody>
    </cdr:sp>
  </cdr:relSizeAnchor>
  <cdr:relSizeAnchor xmlns:cdr="http://schemas.openxmlformats.org/drawingml/2006/chartDrawing">
    <cdr:from>
      <cdr:x>0.14025</cdr:x>
      <cdr:y>0.11775</cdr:y>
    </cdr:from>
    <cdr:to>
      <cdr:x>0.262</cdr:x>
      <cdr:y>0.18825</cdr:y>
    </cdr:to>
    <cdr:sp>
      <cdr:nvSpPr>
        <cdr:cNvPr id="3" name="Text Box 1027"/>
        <cdr:cNvSpPr txBox="1">
          <a:spLocks noChangeArrowheads="1"/>
        </cdr:cNvSpPr>
      </cdr:nvSpPr>
      <cdr:spPr>
        <a:xfrm>
          <a:off x="533400" y="247650"/>
          <a:ext cx="466725" cy="152400"/>
        </a:xfrm>
        <a:prstGeom prst="rect">
          <a:avLst/>
        </a:prstGeom>
        <a:noFill/>
        <a:ln w="9525" cmpd="sng">
          <a:noFill/>
        </a:ln>
      </cdr:spPr>
      <cdr:txBody>
        <a:bodyPr vertOverflow="clip" wrap="square" lIns="18288" tIns="22860" rIns="0" bIns="0">
          <a:spAutoFit/>
        </a:bodyPr>
        <a:p>
          <a:pPr algn="l">
            <a:defRPr/>
          </a:pPr>
          <a:r>
            <a:rPr lang="en-US" cap="none" sz="800" b="1" i="0" u="none" baseline="0">
              <a:solidFill>
                <a:srgbClr val="000000"/>
              </a:solidFill>
              <a:latin typeface="Arial"/>
              <a:ea typeface="Arial"/>
              <a:cs typeface="Arial"/>
            </a:rPr>
            <a:t>Hommes</a:t>
          </a:r>
        </a:p>
      </cdr:txBody>
    </cdr:sp>
  </cdr:relSizeAnchor>
</c:userShapes>
</file>

<file path=xl/drawings/drawing3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0</xdr:rowOff>
    </xdr:from>
    <xdr:to>
      <xdr:col>10</xdr:col>
      <xdr:colOff>0</xdr:colOff>
      <xdr:row>41</xdr:row>
      <xdr:rowOff>0</xdr:rowOff>
    </xdr:to>
    <xdr:grpSp>
      <xdr:nvGrpSpPr>
        <xdr:cNvPr id="1" name="Groupe 12"/>
        <xdr:cNvGrpSpPr>
          <a:grpSpLocks/>
        </xdr:cNvGrpSpPr>
      </xdr:nvGrpSpPr>
      <xdr:grpSpPr>
        <a:xfrm>
          <a:off x="0" y="323850"/>
          <a:ext cx="7620000" cy="6315075"/>
          <a:chOff x="762000" y="485775"/>
          <a:chExt cx="7620000" cy="6315075"/>
        </a:xfrm>
        <a:solidFill>
          <a:srgbClr val="FFFFFF"/>
        </a:solidFill>
      </xdr:grpSpPr>
      <xdr:graphicFrame>
        <xdr:nvGraphicFramePr>
          <xdr:cNvPr id="2" name="Graphique 1"/>
          <xdr:cNvGraphicFramePr/>
        </xdr:nvGraphicFramePr>
        <xdr:xfrm>
          <a:off x="762000" y="485775"/>
          <a:ext cx="3810000" cy="2104499"/>
        </xdr:xfrm>
        <a:graphic>
          <a:graphicData uri="http://schemas.openxmlformats.org/drawingml/2006/chart">
            <c:chart xmlns:c="http://schemas.openxmlformats.org/drawingml/2006/chart" r:id="rId1"/>
          </a:graphicData>
        </a:graphic>
      </xdr:graphicFrame>
      <xdr:graphicFrame>
        <xdr:nvGraphicFramePr>
          <xdr:cNvPr id="3" name="Graphique 2"/>
          <xdr:cNvGraphicFramePr/>
        </xdr:nvGraphicFramePr>
        <xdr:xfrm>
          <a:off x="4572000" y="485775"/>
          <a:ext cx="3810000" cy="2104499"/>
        </xdr:xfrm>
        <a:graphic>
          <a:graphicData uri="http://schemas.openxmlformats.org/drawingml/2006/chart">
            <c:chart xmlns:c="http://schemas.openxmlformats.org/drawingml/2006/chart" r:id="rId2"/>
          </a:graphicData>
        </a:graphic>
      </xdr:graphicFrame>
      <xdr:graphicFrame>
        <xdr:nvGraphicFramePr>
          <xdr:cNvPr id="4" name="Graphique 2"/>
          <xdr:cNvGraphicFramePr/>
        </xdr:nvGraphicFramePr>
        <xdr:xfrm>
          <a:off x="762000" y="2590274"/>
          <a:ext cx="3810000" cy="2104499"/>
        </xdr:xfrm>
        <a:graphic>
          <a:graphicData uri="http://schemas.openxmlformats.org/drawingml/2006/chart">
            <c:chart xmlns:c="http://schemas.openxmlformats.org/drawingml/2006/chart" r:id="rId3"/>
          </a:graphicData>
        </a:graphic>
      </xdr:graphicFrame>
      <xdr:graphicFrame>
        <xdr:nvGraphicFramePr>
          <xdr:cNvPr id="5" name="Graphique 3"/>
          <xdr:cNvGraphicFramePr/>
        </xdr:nvGraphicFramePr>
        <xdr:xfrm>
          <a:off x="4572000" y="2590274"/>
          <a:ext cx="3810000" cy="2104499"/>
        </xdr:xfrm>
        <a:graphic>
          <a:graphicData uri="http://schemas.openxmlformats.org/drawingml/2006/chart">
            <c:chart xmlns:c="http://schemas.openxmlformats.org/drawingml/2006/chart" r:id="rId4"/>
          </a:graphicData>
        </a:graphic>
      </xdr:graphicFrame>
      <xdr:graphicFrame>
        <xdr:nvGraphicFramePr>
          <xdr:cNvPr id="6" name="Graphique 4"/>
          <xdr:cNvGraphicFramePr/>
        </xdr:nvGraphicFramePr>
        <xdr:xfrm>
          <a:off x="2518410" y="4696351"/>
          <a:ext cx="3810000" cy="2104499"/>
        </xdr:xfrm>
        <a:graphic>
          <a:graphicData uri="http://schemas.openxmlformats.org/drawingml/2006/chart">
            <c:chart xmlns:c="http://schemas.openxmlformats.org/drawingml/2006/chart" r:id="rId5"/>
          </a:graphicData>
        </a:graphic>
      </xdr:graphicFrame>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3</xdr:row>
      <xdr:rowOff>0</xdr:rowOff>
    </xdr:from>
    <xdr:to>
      <xdr:col>0</xdr:col>
      <xdr:colOff>190500</xdr:colOff>
      <xdr:row>3</xdr:row>
      <xdr:rowOff>142875</xdr:rowOff>
    </xdr:to>
    <xdr:pic>
      <xdr:nvPicPr>
        <xdr:cNvPr id="1" name="Picture 1" hidden="1"/>
        <xdr:cNvPicPr preferRelativeResize="1">
          <a:picLocks noChangeAspect="1"/>
        </xdr:cNvPicPr>
      </xdr:nvPicPr>
      <xdr:blipFill>
        <a:blip r:embed="rId1"/>
        <a:stretch>
          <a:fillRect/>
        </a:stretch>
      </xdr:blipFill>
      <xdr:spPr>
        <a:xfrm>
          <a:off x="0" y="485775"/>
          <a:ext cx="190500" cy="142875"/>
        </a:xfrm>
        <a:prstGeom prst="rect">
          <a:avLst/>
        </a:prstGeom>
        <a:noFill/>
        <a:ln w="9525" cmpd="sng">
          <a:noFill/>
        </a:ln>
      </xdr:spPr>
    </xdr:pic>
    <xdr:clientData/>
  </xdr:twoCellAnchor>
  <xdr:twoCellAnchor editAs="oneCell">
    <xdr:from>
      <xdr:col>0</xdr:col>
      <xdr:colOff>0</xdr:colOff>
      <xdr:row>3</xdr:row>
      <xdr:rowOff>0</xdr:rowOff>
    </xdr:from>
    <xdr:to>
      <xdr:col>0</xdr:col>
      <xdr:colOff>190500</xdr:colOff>
      <xdr:row>3</xdr:row>
      <xdr:rowOff>142875</xdr:rowOff>
    </xdr:to>
    <xdr:pic>
      <xdr:nvPicPr>
        <xdr:cNvPr id="2" name="Picture 2" hidden="1"/>
        <xdr:cNvPicPr preferRelativeResize="1">
          <a:picLocks noChangeAspect="1"/>
        </xdr:cNvPicPr>
      </xdr:nvPicPr>
      <xdr:blipFill>
        <a:blip r:embed="rId1"/>
        <a:stretch>
          <a:fillRect/>
        </a:stretch>
      </xdr:blipFill>
      <xdr:spPr>
        <a:xfrm>
          <a:off x="0" y="485775"/>
          <a:ext cx="190500" cy="1428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14</xdr:row>
      <xdr:rowOff>142875</xdr:rowOff>
    </xdr:from>
    <xdr:to>
      <xdr:col>7</xdr:col>
      <xdr:colOff>133350</xdr:colOff>
      <xdr:row>39</xdr:row>
      <xdr:rowOff>9525</xdr:rowOff>
    </xdr:to>
    <xdr:graphicFrame>
      <xdr:nvGraphicFramePr>
        <xdr:cNvPr id="1" name="Graphique 1"/>
        <xdr:cNvGraphicFramePr/>
      </xdr:nvGraphicFramePr>
      <xdr:xfrm>
        <a:off x="47625" y="2409825"/>
        <a:ext cx="4752975" cy="3914775"/>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0.20675</cdr:x>
      <cdr:y>0.031</cdr:y>
    </cdr:from>
    <cdr:to>
      <cdr:x>0.69225</cdr:x>
      <cdr:y>0.1165</cdr:y>
    </cdr:to>
    <cdr:sp>
      <cdr:nvSpPr>
        <cdr:cNvPr id="1" name="Text Box 1"/>
        <cdr:cNvSpPr txBox="1">
          <a:spLocks noChangeArrowheads="1"/>
        </cdr:cNvSpPr>
      </cdr:nvSpPr>
      <cdr:spPr>
        <a:xfrm>
          <a:off x="762000" y="95250"/>
          <a:ext cx="1809750" cy="285750"/>
        </a:xfrm>
        <a:prstGeom prst="rect">
          <a:avLst/>
        </a:prstGeom>
        <a:noFill/>
        <a:ln w="9525" cmpd="sng">
          <a:noFill/>
        </a:ln>
      </cdr:spPr>
      <cdr:txBody>
        <a:bodyPr vertOverflow="clip" wrap="square" lIns="18288" tIns="22860" rIns="18288" bIns="0">
          <a:spAutoFit/>
        </a:bodyPr>
        <a:p>
          <a:pPr algn="ctr">
            <a:defRPr/>
          </a:pPr>
          <a:r>
            <a:rPr lang="en-US" cap="none" sz="800" b="1" i="0" u="none" baseline="0">
              <a:solidFill>
                <a:srgbClr val="000000"/>
              </a:solidFill>
              <a:latin typeface="Arial"/>
              <a:ea typeface="Arial"/>
              <a:cs typeface="Arial"/>
            </a:rPr>
            <a:t>1er degré public.Temps partiel des 
</a:t>
          </a:r>
          <a:r>
            <a:rPr lang="en-US" cap="none" sz="800" b="1" i="0" u="none" baseline="0">
              <a:solidFill>
                <a:srgbClr val="000000"/>
              </a:solidFill>
              <a:latin typeface="Arial"/>
              <a:ea typeface="Arial"/>
              <a:cs typeface="Arial"/>
            </a:rPr>
            <a:t>enseignants titulaires</a:t>
          </a:r>
          <a:r>
            <a:rPr lang="en-US" cap="none" sz="1000" b="0" i="0" u="none" baseline="0">
              <a:solidFill>
                <a:srgbClr val="000000"/>
              </a:solidFill>
              <a:latin typeface="MS Sans Serif"/>
              <a:ea typeface="MS Sans Serif"/>
              <a:cs typeface="MS Sans Serif"/>
            </a:rPr>
            <a:t>   </a:t>
          </a:r>
        </a:p>
      </cdr:txBody>
    </cdr:sp>
  </cdr:relSizeAnchor>
</c:userShapes>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0.128</cdr:x>
      <cdr:y>0.0295</cdr:y>
    </cdr:from>
    <cdr:to>
      <cdr:x>0.90925</cdr:x>
      <cdr:y>0.1065</cdr:y>
    </cdr:to>
    <cdr:sp>
      <cdr:nvSpPr>
        <cdr:cNvPr id="1" name="Text Box 1"/>
        <cdr:cNvSpPr txBox="1">
          <a:spLocks noChangeArrowheads="1"/>
        </cdr:cNvSpPr>
      </cdr:nvSpPr>
      <cdr:spPr>
        <a:xfrm>
          <a:off x="466725" y="95250"/>
          <a:ext cx="2886075" cy="257175"/>
        </a:xfrm>
        <a:prstGeom prst="rect">
          <a:avLst/>
        </a:prstGeom>
        <a:noFill/>
        <a:ln w="9525" cmpd="sng">
          <a:noFill/>
        </a:ln>
      </cdr:spPr>
      <cdr:txBody>
        <a:bodyPr vertOverflow="clip" wrap="square" lIns="18288" tIns="22860" rIns="18288" bIns="0">
          <a:spAutoFit/>
        </a:bodyPr>
        <a:p>
          <a:pPr algn="ctr">
            <a:defRPr/>
          </a:pPr>
          <a:r>
            <a:rPr lang="en-US" cap="none" sz="800" b="1" i="0" u="none" baseline="0">
              <a:solidFill>
                <a:srgbClr val="000000"/>
              </a:solidFill>
              <a:latin typeface="Arial"/>
              <a:ea typeface="Arial"/>
              <a:cs typeface="Arial"/>
            </a:rPr>
            <a:t>2d degré public. Temps partiel des enseignants titulaires
</a:t>
          </a:r>
          <a:r>
            <a:rPr lang="en-US" cap="none" sz="800" b="1" i="0" u="none" baseline="0">
              <a:solidFill>
                <a:srgbClr val="000000"/>
              </a:solidFill>
              <a:latin typeface="Arial"/>
              <a:ea typeface="Arial"/>
              <a:cs typeface="Arial"/>
            </a:rPr>
            <a:t> et non titulaires</a:t>
          </a:r>
        </a:p>
      </cdr:txBody>
    </cdr:sp>
  </cdr:relSizeAnchor>
</c:userShapes>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-0.014</cdr:x>
      <cdr:y>0.02825</cdr:y>
    </cdr:from>
    <cdr:to>
      <cdr:x>1</cdr:x>
      <cdr:y>0.164</cdr:y>
    </cdr:to>
    <cdr:sp>
      <cdr:nvSpPr>
        <cdr:cNvPr id="1" name="Text Box 1"/>
        <cdr:cNvSpPr txBox="1">
          <a:spLocks noChangeArrowheads="1"/>
        </cdr:cNvSpPr>
      </cdr:nvSpPr>
      <cdr:spPr>
        <a:xfrm>
          <a:off x="-47624" y="85725"/>
          <a:ext cx="3829050" cy="428625"/>
        </a:xfrm>
        <a:prstGeom prst="rect">
          <a:avLst/>
        </a:prstGeom>
        <a:noFill/>
        <a:ln w="9525" cmpd="sng">
          <a:noFill/>
        </a:ln>
      </cdr:spPr>
      <cdr:txBody>
        <a:bodyPr vertOverflow="clip" wrap="square" lIns="27432" tIns="22860" rIns="27432" bIns="0"/>
        <a:p>
          <a:pPr algn="ctr">
            <a:defRPr/>
          </a:pPr>
          <a:r>
            <a:rPr lang="en-US" cap="none" sz="800" b="1" i="0" u="none" baseline="0">
              <a:solidFill>
                <a:srgbClr val="000000"/>
              </a:solidFill>
              <a:latin typeface="Arial"/>
              <a:ea typeface="Arial"/>
              <a:cs typeface="Arial"/>
            </a:rPr>
            <a:t>1er degré privé. Temps partiel des enseignants rémunérés 
</a:t>
          </a:r>
          <a:r>
            <a:rPr lang="en-US" cap="none" sz="800" b="1" i="0" u="none" baseline="0">
              <a:solidFill>
                <a:srgbClr val="000000"/>
              </a:solidFill>
              <a:latin typeface="Arial"/>
              <a:ea typeface="Arial"/>
              <a:cs typeface="Arial"/>
            </a:rPr>
            <a:t>sur une échelle de titulaires et de non titulaires (femmes </a:t>
          </a:r>
          <a:r>
            <a:rPr lang="en-US" cap="none" sz="1000" b="1" i="0" u="none" baseline="0">
              <a:solidFill>
                <a:srgbClr val="000000"/>
              </a:solidFill>
              <a:latin typeface="Arial"/>
              <a:ea typeface="Arial"/>
              <a:cs typeface="Arial"/>
            </a:rPr>
            <a:t>)</a:t>
          </a:r>
        </a:p>
      </cdr:txBody>
    </cdr:sp>
  </cdr:relSizeAnchor>
</c:userShapes>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0.1075</cdr:x>
      <cdr:y>0.02025</cdr:y>
    </cdr:from>
    <cdr:to>
      <cdr:x>0.90575</cdr:x>
      <cdr:y>0.10125</cdr:y>
    </cdr:to>
    <cdr:sp>
      <cdr:nvSpPr>
        <cdr:cNvPr id="1" name="Text Box 1"/>
        <cdr:cNvSpPr txBox="1">
          <a:spLocks noChangeArrowheads="1"/>
        </cdr:cNvSpPr>
      </cdr:nvSpPr>
      <cdr:spPr>
        <a:xfrm>
          <a:off x="390525" y="57150"/>
          <a:ext cx="2962275" cy="257175"/>
        </a:xfrm>
        <a:prstGeom prst="rect">
          <a:avLst/>
        </a:prstGeom>
        <a:noFill/>
        <a:ln w="9525" cmpd="sng">
          <a:noFill/>
        </a:ln>
      </cdr:spPr>
      <cdr:txBody>
        <a:bodyPr vertOverflow="clip" wrap="square" lIns="18288" tIns="22860" rIns="18288" bIns="0">
          <a:spAutoFit/>
        </a:bodyPr>
        <a:p>
          <a:pPr algn="ctr">
            <a:defRPr/>
          </a:pPr>
          <a:r>
            <a:rPr lang="en-US" cap="none" sz="800" b="1" i="0" u="none" baseline="0">
              <a:solidFill>
                <a:srgbClr val="000000"/>
              </a:solidFill>
              <a:latin typeface="Arial"/>
              <a:ea typeface="Arial"/>
              <a:cs typeface="Arial"/>
            </a:rPr>
            <a:t>2d degré privé. Temps partiel des enseignants rémunérés 
</a:t>
          </a:r>
          <a:r>
            <a:rPr lang="en-US" cap="none" sz="800" b="1" i="0" u="none" baseline="0">
              <a:solidFill>
                <a:srgbClr val="000000"/>
              </a:solidFill>
              <a:latin typeface="Arial"/>
              <a:ea typeface="Arial"/>
              <a:cs typeface="Arial"/>
            </a:rPr>
            <a:t>sur des échelles de  titulaires et de non titulaires  </a:t>
          </a:r>
        </a:p>
      </cdr:txBody>
    </cdr:sp>
  </cdr:relSizeAnchor>
</c:userShapes>
</file>

<file path=xl/externalLinks/_rels/externalLink1.xml.rels><?xml version="1.0" encoding="utf-8" standalone="yes"?><Relationships xmlns="http://schemas.openxmlformats.org/package/2006/relationships"><Relationship Id="rId1" Type="http://schemas.openxmlformats.org/officeDocument/2006/relationships/externalLinkPath" Target="\BSN\BSN-2012-2013\BSN_2013_w\pel_ass_ag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BSN\BSN-2012-2013\BSN_2013_w\pyr_dieo.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BSN2016_Pyramides_ages.xlsx"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BSN\BSN-2015-2016\Handicap\Bilan_social_2015_2016_statistique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euil1"/>
      <sheetName val="GRAPH8"/>
    </sheetNames>
    <sheetDataSet>
      <sheetData sheetId="1">
        <row r="1">
          <cell r="A1" t="str">
            <v>activite</v>
          </cell>
          <cell r="B1" t="str">
            <v>profil</v>
          </cell>
          <cell r="C1" t="str">
            <v>CAT</v>
          </cell>
          <cell r="D1" t="str">
            <v>lcat</v>
          </cell>
          <cell r="E1" t="str">
            <v>person</v>
          </cell>
          <cell r="F1" t="str">
            <v>age</v>
          </cell>
          <cell r="G1" t="str">
            <v>sexe</v>
          </cell>
          <cell r="H1" t="str">
            <v>EFF</v>
          </cell>
        </row>
        <row r="2">
          <cell r="A2" t="str">
            <v>ASS</v>
          </cell>
          <cell r="B2" t="str">
            <v>ASS_admi</v>
          </cell>
          <cell r="C2" t="str">
            <v>A</v>
          </cell>
          <cell r="D2" t="str">
            <v>Categorie A</v>
          </cell>
          <cell r="E2" t="str">
            <v>Adm civils &amp; experts</v>
          </cell>
          <cell r="F2">
            <v>29</v>
          </cell>
          <cell r="G2" t="str">
            <v>2</v>
          </cell>
          <cell r="H2">
            <v>1</v>
          </cell>
        </row>
        <row r="3">
          <cell r="A3" t="str">
            <v>ASS</v>
          </cell>
          <cell r="B3" t="str">
            <v>ASS_admi</v>
          </cell>
          <cell r="C3" t="str">
            <v>A</v>
          </cell>
          <cell r="D3" t="str">
            <v>Categorie A</v>
          </cell>
          <cell r="E3" t="str">
            <v>Adm civils &amp; experts</v>
          </cell>
          <cell r="F3">
            <v>36</v>
          </cell>
          <cell r="G3" t="str">
            <v>1</v>
          </cell>
          <cell r="H3">
            <v>1</v>
          </cell>
        </row>
        <row r="4">
          <cell r="A4" t="str">
            <v>ASS</v>
          </cell>
          <cell r="B4" t="str">
            <v>ASS_admi</v>
          </cell>
          <cell r="C4" t="str">
            <v>A</v>
          </cell>
          <cell r="D4" t="str">
            <v>Categorie A</v>
          </cell>
          <cell r="E4" t="str">
            <v>Adm civils &amp; experts</v>
          </cell>
          <cell r="F4">
            <v>37</v>
          </cell>
          <cell r="G4" t="str">
            <v>1</v>
          </cell>
          <cell r="H4">
            <v>1</v>
          </cell>
        </row>
        <row r="5">
          <cell r="A5" t="str">
            <v>ASS</v>
          </cell>
          <cell r="B5" t="str">
            <v>ASS_admi</v>
          </cell>
          <cell r="C5" t="str">
            <v>A</v>
          </cell>
          <cell r="D5" t="str">
            <v>Categorie A</v>
          </cell>
          <cell r="E5" t="str">
            <v>Adm civils &amp; experts</v>
          </cell>
          <cell r="F5">
            <v>38</v>
          </cell>
          <cell r="G5" t="str">
            <v>1</v>
          </cell>
          <cell r="H5">
            <v>3</v>
          </cell>
        </row>
        <row r="6">
          <cell r="A6" t="str">
            <v>ASS</v>
          </cell>
          <cell r="B6" t="str">
            <v>ASS_admi</v>
          </cell>
          <cell r="C6" t="str">
            <v>A</v>
          </cell>
          <cell r="D6" t="str">
            <v>Categorie A</v>
          </cell>
          <cell r="E6" t="str">
            <v>Adm civils &amp; experts</v>
          </cell>
          <cell r="F6">
            <v>39</v>
          </cell>
          <cell r="G6" t="str">
            <v>1</v>
          </cell>
          <cell r="H6">
            <v>1</v>
          </cell>
        </row>
        <row r="7">
          <cell r="A7" t="str">
            <v>ASS</v>
          </cell>
          <cell r="B7" t="str">
            <v>ASS_admi</v>
          </cell>
          <cell r="C7" t="str">
            <v>A</v>
          </cell>
          <cell r="D7" t="str">
            <v>Categorie A</v>
          </cell>
          <cell r="E7" t="str">
            <v>Adm civils &amp; experts</v>
          </cell>
          <cell r="F7">
            <v>39</v>
          </cell>
          <cell r="G7" t="str">
            <v>2</v>
          </cell>
          <cell r="H7">
            <v>1</v>
          </cell>
        </row>
        <row r="8">
          <cell r="A8" t="str">
            <v>ASS</v>
          </cell>
          <cell r="B8" t="str">
            <v>ASS_admi</v>
          </cell>
          <cell r="C8" t="str">
            <v>A</v>
          </cell>
          <cell r="D8" t="str">
            <v>Categorie A</v>
          </cell>
          <cell r="E8" t="str">
            <v>Adm civils &amp; experts</v>
          </cell>
          <cell r="F8">
            <v>40</v>
          </cell>
          <cell r="G8" t="str">
            <v>2</v>
          </cell>
          <cell r="H8">
            <v>1</v>
          </cell>
        </row>
        <row r="9">
          <cell r="A9" t="str">
            <v>ASS</v>
          </cell>
          <cell r="B9" t="str">
            <v>ASS_admi</v>
          </cell>
          <cell r="C9" t="str">
            <v>A</v>
          </cell>
          <cell r="D9" t="str">
            <v>Categorie A</v>
          </cell>
          <cell r="E9" t="str">
            <v>Adm civils &amp; experts</v>
          </cell>
          <cell r="F9">
            <v>41</v>
          </cell>
          <cell r="G9" t="str">
            <v>1</v>
          </cell>
          <cell r="H9">
            <v>2</v>
          </cell>
        </row>
        <row r="10">
          <cell r="A10" t="str">
            <v>ASS</v>
          </cell>
          <cell r="B10" t="str">
            <v>ASS_admi</v>
          </cell>
          <cell r="C10" t="str">
            <v>A</v>
          </cell>
          <cell r="D10" t="str">
            <v>Categorie A</v>
          </cell>
          <cell r="E10" t="str">
            <v>Adm civils &amp; experts</v>
          </cell>
          <cell r="F10">
            <v>42</v>
          </cell>
          <cell r="G10" t="str">
            <v>1</v>
          </cell>
          <cell r="H10">
            <v>1</v>
          </cell>
        </row>
        <row r="11">
          <cell r="A11" t="str">
            <v>ASS</v>
          </cell>
          <cell r="B11" t="str">
            <v>ASS_admi</v>
          </cell>
          <cell r="C11" t="str">
            <v>A</v>
          </cell>
          <cell r="D11" t="str">
            <v>Categorie A</v>
          </cell>
          <cell r="E11" t="str">
            <v>Adm civils &amp; experts</v>
          </cell>
          <cell r="F11">
            <v>43</v>
          </cell>
          <cell r="G11" t="str">
            <v>1</v>
          </cell>
          <cell r="H11">
            <v>2</v>
          </cell>
        </row>
        <row r="12">
          <cell r="A12" t="str">
            <v>ASS</v>
          </cell>
          <cell r="B12" t="str">
            <v>ASS_admi</v>
          </cell>
          <cell r="C12" t="str">
            <v>A</v>
          </cell>
          <cell r="D12" t="str">
            <v>Categorie A</v>
          </cell>
          <cell r="E12" t="str">
            <v>Adm civils &amp; experts</v>
          </cell>
          <cell r="F12">
            <v>44</v>
          </cell>
          <cell r="G12" t="str">
            <v>1</v>
          </cell>
          <cell r="H12">
            <v>1</v>
          </cell>
        </row>
        <row r="13">
          <cell r="A13" t="str">
            <v>ASS</v>
          </cell>
          <cell r="B13" t="str">
            <v>ASS_admi</v>
          </cell>
          <cell r="C13" t="str">
            <v>A</v>
          </cell>
          <cell r="D13" t="str">
            <v>Categorie A</v>
          </cell>
          <cell r="E13" t="str">
            <v>Adm civils &amp; experts</v>
          </cell>
          <cell r="F13">
            <v>44</v>
          </cell>
          <cell r="G13" t="str">
            <v>2</v>
          </cell>
          <cell r="H13">
            <v>3</v>
          </cell>
        </row>
        <row r="14">
          <cell r="A14" t="str">
            <v>ASS</v>
          </cell>
          <cell r="B14" t="str">
            <v>ASS_admi</v>
          </cell>
          <cell r="C14" t="str">
            <v>A</v>
          </cell>
          <cell r="D14" t="str">
            <v>Categorie A</v>
          </cell>
          <cell r="E14" t="str">
            <v>Adm civils &amp; experts</v>
          </cell>
          <cell r="F14">
            <v>45</v>
          </cell>
          <cell r="G14" t="str">
            <v>1</v>
          </cell>
          <cell r="H14">
            <v>2</v>
          </cell>
        </row>
        <row r="15">
          <cell r="A15" t="str">
            <v>ASS</v>
          </cell>
          <cell r="B15" t="str">
            <v>ASS_admi</v>
          </cell>
          <cell r="C15" t="str">
            <v>A</v>
          </cell>
          <cell r="D15" t="str">
            <v>Categorie A</v>
          </cell>
          <cell r="E15" t="str">
            <v>Adm civils &amp; experts</v>
          </cell>
          <cell r="F15">
            <v>45</v>
          </cell>
          <cell r="G15" t="str">
            <v>2</v>
          </cell>
          <cell r="H15">
            <v>1</v>
          </cell>
        </row>
        <row r="16">
          <cell r="A16" t="str">
            <v>ASS</v>
          </cell>
          <cell r="B16" t="str">
            <v>ASS_admi</v>
          </cell>
          <cell r="C16" t="str">
            <v>A</v>
          </cell>
          <cell r="D16" t="str">
            <v>Categorie A</v>
          </cell>
          <cell r="E16" t="str">
            <v>Adm civils &amp; experts</v>
          </cell>
          <cell r="F16">
            <v>46</v>
          </cell>
          <cell r="G16" t="str">
            <v>1</v>
          </cell>
          <cell r="H16">
            <v>1</v>
          </cell>
        </row>
        <row r="17">
          <cell r="A17" t="str">
            <v>ASS</v>
          </cell>
          <cell r="B17" t="str">
            <v>ASS_admi</v>
          </cell>
          <cell r="C17" t="str">
            <v>A</v>
          </cell>
          <cell r="D17" t="str">
            <v>Categorie A</v>
          </cell>
          <cell r="E17" t="str">
            <v>Adm civils &amp; experts</v>
          </cell>
          <cell r="F17">
            <v>46</v>
          </cell>
          <cell r="G17" t="str">
            <v>2</v>
          </cell>
          <cell r="H17">
            <v>1</v>
          </cell>
        </row>
        <row r="18">
          <cell r="A18" t="str">
            <v>ASS</v>
          </cell>
          <cell r="B18" t="str">
            <v>ASS_admi</v>
          </cell>
          <cell r="C18" t="str">
            <v>A</v>
          </cell>
          <cell r="D18" t="str">
            <v>Categorie A</v>
          </cell>
          <cell r="E18" t="str">
            <v>Adm civils &amp; experts</v>
          </cell>
          <cell r="F18">
            <v>48</v>
          </cell>
          <cell r="G18" t="str">
            <v>1</v>
          </cell>
          <cell r="H18">
            <v>1</v>
          </cell>
        </row>
        <row r="19">
          <cell r="A19" t="str">
            <v>ASS</v>
          </cell>
          <cell r="B19" t="str">
            <v>ASS_admi</v>
          </cell>
          <cell r="C19" t="str">
            <v>A</v>
          </cell>
          <cell r="D19" t="str">
            <v>Categorie A</v>
          </cell>
          <cell r="E19" t="str">
            <v>Adm civils &amp; experts</v>
          </cell>
          <cell r="F19">
            <v>49</v>
          </cell>
          <cell r="G19" t="str">
            <v>1</v>
          </cell>
          <cell r="H19">
            <v>1</v>
          </cell>
        </row>
        <row r="20">
          <cell r="A20" t="str">
            <v>ASS</v>
          </cell>
          <cell r="B20" t="str">
            <v>ASS_admi</v>
          </cell>
          <cell r="C20" t="str">
            <v>A</v>
          </cell>
          <cell r="D20" t="str">
            <v>Categorie A</v>
          </cell>
          <cell r="E20" t="str">
            <v>Adm civils &amp; experts</v>
          </cell>
          <cell r="F20">
            <v>51</v>
          </cell>
          <cell r="G20" t="str">
            <v>2</v>
          </cell>
          <cell r="H20">
            <v>1</v>
          </cell>
        </row>
        <row r="21">
          <cell r="A21" t="str">
            <v>ASS</v>
          </cell>
          <cell r="B21" t="str">
            <v>ASS_admi</v>
          </cell>
          <cell r="C21" t="str">
            <v>A</v>
          </cell>
          <cell r="D21" t="str">
            <v>Categorie A</v>
          </cell>
          <cell r="E21" t="str">
            <v>Adm civils &amp; experts</v>
          </cell>
          <cell r="F21">
            <v>52</v>
          </cell>
          <cell r="G21" t="str">
            <v>1</v>
          </cell>
          <cell r="H21">
            <v>1</v>
          </cell>
        </row>
        <row r="22">
          <cell r="A22" t="str">
            <v>ASS</v>
          </cell>
          <cell r="B22" t="str">
            <v>ASS_admi</v>
          </cell>
          <cell r="C22" t="str">
            <v>A</v>
          </cell>
          <cell r="D22" t="str">
            <v>Categorie A</v>
          </cell>
          <cell r="E22" t="str">
            <v>Adm civils &amp; experts</v>
          </cell>
          <cell r="F22">
            <v>52</v>
          </cell>
          <cell r="G22" t="str">
            <v>2</v>
          </cell>
          <cell r="H22">
            <v>1</v>
          </cell>
        </row>
        <row r="23">
          <cell r="A23" t="str">
            <v>ASS</v>
          </cell>
          <cell r="B23" t="str">
            <v>ASS_admi</v>
          </cell>
          <cell r="C23" t="str">
            <v>A</v>
          </cell>
          <cell r="D23" t="str">
            <v>Categorie A</v>
          </cell>
          <cell r="E23" t="str">
            <v>Adm civils &amp; experts</v>
          </cell>
          <cell r="F23">
            <v>53</v>
          </cell>
          <cell r="G23" t="str">
            <v>1</v>
          </cell>
          <cell r="H23">
            <v>1</v>
          </cell>
        </row>
        <row r="24">
          <cell r="A24" t="str">
            <v>ASS</v>
          </cell>
          <cell r="B24" t="str">
            <v>ASS_admi</v>
          </cell>
          <cell r="C24" t="str">
            <v>A</v>
          </cell>
          <cell r="D24" t="str">
            <v>Categorie A</v>
          </cell>
          <cell r="E24" t="str">
            <v>Adm civils &amp; experts</v>
          </cell>
          <cell r="F24">
            <v>53</v>
          </cell>
          <cell r="G24" t="str">
            <v>2</v>
          </cell>
          <cell r="H24">
            <v>1</v>
          </cell>
        </row>
        <row r="25">
          <cell r="A25" t="str">
            <v>ASS</v>
          </cell>
          <cell r="B25" t="str">
            <v>ASS_admi</v>
          </cell>
          <cell r="C25" t="str">
            <v>A</v>
          </cell>
          <cell r="D25" t="str">
            <v>Categorie A</v>
          </cell>
          <cell r="E25" t="str">
            <v>Adm civils &amp; experts</v>
          </cell>
          <cell r="F25">
            <v>54</v>
          </cell>
          <cell r="G25" t="str">
            <v>1</v>
          </cell>
          <cell r="H25">
            <v>2</v>
          </cell>
        </row>
        <row r="26">
          <cell r="A26" t="str">
            <v>ASS</v>
          </cell>
          <cell r="B26" t="str">
            <v>ASS_admi</v>
          </cell>
          <cell r="C26" t="str">
            <v>A</v>
          </cell>
          <cell r="D26" t="str">
            <v>Categorie A</v>
          </cell>
          <cell r="E26" t="str">
            <v>Adm civils &amp; experts</v>
          </cell>
          <cell r="F26">
            <v>54</v>
          </cell>
          <cell r="G26" t="str">
            <v>2</v>
          </cell>
          <cell r="H26">
            <v>1</v>
          </cell>
        </row>
        <row r="27">
          <cell r="A27" t="str">
            <v>ASS</v>
          </cell>
          <cell r="B27" t="str">
            <v>ASS_admi</v>
          </cell>
          <cell r="C27" t="str">
            <v>A</v>
          </cell>
          <cell r="D27" t="str">
            <v>Categorie A</v>
          </cell>
          <cell r="E27" t="str">
            <v>Adm civils &amp; experts</v>
          </cell>
          <cell r="F27">
            <v>55</v>
          </cell>
          <cell r="G27" t="str">
            <v>1</v>
          </cell>
          <cell r="H27">
            <v>1</v>
          </cell>
        </row>
        <row r="28">
          <cell r="A28" t="str">
            <v>ASS</v>
          </cell>
          <cell r="B28" t="str">
            <v>ASS_admi</v>
          </cell>
          <cell r="C28" t="str">
            <v>A</v>
          </cell>
          <cell r="D28" t="str">
            <v>Categorie A</v>
          </cell>
          <cell r="E28" t="str">
            <v>Adm civils &amp; experts</v>
          </cell>
          <cell r="F28">
            <v>55</v>
          </cell>
          <cell r="G28" t="str">
            <v>2</v>
          </cell>
          <cell r="H28">
            <v>2</v>
          </cell>
        </row>
        <row r="29">
          <cell r="A29" t="str">
            <v>ASS</v>
          </cell>
          <cell r="B29" t="str">
            <v>ASS_admi</v>
          </cell>
          <cell r="C29" t="str">
            <v>A</v>
          </cell>
          <cell r="D29" t="str">
            <v>Categorie A</v>
          </cell>
          <cell r="E29" t="str">
            <v>Adm civils &amp; experts</v>
          </cell>
          <cell r="F29">
            <v>56</v>
          </cell>
          <cell r="G29" t="str">
            <v>1</v>
          </cell>
          <cell r="H29">
            <v>2</v>
          </cell>
        </row>
        <row r="30">
          <cell r="A30" t="str">
            <v>ASS</v>
          </cell>
          <cell r="B30" t="str">
            <v>ASS_admi</v>
          </cell>
          <cell r="C30" t="str">
            <v>A</v>
          </cell>
          <cell r="D30" t="str">
            <v>Categorie A</v>
          </cell>
          <cell r="E30" t="str">
            <v>Adm civils &amp; experts</v>
          </cell>
          <cell r="F30">
            <v>57</v>
          </cell>
          <cell r="G30" t="str">
            <v>1</v>
          </cell>
          <cell r="H30">
            <v>1</v>
          </cell>
        </row>
        <row r="31">
          <cell r="A31" t="str">
            <v>ASS</v>
          </cell>
          <cell r="B31" t="str">
            <v>ASS_admi</v>
          </cell>
          <cell r="C31" t="str">
            <v>A</v>
          </cell>
          <cell r="D31" t="str">
            <v>Categorie A</v>
          </cell>
          <cell r="E31" t="str">
            <v>Adm civils &amp; experts</v>
          </cell>
          <cell r="F31">
            <v>57</v>
          </cell>
          <cell r="G31" t="str">
            <v>2</v>
          </cell>
          <cell r="H31">
            <v>3</v>
          </cell>
        </row>
        <row r="32">
          <cell r="A32" t="str">
            <v>ASS</v>
          </cell>
          <cell r="B32" t="str">
            <v>ASS_admi</v>
          </cell>
          <cell r="C32" t="str">
            <v>A</v>
          </cell>
          <cell r="D32" t="str">
            <v>Categorie A</v>
          </cell>
          <cell r="E32" t="str">
            <v>Adm civils &amp; experts</v>
          </cell>
          <cell r="F32">
            <v>58</v>
          </cell>
          <cell r="G32" t="str">
            <v>1</v>
          </cell>
          <cell r="H32">
            <v>2</v>
          </cell>
        </row>
        <row r="33">
          <cell r="A33" t="str">
            <v>ASS</v>
          </cell>
          <cell r="B33" t="str">
            <v>ASS_admi</v>
          </cell>
          <cell r="C33" t="str">
            <v>A</v>
          </cell>
          <cell r="D33" t="str">
            <v>Categorie A</v>
          </cell>
          <cell r="E33" t="str">
            <v>Adm civils &amp; experts</v>
          </cell>
          <cell r="F33">
            <v>59</v>
          </cell>
          <cell r="G33" t="str">
            <v>1</v>
          </cell>
          <cell r="H33">
            <v>3</v>
          </cell>
        </row>
        <row r="34">
          <cell r="A34" t="str">
            <v>ASS</v>
          </cell>
          <cell r="B34" t="str">
            <v>ASS_admi</v>
          </cell>
          <cell r="C34" t="str">
            <v>A</v>
          </cell>
          <cell r="D34" t="str">
            <v>Categorie A</v>
          </cell>
          <cell r="E34" t="str">
            <v>Adm civils &amp; experts</v>
          </cell>
          <cell r="F34">
            <v>60</v>
          </cell>
          <cell r="G34" t="str">
            <v>1</v>
          </cell>
          <cell r="H34">
            <v>6</v>
          </cell>
        </row>
        <row r="35">
          <cell r="A35" t="str">
            <v>ASS</v>
          </cell>
          <cell r="B35" t="str">
            <v>ASS_admi</v>
          </cell>
          <cell r="C35" t="str">
            <v>A</v>
          </cell>
          <cell r="D35" t="str">
            <v>Categorie A</v>
          </cell>
          <cell r="E35" t="str">
            <v>Adm civils &amp; experts</v>
          </cell>
          <cell r="F35">
            <v>60</v>
          </cell>
          <cell r="G35" t="str">
            <v>2</v>
          </cell>
          <cell r="H35">
            <v>1</v>
          </cell>
        </row>
        <row r="36">
          <cell r="A36" t="str">
            <v>ASS</v>
          </cell>
          <cell r="B36" t="str">
            <v>ASS_admi</v>
          </cell>
          <cell r="C36" t="str">
            <v>A</v>
          </cell>
          <cell r="D36" t="str">
            <v>Categorie A</v>
          </cell>
          <cell r="E36" t="str">
            <v>Adm civils &amp; experts</v>
          </cell>
          <cell r="F36">
            <v>61</v>
          </cell>
          <cell r="G36" t="str">
            <v>1</v>
          </cell>
          <cell r="H36">
            <v>3</v>
          </cell>
        </row>
        <row r="37">
          <cell r="A37" t="str">
            <v>ASS</v>
          </cell>
          <cell r="B37" t="str">
            <v>ASS_admi</v>
          </cell>
          <cell r="C37" t="str">
            <v>A</v>
          </cell>
          <cell r="D37" t="str">
            <v>Categorie A</v>
          </cell>
          <cell r="E37" t="str">
            <v>Adm civils &amp; experts</v>
          </cell>
          <cell r="F37">
            <v>62</v>
          </cell>
          <cell r="G37" t="str">
            <v>1</v>
          </cell>
          <cell r="H37">
            <v>2</v>
          </cell>
        </row>
        <row r="38">
          <cell r="A38" t="str">
            <v>ASS</v>
          </cell>
          <cell r="B38" t="str">
            <v>ASS_admi</v>
          </cell>
          <cell r="C38" t="str">
            <v>A</v>
          </cell>
          <cell r="D38" t="str">
            <v>Categorie A</v>
          </cell>
          <cell r="E38" t="str">
            <v>Adm civils &amp; experts</v>
          </cell>
          <cell r="F38">
            <v>62</v>
          </cell>
          <cell r="G38" t="str">
            <v>2</v>
          </cell>
          <cell r="H38">
            <v>1</v>
          </cell>
        </row>
        <row r="39">
          <cell r="A39" t="str">
            <v>ASS</v>
          </cell>
          <cell r="B39" t="str">
            <v>ASS_admi</v>
          </cell>
          <cell r="C39" t="str">
            <v>A</v>
          </cell>
          <cell r="D39" t="str">
            <v>Categorie A</v>
          </cell>
          <cell r="E39" t="str">
            <v>Adm civils &amp; experts</v>
          </cell>
          <cell r="F39">
            <v>63</v>
          </cell>
          <cell r="G39" t="str">
            <v>1</v>
          </cell>
          <cell r="H39">
            <v>1</v>
          </cell>
        </row>
        <row r="40">
          <cell r="A40" t="str">
            <v>ASS</v>
          </cell>
          <cell r="B40" t="str">
            <v>ASS_admi</v>
          </cell>
          <cell r="C40" t="str">
            <v>A</v>
          </cell>
          <cell r="D40" t="str">
            <v>Categorie A</v>
          </cell>
          <cell r="E40" t="str">
            <v>Adm civils &amp; experts</v>
          </cell>
          <cell r="F40">
            <v>63</v>
          </cell>
          <cell r="G40" t="str">
            <v>2</v>
          </cell>
          <cell r="H40">
            <v>1</v>
          </cell>
        </row>
        <row r="41">
          <cell r="A41" t="str">
            <v>ASS</v>
          </cell>
          <cell r="B41" t="str">
            <v>ASS_admi</v>
          </cell>
          <cell r="C41" t="str">
            <v>A</v>
          </cell>
          <cell r="D41" t="str">
            <v>Categorie A</v>
          </cell>
          <cell r="E41" t="str">
            <v>Adm civils &amp; experts</v>
          </cell>
          <cell r="F41">
            <v>64</v>
          </cell>
          <cell r="G41" t="str">
            <v>1</v>
          </cell>
          <cell r="H41">
            <v>3</v>
          </cell>
        </row>
        <row r="42">
          <cell r="A42" t="str">
            <v>ASS</v>
          </cell>
          <cell r="B42" t="str">
            <v>ASS_admi</v>
          </cell>
          <cell r="C42" t="str">
            <v>A</v>
          </cell>
          <cell r="D42" t="str">
            <v>Categorie A</v>
          </cell>
          <cell r="E42" t="str">
            <v>Adm civils &amp; experts</v>
          </cell>
          <cell r="F42">
            <v>64</v>
          </cell>
          <cell r="G42" t="str">
            <v>2</v>
          </cell>
          <cell r="H42">
            <v>1</v>
          </cell>
        </row>
        <row r="43">
          <cell r="A43" t="str">
            <v>ASS</v>
          </cell>
          <cell r="B43" t="str">
            <v>ASS_admi</v>
          </cell>
          <cell r="C43" t="str">
            <v>A</v>
          </cell>
          <cell r="D43" t="str">
            <v>Categorie A</v>
          </cell>
          <cell r="E43" t="str">
            <v>Admteur_EN</v>
          </cell>
          <cell r="F43">
            <v>35</v>
          </cell>
          <cell r="G43" t="str">
            <v>1</v>
          </cell>
          <cell r="H43">
            <v>1</v>
          </cell>
        </row>
        <row r="44">
          <cell r="A44" t="str">
            <v>ASS</v>
          </cell>
          <cell r="B44" t="str">
            <v>ASS_admi</v>
          </cell>
          <cell r="C44" t="str">
            <v>A</v>
          </cell>
          <cell r="D44" t="str">
            <v>Categorie A</v>
          </cell>
          <cell r="E44" t="str">
            <v>Admteur_EN</v>
          </cell>
          <cell r="F44">
            <v>35</v>
          </cell>
          <cell r="G44" t="str">
            <v>2</v>
          </cell>
          <cell r="H44">
            <v>1</v>
          </cell>
        </row>
        <row r="45">
          <cell r="A45" t="str">
            <v>ASS</v>
          </cell>
          <cell r="B45" t="str">
            <v>ASS_admi</v>
          </cell>
          <cell r="C45" t="str">
            <v>A</v>
          </cell>
          <cell r="D45" t="str">
            <v>Categorie A</v>
          </cell>
          <cell r="E45" t="str">
            <v>Admteur_EN</v>
          </cell>
          <cell r="F45">
            <v>36</v>
          </cell>
          <cell r="G45" t="str">
            <v>1</v>
          </cell>
          <cell r="H45">
            <v>2</v>
          </cell>
        </row>
        <row r="46">
          <cell r="A46" t="str">
            <v>ASS</v>
          </cell>
          <cell r="B46" t="str">
            <v>ASS_admi</v>
          </cell>
          <cell r="C46" t="str">
            <v>A</v>
          </cell>
          <cell r="D46" t="str">
            <v>Categorie A</v>
          </cell>
          <cell r="E46" t="str">
            <v>Admteur_EN</v>
          </cell>
          <cell r="F46">
            <v>36</v>
          </cell>
          <cell r="G46" t="str">
            <v>2</v>
          </cell>
          <cell r="H46">
            <v>1</v>
          </cell>
        </row>
        <row r="47">
          <cell r="A47" t="str">
            <v>ASS</v>
          </cell>
          <cell r="B47" t="str">
            <v>ASS_admi</v>
          </cell>
          <cell r="C47" t="str">
            <v>A</v>
          </cell>
          <cell r="D47" t="str">
            <v>Categorie A</v>
          </cell>
          <cell r="E47" t="str">
            <v>Admteur_EN</v>
          </cell>
          <cell r="F47">
            <v>37</v>
          </cell>
          <cell r="G47" t="str">
            <v>1</v>
          </cell>
          <cell r="H47">
            <v>1</v>
          </cell>
        </row>
        <row r="48">
          <cell r="A48" t="str">
            <v>ASS</v>
          </cell>
          <cell r="B48" t="str">
            <v>ASS_admi</v>
          </cell>
          <cell r="C48" t="str">
            <v>A</v>
          </cell>
          <cell r="D48" t="str">
            <v>Categorie A</v>
          </cell>
          <cell r="E48" t="str">
            <v>Admteur_EN</v>
          </cell>
          <cell r="F48">
            <v>37</v>
          </cell>
          <cell r="G48" t="str">
            <v>2</v>
          </cell>
          <cell r="H48">
            <v>1</v>
          </cell>
        </row>
        <row r="49">
          <cell r="A49" t="str">
            <v>ASS</v>
          </cell>
          <cell r="B49" t="str">
            <v>ASS_admi</v>
          </cell>
          <cell r="C49" t="str">
            <v>A</v>
          </cell>
          <cell r="D49" t="str">
            <v>Categorie A</v>
          </cell>
          <cell r="E49" t="str">
            <v>Admteur_EN</v>
          </cell>
          <cell r="F49">
            <v>38</v>
          </cell>
          <cell r="G49" t="str">
            <v>1</v>
          </cell>
          <cell r="H49">
            <v>2</v>
          </cell>
        </row>
        <row r="50">
          <cell r="A50" t="str">
            <v>ASS</v>
          </cell>
          <cell r="B50" t="str">
            <v>ASS_admi</v>
          </cell>
          <cell r="C50" t="str">
            <v>A</v>
          </cell>
          <cell r="D50" t="str">
            <v>Categorie A</v>
          </cell>
          <cell r="E50" t="str">
            <v>Admteur_EN</v>
          </cell>
          <cell r="F50">
            <v>38</v>
          </cell>
          <cell r="G50" t="str">
            <v>2</v>
          </cell>
          <cell r="H50">
            <v>5</v>
          </cell>
        </row>
        <row r="51">
          <cell r="A51" t="str">
            <v>ASS</v>
          </cell>
          <cell r="B51" t="str">
            <v>ASS_admi</v>
          </cell>
          <cell r="C51" t="str">
            <v>A</v>
          </cell>
          <cell r="D51" t="str">
            <v>Categorie A</v>
          </cell>
          <cell r="E51" t="str">
            <v>Admteur_EN</v>
          </cell>
          <cell r="F51">
            <v>39</v>
          </cell>
          <cell r="G51" t="str">
            <v>1</v>
          </cell>
          <cell r="H51">
            <v>3</v>
          </cell>
        </row>
        <row r="52">
          <cell r="A52" t="str">
            <v>ASS</v>
          </cell>
          <cell r="B52" t="str">
            <v>ASS_admi</v>
          </cell>
          <cell r="C52" t="str">
            <v>A</v>
          </cell>
          <cell r="D52" t="str">
            <v>Categorie A</v>
          </cell>
          <cell r="E52" t="str">
            <v>Admteur_EN</v>
          </cell>
          <cell r="F52">
            <v>39</v>
          </cell>
          <cell r="G52" t="str">
            <v>2</v>
          </cell>
          <cell r="H52">
            <v>3</v>
          </cell>
        </row>
        <row r="53">
          <cell r="A53" t="str">
            <v>ASS</v>
          </cell>
          <cell r="B53" t="str">
            <v>ASS_admi</v>
          </cell>
          <cell r="C53" t="str">
            <v>A</v>
          </cell>
          <cell r="D53" t="str">
            <v>Categorie A</v>
          </cell>
          <cell r="E53" t="str">
            <v>Admteur_EN</v>
          </cell>
          <cell r="F53">
            <v>40</v>
          </cell>
          <cell r="G53" t="str">
            <v>1</v>
          </cell>
          <cell r="H53">
            <v>9</v>
          </cell>
        </row>
        <row r="54">
          <cell r="A54" t="str">
            <v>ASS</v>
          </cell>
          <cell r="B54" t="str">
            <v>ASS_admi</v>
          </cell>
          <cell r="C54" t="str">
            <v>A</v>
          </cell>
          <cell r="D54" t="str">
            <v>Categorie A</v>
          </cell>
          <cell r="E54" t="str">
            <v>Admteur_EN</v>
          </cell>
          <cell r="F54">
            <v>40</v>
          </cell>
          <cell r="G54" t="str">
            <v>2</v>
          </cell>
          <cell r="H54">
            <v>1</v>
          </cell>
        </row>
        <row r="55">
          <cell r="A55" t="str">
            <v>ASS</v>
          </cell>
          <cell r="B55" t="str">
            <v>ASS_admi</v>
          </cell>
          <cell r="C55" t="str">
            <v>A</v>
          </cell>
          <cell r="D55" t="str">
            <v>Categorie A</v>
          </cell>
          <cell r="E55" t="str">
            <v>Admteur_EN</v>
          </cell>
          <cell r="F55">
            <v>41</v>
          </cell>
          <cell r="G55" t="str">
            <v>1</v>
          </cell>
          <cell r="H55">
            <v>5</v>
          </cell>
        </row>
        <row r="56">
          <cell r="A56" t="str">
            <v>ASS</v>
          </cell>
          <cell r="B56" t="str">
            <v>ASS_admi</v>
          </cell>
          <cell r="C56" t="str">
            <v>A</v>
          </cell>
          <cell r="D56" t="str">
            <v>Categorie A</v>
          </cell>
          <cell r="E56" t="str">
            <v>Admteur_EN</v>
          </cell>
          <cell r="F56">
            <v>41</v>
          </cell>
          <cell r="G56" t="str">
            <v>2</v>
          </cell>
          <cell r="H56">
            <v>4</v>
          </cell>
        </row>
        <row r="57">
          <cell r="A57" t="str">
            <v>ASS</v>
          </cell>
          <cell r="B57" t="str">
            <v>ASS_admi</v>
          </cell>
          <cell r="C57" t="str">
            <v>A</v>
          </cell>
          <cell r="D57" t="str">
            <v>Categorie A</v>
          </cell>
          <cell r="E57" t="str">
            <v>Admteur_EN</v>
          </cell>
          <cell r="F57">
            <v>42</v>
          </cell>
          <cell r="G57" t="str">
            <v>1</v>
          </cell>
          <cell r="H57">
            <v>8</v>
          </cell>
        </row>
        <row r="58">
          <cell r="A58" t="str">
            <v>ASS</v>
          </cell>
          <cell r="B58" t="str">
            <v>ASS_admi</v>
          </cell>
          <cell r="C58" t="str">
            <v>A</v>
          </cell>
          <cell r="D58" t="str">
            <v>Categorie A</v>
          </cell>
          <cell r="E58" t="str">
            <v>Admteur_EN</v>
          </cell>
          <cell r="F58">
            <v>42</v>
          </cell>
          <cell r="G58" t="str">
            <v>2</v>
          </cell>
          <cell r="H58">
            <v>4</v>
          </cell>
        </row>
        <row r="59">
          <cell r="A59" t="str">
            <v>ASS</v>
          </cell>
          <cell r="B59" t="str">
            <v>ASS_admi</v>
          </cell>
          <cell r="C59" t="str">
            <v>A</v>
          </cell>
          <cell r="D59" t="str">
            <v>Categorie A</v>
          </cell>
          <cell r="E59" t="str">
            <v>Admteur_EN</v>
          </cell>
          <cell r="F59">
            <v>43</v>
          </cell>
          <cell r="G59" t="str">
            <v>1</v>
          </cell>
          <cell r="H59">
            <v>12</v>
          </cell>
        </row>
        <row r="60">
          <cell r="A60" t="str">
            <v>ASS</v>
          </cell>
          <cell r="B60" t="str">
            <v>ASS_admi</v>
          </cell>
          <cell r="C60" t="str">
            <v>A</v>
          </cell>
          <cell r="D60" t="str">
            <v>Categorie A</v>
          </cell>
          <cell r="E60" t="str">
            <v>Admteur_EN</v>
          </cell>
          <cell r="F60">
            <v>43</v>
          </cell>
          <cell r="G60" t="str">
            <v>2</v>
          </cell>
          <cell r="H60">
            <v>1</v>
          </cell>
        </row>
        <row r="61">
          <cell r="A61" t="str">
            <v>ASS</v>
          </cell>
          <cell r="B61" t="str">
            <v>ASS_admi</v>
          </cell>
          <cell r="C61" t="str">
            <v>A</v>
          </cell>
          <cell r="D61" t="str">
            <v>Categorie A</v>
          </cell>
          <cell r="E61" t="str">
            <v>Admteur_EN</v>
          </cell>
          <cell r="F61">
            <v>44</v>
          </cell>
          <cell r="G61" t="str">
            <v>1</v>
          </cell>
          <cell r="H61">
            <v>6</v>
          </cell>
        </row>
        <row r="62">
          <cell r="A62" t="str">
            <v>ASS</v>
          </cell>
          <cell r="B62" t="str">
            <v>ASS_admi</v>
          </cell>
          <cell r="C62" t="str">
            <v>A</v>
          </cell>
          <cell r="D62" t="str">
            <v>Categorie A</v>
          </cell>
          <cell r="E62" t="str">
            <v>Admteur_EN</v>
          </cell>
          <cell r="F62">
            <v>44</v>
          </cell>
          <cell r="G62" t="str">
            <v>2</v>
          </cell>
          <cell r="H62">
            <v>7</v>
          </cell>
        </row>
        <row r="63">
          <cell r="A63" t="str">
            <v>ASS</v>
          </cell>
          <cell r="B63" t="str">
            <v>ASS_admi</v>
          </cell>
          <cell r="C63" t="str">
            <v>A</v>
          </cell>
          <cell r="D63" t="str">
            <v>Categorie A</v>
          </cell>
          <cell r="E63" t="str">
            <v>Admteur_EN</v>
          </cell>
          <cell r="F63">
            <v>45</v>
          </cell>
          <cell r="G63" t="str">
            <v>1</v>
          </cell>
          <cell r="H63">
            <v>1</v>
          </cell>
        </row>
        <row r="64">
          <cell r="A64" t="str">
            <v>ASS</v>
          </cell>
          <cell r="B64" t="str">
            <v>ASS_admi</v>
          </cell>
          <cell r="C64" t="str">
            <v>A</v>
          </cell>
          <cell r="D64" t="str">
            <v>Categorie A</v>
          </cell>
          <cell r="E64" t="str">
            <v>Admteur_EN</v>
          </cell>
          <cell r="F64">
            <v>45</v>
          </cell>
          <cell r="G64" t="str">
            <v>2</v>
          </cell>
          <cell r="H64">
            <v>7</v>
          </cell>
        </row>
        <row r="65">
          <cell r="A65" t="str">
            <v>ASS</v>
          </cell>
          <cell r="B65" t="str">
            <v>ASS_admi</v>
          </cell>
          <cell r="C65" t="str">
            <v>A</v>
          </cell>
          <cell r="D65" t="str">
            <v>Categorie A</v>
          </cell>
          <cell r="E65" t="str">
            <v>Admteur_EN</v>
          </cell>
          <cell r="F65">
            <v>46</v>
          </cell>
          <cell r="G65" t="str">
            <v>1</v>
          </cell>
          <cell r="H65">
            <v>8</v>
          </cell>
        </row>
        <row r="66">
          <cell r="A66" t="str">
            <v>ASS</v>
          </cell>
          <cell r="B66" t="str">
            <v>ASS_admi</v>
          </cell>
          <cell r="C66" t="str">
            <v>A</v>
          </cell>
          <cell r="D66" t="str">
            <v>Categorie A</v>
          </cell>
          <cell r="E66" t="str">
            <v>Admteur_EN</v>
          </cell>
          <cell r="F66">
            <v>46</v>
          </cell>
          <cell r="G66" t="str">
            <v>2</v>
          </cell>
          <cell r="H66">
            <v>5</v>
          </cell>
        </row>
        <row r="67">
          <cell r="A67" t="str">
            <v>ASS</v>
          </cell>
          <cell r="B67" t="str">
            <v>ASS_admi</v>
          </cell>
          <cell r="C67" t="str">
            <v>A</v>
          </cell>
          <cell r="D67" t="str">
            <v>Categorie A</v>
          </cell>
          <cell r="E67" t="str">
            <v>Admteur_EN</v>
          </cell>
          <cell r="F67">
            <v>47</v>
          </cell>
          <cell r="G67" t="str">
            <v>1</v>
          </cell>
          <cell r="H67">
            <v>3</v>
          </cell>
        </row>
        <row r="68">
          <cell r="A68" t="str">
            <v>ASS</v>
          </cell>
          <cell r="B68" t="str">
            <v>ASS_admi</v>
          </cell>
          <cell r="C68" t="str">
            <v>A</v>
          </cell>
          <cell r="D68" t="str">
            <v>Categorie A</v>
          </cell>
          <cell r="E68" t="str">
            <v>Admteur_EN</v>
          </cell>
          <cell r="F68">
            <v>47</v>
          </cell>
          <cell r="G68" t="str">
            <v>2</v>
          </cell>
          <cell r="H68">
            <v>4</v>
          </cell>
        </row>
        <row r="69">
          <cell r="A69" t="str">
            <v>ASS</v>
          </cell>
          <cell r="B69" t="str">
            <v>ASS_admi</v>
          </cell>
          <cell r="C69" t="str">
            <v>A</v>
          </cell>
          <cell r="D69" t="str">
            <v>Categorie A</v>
          </cell>
          <cell r="E69" t="str">
            <v>Admteur_EN</v>
          </cell>
          <cell r="F69">
            <v>48</v>
          </cell>
          <cell r="G69" t="str">
            <v>1</v>
          </cell>
          <cell r="H69">
            <v>7</v>
          </cell>
        </row>
        <row r="70">
          <cell r="A70" t="str">
            <v>ASS</v>
          </cell>
          <cell r="B70" t="str">
            <v>ASS_admi</v>
          </cell>
          <cell r="C70" t="str">
            <v>A</v>
          </cell>
          <cell r="D70" t="str">
            <v>Categorie A</v>
          </cell>
          <cell r="E70" t="str">
            <v>Admteur_EN</v>
          </cell>
          <cell r="F70">
            <v>48</v>
          </cell>
          <cell r="G70" t="str">
            <v>2</v>
          </cell>
          <cell r="H70">
            <v>9</v>
          </cell>
        </row>
        <row r="71">
          <cell r="A71" t="str">
            <v>ASS</v>
          </cell>
          <cell r="B71" t="str">
            <v>ASS_admi</v>
          </cell>
          <cell r="C71" t="str">
            <v>A</v>
          </cell>
          <cell r="D71" t="str">
            <v>Categorie A</v>
          </cell>
          <cell r="E71" t="str">
            <v>Admteur_EN</v>
          </cell>
          <cell r="F71">
            <v>49</v>
          </cell>
          <cell r="G71" t="str">
            <v>1</v>
          </cell>
          <cell r="H71">
            <v>7</v>
          </cell>
        </row>
        <row r="72">
          <cell r="A72" t="str">
            <v>ASS</v>
          </cell>
          <cell r="B72" t="str">
            <v>ASS_admi</v>
          </cell>
          <cell r="C72" t="str">
            <v>A</v>
          </cell>
          <cell r="D72" t="str">
            <v>Categorie A</v>
          </cell>
          <cell r="E72" t="str">
            <v>Admteur_EN</v>
          </cell>
          <cell r="F72">
            <v>49</v>
          </cell>
          <cell r="G72" t="str">
            <v>2</v>
          </cell>
          <cell r="H72">
            <v>6</v>
          </cell>
        </row>
        <row r="73">
          <cell r="A73" t="str">
            <v>ASS</v>
          </cell>
          <cell r="B73" t="str">
            <v>ASS_admi</v>
          </cell>
          <cell r="C73" t="str">
            <v>A</v>
          </cell>
          <cell r="D73" t="str">
            <v>Categorie A</v>
          </cell>
          <cell r="E73" t="str">
            <v>Admteur_EN</v>
          </cell>
          <cell r="F73">
            <v>50</v>
          </cell>
          <cell r="G73" t="str">
            <v>1</v>
          </cell>
          <cell r="H73">
            <v>7</v>
          </cell>
        </row>
        <row r="74">
          <cell r="A74" t="str">
            <v>ASS</v>
          </cell>
          <cell r="B74" t="str">
            <v>ASS_admi</v>
          </cell>
          <cell r="C74" t="str">
            <v>A</v>
          </cell>
          <cell r="D74" t="str">
            <v>Categorie A</v>
          </cell>
          <cell r="E74" t="str">
            <v>Admteur_EN</v>
          </cell>
          <cell r="F74">
            <v>50</v>
          </cell>
          <cell r="G74" t="str">
            <v>2</v>
          </cell>
          <cell r="H74">
            <v>2</v>
          </cell>
        </row>
        <row r="75">
          <cell r="A75" t="str">
            <v>ASS</v>
          </cell>
          <cell r="B75" t="str">
            <v>ASS_admi</v>
          </cell>
          <cell r="C75" t="str">
            <v>A</v>
          </cell>
          <cell r="D75" t="str">
            <v>Categorie A</v>
          </cell>
          <cell r="E75" t="str">
            <v>Admteur_EN</v>
          </cell>
          <cell r="F75">
            <v>51</v>
          </cell>
          <cell r="G75" t="str">
            <v>1</v>
          </cell>
          <cell r="H75">
            <v>4</v>
          </cell>
        </row>
        <row r="76">
          <cell r="A76" t="str">
            <v>ASS</v>
          </cell>
          <cell r="B76" t="str">
            <v>ASS_admi</v>
          </cell>
          <cell r="C76" t="str">
            <v>A</v>
          </cell>
          <cell r="D76" t="str">
            <v>Categorie A</v>
          </cell>
          <cell r="E76" t="str">
            <v>Admteur_EN</v>
          </cell>
          <cell r="F76">
            <v>51</v>
          </cell>
          <cell r="G76" t="str">
            <v>2</v>
          </cell>
          <cell r="H76">
            <v>2</v>
          </cell>
        </row>
        <row r="77">
          <cell r="A77" t="str">
            <v>ASS</v>
          </cell>
          <cell r="B77" t="str">
            <v>ASS_admi</v>
          </cell>
          <cell r="C77" t="str">
            <v>A</v>
          </cell>
          <cell r="D77" t="str">
            <v>Categorie A</v>
          </cell>
          <cell r="E77" t="str">
            <v>Admteur_EN</v>
          </cell>
          <cell r="F77">
            <v>52</v>
          </cell>
          <cell r="G77" t="str">
            <v>1</v>
          </cell>
          <cell r="H77">
            <v>8</v>
          </cell>
        </row>
        <row r="78">
          <cell r="A78" t="str">
            <v>ASS</v>
          </cell>
          <cell r="B78" t="str">
            <v>ASS_admi</v>
          </cell>
          <cell r="C78" t="str">
            <v>A</v>
          </cell>
          <cell r="D78" t="str">
            <v>Categorie A</v>
          </cell>
          <cell r="E78" t="str">
            <v>Admteur_EN</v>
          </cell>
          <cell r="F78">
            <v>52</v>
          </cell>
          <cell r="G78" t="str">
            <v>2</v>
          </cell>
          <cell r="H78">
            <v>11</v>
          </cell>
        </row>
        <row r="79">
          <cell r="A79" t="str">
            <v>ASS</v>
          </cell>
          <cell r="B79" t="str">
            <v>ASS_admi</v>
          </cell>
          <cell r="C79" t="str">
            <v>A</v>
          </cell>
          <cell r="D79" t="str">
            <v>Categorie A</v>
          </cell>
          <cell r="E79" t="str">
            <v>Admteur_EN</v>
          </cell>
          <cell r="F79">
            <v>53</v>
          </cell>
          <cell r="G79" t="str">
            <v>1</v>
          </cell>
          <cell r="H79">
            <v>10</v>
          </cell>
        </row>
        <row r="80">
          <cell r="A80" t="str">
            <v>ASS</v>
          </cell>
          <cell r="B80" t="str">
            <v>ASS_admi</v>
          </cell>
          <cell r="C80" t="str">
            <v>A</v>
          </cell>
          <cell r="D80" t="str">
            <v>Categorie A</v>
          </cell>
          <cell r="E80" t="str">
            <v>Admteur_EN</v>
          </cell>
          <cell r="F80">
            <v>53</v>
          </cell>
          <cell r="G80" t="str">
            <v>2</v>
          </cell>
          <cell r="H80">
            <v>7</v>
          </cell>
        </row>
        <row r="81">
          <cell r="A81" t="str">
            <v>ASS</v>
          </cell>
          <cell r="B81" t="str">
            <v>ASS_admi</v>
          </cell>
          <cell r="C81" t="str">
            <v>A</v>
          </cell>
          <cell r="D81" t="str">
            <v>Categorie A</v>
          </cell>
          <cell r="E81" t="str">
            <v>Admteur_EN</v>
          </cell>
          <cell r="F81">
            <v>54</v>
          </cell>
          <cell r="G81" t="str">
            <v>1</v>
          </cell>
          <cell r="H81">
            <v>8</v>
          </cell>
        </row>
        <row r="82">
          <cell r="A82" t="str">
            <v>ASS</v>
          </cell>
          <cell r="B82" t="str">
            <v>ASS_admi</v>
          </cell>
          <cell r="C82" t="str">
            <v>A</v>
          </cell>
          <cell r="D82" t="str">
            <v>Categorie A</v>
          </cell>
          <cell r="E82" t="str">
            <v>Admteur_EN</v>
          </cell>
          <cell r="F82">
            <v>54</v>
          </cell>
          <cell r="G82" t="str">
            <v>2</v>
          </cell>
          <cell r="H82">
            <v>4</v>
          </cell>
        </row>
        <row r="83">
          <cell r="A83" t="str">
            <v>ASS</v>
          </cell>
          <cell r="B83" t="str">
            <v>ASS_admi</v>
          </cell>
          <cell r="C83" t="str">
            <v>A</v>
          </cell>
          <cell r="D83" t="str">
            <v>Categorie A</v>
          </cell>
          <cell r="E83" t="str">
            <v>Admteur_EN</v>
          </cell>
          <cell r="F83">
            <v>55</v>
          </cell>
          <cell r="G83" t="str">
            <v>1</v>
          </cell>
          <cell r="H83">
            <v>8</v>
          </cell>
        </row>
        <row r="84">
          <cell r="A84" t="str">
            <v>ASS</v>
          </cell>
          <cell r="B84" t="str">
            <v>ASS_admi</v>
          </cell>
          <cell r="C84" t="str">
            <v>A</v>
          </cell>
          <cell r="D84" t="str">
            <v>Categorie A</v>
          </cell>
          <cell r="E84" t="str">
            <v>Admteur_EN</v>
          </cell>
          <cell r="F84">
            <v>55</v>
          </cell>
          <cell r="G84" t="str">
            <v>2</v>
          </cell>
          <cell r="H84">
            <v>7</v>
          </cell>
        </row>
        <row r="85">
          <cell r="A85" t="str">
            <v>ASS</v>
          </cell>
          <cell r="B85" t="str">
            <v>ASS_admi</v>
          </cell>
          <cell r="C85" t="str">
            <v>A</v>
          </cell>
          <cell r="D85" t="str">
            <v>Categorie A</v>
          </cell>
          <cell r="E85" t="str">
            <v>Admteur_EN</v>
          </cell>
          <cell r="F85">
            <v>56</v>
          </cell>
          <cell r="G85" t="str">
            <v>1</v>
          </cell>
          <cell r="H85">
            <v>7</v>
          </cell>
        </row>
        <row r="86">
          <cell r="A86" t="str">
            <v>ASS</v>
          </cell>
          <cell r="B86" t="str">
            <v>ASS_admi</v>
          </cell>
          <cell r="C86" t="str">
            <v>A</v>
          </cell>
          <cell r="D86" t="str">
            <v>Categorie A</v>
          </cell>
          <cell r="E86" t="str">
            <v>Admteur_EN</v>
          </cell>
          <cell r="F86">
            <v>56</v>
          </cell>
          <cell r="G86" t="str">
            <v>2</v>
          </cell>
          <cell r="H86">
            <v>12</v>
          </cell>
        </row>
        <row r="87">
          <cell r="A87" t="str">
            <v>ASS</v>
          </cell>
          <cell r="B87" t="str">
            <v>ASS_admi</v>
          </cell>
          <cell r="C87" t="str">
            <v>A</v>
          </cell>
          <cell r="D87" t="str">
            <v>Categorie A</v>
          </cell>
          <cell r="E87" t="str">
            <v>Admteur_EN</v>
          </cell>
          <cell r="F87">
            <v>57</v>
          </cell>
          <cell r="G87" t="str">
            <v>1</v>
          </cell>
          <cell r="H87">
            <v>9</v>
          </cell>
        </row>
        <row r="88">
          <cell r="A88" t="str">
            <v>ASS</v>
          </cell>
          <cell r="B88" t="str">
            <v>ASS_admi</v>
          </cell>
          <cell r="C88" t="str">
            <v>A</v>
          </cell>
          <cell r="D88" t="str">
            <v>Categorie A</v>
          </cell>
          <cell r="E88" t="str">
            <v>Admteur_EN</v>
          </cell>
          <cell r="F88">
            <v>57</v>
          </cell>
          <cell r="G88" t="str">
            <v>2</v>
          </cell>
          <cell r="H88">
            <v>10</v>
          </cell>
        </row>
        <row r="89">
          <cell r="A89" t="str">
            <v>ASS</v>
          </cell>
          <cell r="B89" t="str">
            <v>ASS_admi</v>
          </cell>
          <cell r="C89" t="str">
            <v>A</v>
          </cell>
          <cell r="D89" t="str">
            <v>Categorie A</v>
          </cell>
          <cell r="E89" t="str">
            <v>Admteur_EN</v>
          </cell>
          <cell r="F89">
            <v>58</v>
          </cell>
          <cell r="G89" t="str">
            <v>1</v>
          </cell>
          <cell r="H89">
            <v>11</v>
          </cell>
        </row>
        <row r="90">
          <cell r="A90" t="str">
            <v>ASS</v>
          </cell>
          <cell r="B90" t="str">
            <v>ASS_admi</v>
          </cell>
          <cell r="C90" t="str">
            <v>A</v>
          </cell>
          <cell r="D90" t="str">
            <v>Categorie A</v>
          </cell>
          <cell r="E90" t="str">
            <v>Admteur_EN</v>
          </cell>
          <cell r="F90">
            <v>58</v>
          </cell>
          <cell r="G90" t="str">
            <v>2</v>
          </cell>
          <cell r="H90">
            <v>10</v>
          </cell>
        </row>
        <row r="91">
          <cell r="A91" t="str">
            <v>ASS</v>
          </cell>
          <cell r="B91" t="str">
            <v>ASS_admi</v>
          </cell>
          <cell r="C91" t="str">
            <v>A</v>
          </cell>
          <cell r="D91" t="str">
            <v>Categorie A</v>
          </cell>
          <cell r="E91" t="str">
            <v>Admteur_EN</v>
          </cell>
          <cell r="F91">
            <v>59</v>
          </cell>
          <cell r="G91" t="str">
            <v>1</v>
          </cell>
          <cell r="H91">
            <v>15</v>
          </cell>
        </row>
        <row r="92">
          <cell r="A92" t="str">
            <v>ASS</v>
          </cell>
          <cell r="B92" t="str">
            <v>ASS_admi</v>
          </cell>
          <cell r="C92" t="str">
            <v>A</v>
          </cell>
          <cell r="D92" t="str">
            <v>Categorie A</v>
          </cell>
          <cell r="E92" t="str">
            <v>Admteur_EN</v>
          </cell>
          <cell r="F92">
            <v>59</v>
          </cell>
          <cell r="G92" t="str">
            <v>2</v>
          </cell>
          <cell r="H92">
            <v>11</v>
          </cell>
        </row>
        <row r="93">
          <cell r="A93" t="str">
            <v>ASS</v>
          </cell>
          <cell r="B93" t="str">
            <v>ASS_admi</v>
          </cell>
          <cell r="C93" t="str">
            <v>A</v>
          </cell>
          <cell r="D93" t="str">
            <v>Categorie A</v>
          </cell>
          <cell r="E93" t="str">
            <v>Admteur_EN</v>
          </cell>
          <cell r="F93">
            <v>60</v>
          </cell>
          <cell r="G93" t="str">
            <v>1</v>
          </cell>
          <cell r="H93">
            <v>9</v>
          </cell>
        </row>
        <row r="94">
          <cell r="A94" t="str">
            <v>ASS</v>
          </cell>
          <cell r="B94" t="str">
            <v>ASS_admi</v>
          </cell>
          <cell r="C94" t="str">
            <v>A</v>
          </cell>
          <cell r="D94" t="str">
            <v>Categorie A</v>
          </cell>
          <cell r="E94" t="str">
            <v>Admteur_EN</v>
          </cell>
          <cell r="F94">
            <v>60</v>
          </cell>
          <cell r="G94" t="str">
            <v>2</v>
          </cell>
          <cell r="H94">
            <v>9</v>
          </cell>
        </row>
        <row r="95">
          <cell r="A95" t="str">
            <v>ASS</v>
          </cell>
          <cell r="B95" t="str">
            <v>ASS_admi</v>
          </cell>
          <cell r="C95" t="str">
            <v>A</v>
          </cell>
          <cell r="D95" t="str">
            <v>Categorie A</v>
          </cell>
          <cell r="E95" t="str">
            <v>Admteur_EN</v>
          </cell>
          <cell r="F95">
            <v>61</v>
          </cell>
          <cell r="G95" t="str">
            <v>1</v>
          </cell>
          <cell r="H95">
            <v>15</v>
          </cell>
        </row>
        <row r="96">
          <cell r="A96" t="str">
            <v>ASS</v>
          </cell>
          <cell r="B96" t="str">
            <v>ASS_admi</v>
          </cell>
          <cell r="C96" t="str">
            <v>A</v>
          </cell>
          <cell r="D96" t="str">
            <v>Categorie A</v>
          </cell>
          <cell r="E96" t="str">
            <v>Admteur_EN</v>
          </cell>
          <cell r="F96">
            <v>61</v>
          </cell>
          <cell r="G96" t="str">
            <v>2</v>
          </cell>
          <cell r="H96">
            <v>11</v>
          </cell>
        </row>
        <row r="97">
          <cell r="A97" t="str">
            <v>ASS</v>
          </cell>
          <cell r="B97" t="str">
            <v>ASS_admi</v>
          </cell>
          <cell r="C97" t="str">
            <v>A</v>
          </cell>
          <cell r="D97" t="str">
            <v>Categorie A</v>
          </cell>
          <cell r="E97" t="str">
            <v>Admteur_EN</v>
          </cell>
          <cell r="F97">
            <v>62</v>
          </cell>
          <cell r="G97" t="str">
            <v>1</v>
          </cell>
          <cell r="H97">
            <v>6</v>
          </cell>
        </row>
        <row r="98">
          <cell r="A98" t="str">
            <v>ASS</v>
          </cell>
          <cell r="B98" t="str">
            <v>ASS_admi</v>
          </cell>
          <cell r="C98" t="str">
            <v>A</v>
          </cell>
          <cell r="D98" t="str">
            <v>Categorie A</v>
          </cell>
          <cell r="E98" t="str">
            <v>Admteur_EN</v>
          </cell>
          <cell r="F98">
            <v>62</v>
          </cell>
          <cell r="G98" t="str">
            <v>2</v>
          </cell>
          <cell r="H98">
            <v>6</v>
          </cell>
        </row>
        <row r="99">
          <cell r="A99" t="str">
            <v>ASS</v>
          </cell>
          <cell r="B99" t="str">
            <v>ASS_admi</v>
          </cell>
          <cell r="C99" t="str">
            <v>A</v>
          </cell>
          <cell r="D99" t="str">
            <v>Categorie A</v>
          </cell>
          <cell r="E99" t="str">
            <v>Admteur_EN</v>
          </cell>
          <cell r="F99">
            <v>63</v>
          </cell>
          <cell r="G99" t="str">
            <v>1</v>
          </cell>
          <cell r="H99">
            <v>8</v>
          </cell>
        </row>
        <row r="100">
          <cell r="A100" t="str">
            <v>ASS</v>
          </cell>
          <cell r="B100" t="str">
            <v>ASS_admi</v>
          </cell>
          <cell r="C100" t="str">
            <v>A</v>
          </cell>
          <cell r="D100" t="str">
            <v>Categorie A</v>
          </cell>
          <cell r="E100" t="str">
            <v>Admteur_EN</v>
          </cell>
          <cell r="F100">
            <v>63</v>
          </cell>
          <cell r="G100" t="str">
            <v>2</v>
          </cell>
          <cell r="H100">
            <v>4</v>
          </cell>
        </row>
        <row r="101">
          <cell r="A101" t="str">
            <v>ASS</v>
          </cell>
          <cell r="B101" t="str">
            <v>ASS_admi</v>
          </cell>
          <cell r="C101" t="str">
            <v>A</v>
          </cell>
          <cell r="D101" t="str">
            <v>Categorie A</v>
          </cell>
          <cell r="E101" t="str">
            <v>Admteur_EN</v>
          </cell>
          <cell r="F101">
            <v>64</v>
          </cell>
          <cell r="G101" t="str">
            <v>1</v>
          </cell>
          <cell r="H101">
            <v>1</v>
          </cell>
        </row>
        <row r="102">
          <cell r="A102" t="str">
            <v>ASS</v>
          </cell>
          <cell r="B102" t="str">
            <v>ASS_admi</v>
          </cell>
          <cell r="C102" t="str">
            <v>A</v>
          </cell>
          <cell r="D102" t="str">
            <v>Categorie A</v>
          </cell>
          <cell r="E102" t="str">
            <v>Admteur_EN</v>
          </cell>
          <cell r="F102">
            <v>65</v>
          </cell>
          <cell r="G102" t="str">
            <v>1</v>
          </cell>
          <cell r="H102">
            <v>1</v>
          </cell>
        </row>
        <row r="103">
          <cell r="A103" t="str">
            <v>ASS</v>
          </cell>
          <cell r="B103" t="str">
            <v>ASS_admi</v>
          </cell>
          <cell r="C103" t="str">
            <v>A</v>
          </cell>
          <cell r="D103" t="str">
            <v>Categorie A</v>
          </cell>
          <cell r="E103" t="str">
            <v>Admteur_EN</v>
          </cell>
          <cell r="F103">
            <v>65</v>
          </cell>
          <cell r="G103" t="str">
            <v>2</v>
          </cell>
          <cell r="H103">
            <v>1</v>
          </cell>
        </row>
        <row r="104">
          <cell r="A104" t="str">
            <v>ASS</v>
          </cell>
          <cell r="B104" t="str">
            <v>ASS_admi</v>
          </cell>
          <cell r="C104" t="str">
            <v>A</v>
          </cell>
          <cell r="D104" t="str">
            <v>Categorie A</v>
          </cell>
          <cell r="E104" t="str">
            <v>Admteur_EN</v>
          </cell>
          <cell r="F104">
            <v>66</v>
          </cell>
          <cell r="G104" t="str">
            <v>1</v>
          </cell>
          <cell r="H104">
            <v>1</v>
          </cell>
        </row>
        <row r="105">
          <cell r="A105" t="str">
            <v>ASS</v>
          </cell>
          <cell r="B105" t="str">
            <v>ASS_admi</v>
          </cell>
          <cell r="C105" t="str">
            <v>A</v>
          </cell>
          <cell r="D105" t="str">
            <v>Categorie A</v>
          </cell>
          <cell r="E105" t="str">
            <v>Attache adm</v>
          </cell>
          <cell r="F105">
            <v>23</v>
          </cell>
          <cell r="G105" t="str">
            <v>1</v>
          </cell>
          <cell r="H105">
            <v>1</v>
          </cell>
        </row>
        <row r="106">
          <cell r="A106" t="str">
            <v>ASS</v>
          </cell>
          <cell r="B106" t="str">
            <v>ASS_admi</v>
          </cell>
          <cell r="C106" t="str">
            <v>A</v>
          </cell>
          <cell r="D106" t="str">
            <v>Categorie A</v>
          </cell>
          <cell r="E106" t="str">
            <v>Attache adm</v>
          </cell>
          <cell r="F106">
            <v>23</v>
          </cell>
          <cell r="G106" t="str">
            <v>2</v>
          </cell>
          <cell r="H106">
            <v>2</v>
          </cell>
        </row>
        <row r="107">
          <cell r="A107" t="str">
            <v>ASS</v>
          </cell>
          <cell r="B107" t="str">
            <v>ASS_admi</v>
          </cell>
          <cell r="C107" t="str">
            <v>A</v>
          </cell>
          <cell r="D107" t="str">
            <v>Categorie A</v>
          </cell>
          <cell r="E107" t="str">
            <v>Attache adm</v>
          </cell>
          <cell r="F107">
            <v>24</v>
          </cell>
          <cell r="G107" t="str">
            <v>1</v>
          </cell>
          <cell r="H107">
            <v>7</v>
          </cell>
        </row>
        <row r="108">
          <cell r="A108" t="str">
            <v>ASS</v>
          </cell>
          <cell r="B108" t="str">
            <v>ASS_admi</v>
          </cell>
          <cell r="C108" t="str">
            <v>A</v>
          </cell>
          <cell r="D108" t="str">
            <v>Categorie A</v>
          </cell>
          <cell r="E108" t="str">
            <v>Attache adm</v>
          </cell>
          <cell r="F108">
            <v>24</v>
          </cell>
          <cell r="G108" t="str">
            <v>2</v>
          </cell>
          <cell r="H108">
            <v>5</v>
          </cell>
        </row>
        <row r="109">
          <cell r="A109" t="str">
            <v>ASS</v>
          </cell>
          <cell r="B109" t="str">
            <v>ASS_admi</v>
          </cell>
          <cell r="C109" t="str">
            <v>A</v>
          </cell>
          <cell r="D109" t="str">
            <v>Categorie A</v>
          </cell>
          <cell r="E109" t="str">
            <v>Attache adm</v>
          </cell>
          <cell r="F109">
            <v>25</v>
          </cell>
          <cell r="G109" t="str">
            <v>1</v>
          </cell>
          <cell r="H109">
            <v>17</v>
          </cell>
        </row>
        <row r="110">
          <cell r="A110" t="str">
            <v>ASS</v>
          </cell>
          <cell r="B110" t="str">
            <v>ASS_admi</v>
          </cell>
          <cell r="C110" t="str">
            <v>A</v>
          </cell>
          <cell r="D110" t="str">
            <v>Categorie A</v>
          </cell>
          <cell r="E110" t="str">
            <v>Attache adm</v>
          </cell>
          <cell r="F110">
            <v>25</v>
          </cell>
          <cell r="G110" t="str">
            <v>2</v>
          </cell>
          <cell r="H110">
            <v>15</v>
          </cell>
        </row>
        <row r="111">
          <cell r="A111" t="str">
            <v>ASS</v>
          </cell>
          <cell r="B111" t="str">
            <v>ASS_admi</v>
          </cell>
          <cell r="C111" t="str">
            <v>A</v>
          </cell>
          <cell r="D111" t="str">
            <v>Categorie A</v>
          </cell>
          <cell r="E111" t="str">
            <v>Attache adm</v>
          </cell>
          <cell r="F111">
            <v>26</v>
          </cell>
          <cell r="G111" t="str">
            <v>1</v>
          </cell>
          <cell r="H111">
            <v>10</v>
          </cell>
        </row>
        <row r="112">
          <cell r="A112" t="str">
            <v>ASS</v>
          </cell>
          <cell r="B112" t="str">
            <v>ASS_admi</v>
          </cell>
          <cell r="C112" t="str">
            <v>A</v>
          </cell>
          <cell r="D112" t="str">
            <v>Categorie A</v>
          </cell>
          <cell r="E112" t="str">
            <v>Attache adm</v>
          </cell>
          <cell r="F112">
            <v>26</v>
          </cell>
          <cell r="G112" t="str">
            <v>2</v>
          </cell>
          <cell r="H112">
            <v>23</v>
          </cell>
        </row>
        <row r="113">
          <cell r="A113" t="str">
            <v>ASS</v>
          </cell>
          <cell r="B113" t="str">
            <v>ASS_admi</v>
          </cell>
          <cell r="C113" t="str">
            <v>A</v>
          </cell>
          <cell r="D113" t="str">
            <v>Categorie A</v>
          </cell>
          <cell r="E113" t="str">
            <v>Attache adm</v>
          </cell>
          <cell r="F113">
            <v>27</v>
          </cell>
          <cell r="G113" t="str">
            <v>1</v>
          </cell>
          <cell r="H113">
            <v>24</v>
          </cell>
        </row>
        <row r="114">
          <cell r="A114" t="str">
            <v>ASS</v>
          </cell>
          <cell r="B114" t="str">
            <v>ASS_admi</v>
          </cell>
          <cell r="C114" t="str">
            <v>A</v>
          </cell>
          <cell r="D114" t="str">
            <v>Categorie A</v>
          </cell>
          <cell r="E114" t="str">
            <v>Attache adm</v>
          </cell>
          <cell r="F114">
            <v>27</v>
          </cell>
          <cell r="G114" t="str">
            <v>2</v>
          </cell>
          <cell r="H114">
            <v>31</v>
          </cell>
        </row>
        <row r="115">
          <cell r="A115" t="str">
            <v>ASS</v>
          </cell>
          <cell r="B115" t="str">
            <v>ASS_admi</v>
          </cell>
          <cell r="C115" t="str">
            <v>A</v>
          </cell>
          <cell r="D115" t="str">
            <v>Categorie A</v>
          </cell>
          <cell r="E115" t="str">
            <v>Attache adm</v>
          </cell>
          <cell r="F115">
            <v>28</v>
          </cell>
          <cell r="G115" t="str">
            <v>1</v>
          </cell>
          <cell r="H115">
            <v>26</v>
          </cell>
        </row>
        <row r="116">
          <cell r="A116" t="str">
            <v>ASS</v>
          </cell>
          <cell r="B116" t="str">
            <v>ASS_admi</v>
          </cell>
          <cell r="C116" t="str">
            <v>A</v>
          </cell>
          <cell r="D116" t="str">
            <v>Categorie A</v>
          </cell>
          <cell r="E116" t="str">
            <v>Attache adm</v>
          </cell>
          <cell r="F116">
            <v>28</v>
          </cell>
          <cell r="G116" t="str">
            <v>2</v>
          </cell>
          <cell r="H116">
            <v>36</v>
          </cell>
        </row>
        <row r="117">
          <cell r="A117" t="str">
            <v>ASS</v>
          </cell>
          <cell r="B117" t="str">
            <v>ASS_admi</v>
          </cell>
          <cell r="C117" t="str">
            <v>A</v>
          </cell>
          <cell r="D117" t="str">
            <v>Categorie A</v>
          </cell>
          <cell r="E117" t="str">
            <v>Attache adm</v>
          </cell>
          <cell r="F117">
            <v>29</v>
          </cell>
          <cell r="G117" t="str">
            <v>1</v>
          </cell>
          <cell r="H117">
            <v>33</v>
          </cell>
        </row>
        <row r="118">
          <cell r="A118" t="str">
            <v>ASS</v>
          </cell>
          <cell r="B118" t="str">
            <v>ASS_admi</v>
          </cell>
          <cell r="C118" t="str">
            <v>A</v>
          </cell>
          <cell r="D118" t="str">
            <v>Categorie A</v>
          </cell>
          <cell r="E118" t="str">
            <v>Attache adm</v>
          </cell>
          <cell r="F118">
            <v>29</v>
          </cell>
          <cell r="G118" t="str">
            <v>2</v>
          </cell>
          <cell r="H118">
            <v>40</v>
          </cell>
        </row>
        <row r="119">
          <cell r="A119" t="str">
            <v>ASS</v>
          </cell>
          <cell r="B119" t="str">
            <v>ASS_admi</v>
          </cell>
          <cell r="C119" t="str">
            <v>A</v>
          </cell>
          <cell r="D119" t="str">
            <v>Categorie A</v>
          </cell>
          <cell r="E119" t="str">
            <v>Attache adm</v>
          </cell>
          <cell r="F119">
            <v>30</v>
          </cell>
          <cell r="G119" t="str">
            <v>1</v>
          </cell>
          <cell r="H119">
            <v>37</v>
          </cell>
        </row>
        <row r="120">
          <cell r="A120" t="str">
            <v>ASS</v>
          </cell>
          <cell r="B120" t="str">
            <v>ASS_admi</v>
          </cell>
          <cell r="C120" t="str">
            <v>A</v>
          </cell>
          <cell r="D120" t="str">
            <v>Categorie A</v>
          </cell>
          <cell r="E120" t="str">
            <v>Attache adm</v>
          </cell>
          <cell r="F120">
            <v>30</v>
          </cell>
          <cell r="G120" t="str">
            <v>2</v>
          </cell>
          <cell r="H120">
            <v>55</v>
          </cell>
        </row>
        <row r="121">
          <cell r="A121" t="str">
            <v>ASS</v>
          </cell>
          <cell r="B121" t="str">
            <v>ASS_admi</v>
          </cell>
          <cell r="C121" t="str">
            <v>A</v>
          </cell>
          <cell r="D121" t="str">
            <v>Categorie A</v>
          </cell>
          <cell r="E121" t="str">
            <v>Attache adm</v>
          </cell>
          <cell r="F121">
            <v>31</v>
          </cell>
          <cell r="G121" t="str">
            <v>1</v>
          </cell>
          <cell r="H121">
            <v>47</v>
          </cell>
        </row>
        <row r="122">
          <cell r="A122" t="str">
            <v>ASS</v>
          </cell>
          <cell r="B122" t="str">
            <v>ASS_admi</v>
          </cell>
          <cell r="C122" t="str">
            <v>A</v>
          </cell>
          <cell r="D122" t="str">
            <v>Categorie A</v>
          </cell>
          <cell r="E122" t="str">
            <v>Attache adm</v>
          </cell>
          <cell r="F122">
            <v>31</v>
          </cell>
          <cell r="G122" t="str">
            <v>2</v>
          </cell>
          <cell r="H122">
            <v>59</v>
          </cell>
        </row>
        <row r="123">
          <cell r="A123" t="str">
            <v>ASS</v>
          </cell>
          <cell r="B123" t="str">
            <v>ASS_admi</v>
          </cell>
          <cell r="C123" t="str">
            <v>A</v>
          </cell>
          <cell r="D123" t="str">
            <v>Categorie A</v>
          </cell>
          <cell r="E123" t="str">
            <v>Attache adm</v>
          </cell>
          <cell r="F123">
            <v>32</v>
          </cell>
          <cell r="G123" t="str">
            <v>1</v>
          </cell>
          <cell r="H123">
            <v>60</v>
          </cell>
        </row>
        <row r="124">
          <cell r="A124" t="str">
            <v>ASS</v>
          </cell>
          <cell r="B124" t="str">
            <v>ASS_admi</v>
          </cell>
          <cell r="C124" t="str">
            <v>A</v>
          </cell>
          <cell r="D124" t="str">
            <v>Categorie A</v>
          </cell>
          <cell r="E124" t="str">
            <v>Attache adm</v>
          </cell>
          <cell r="F124">
            <v>32</v>
          </cell>
          <cell r="G124" t="str">
            <v>2</v>
          </cell>
          <cell r="H124">
            <v>69</v>
          </cell>
        </row>
        <row r="125">
          <cell r="A125" t="str">
            <v>ASS</v>
          </cell>
          <cell r="B125" t="str">
            <v>ASS_admi</v>
          </cell>
          <cell r="C125" t="str">
            <v>A</v>
          </cell>
          <cell r="D125" t="str">
            <v>Categorie A</v>
          </cell>
          <cell r="E125" t="str">
            <v>Attache adm</v>
          </cell>
          <cell r="F125">
            <v>33</v>
          </cell>
          <cell r="G125" t="str">
            <v>1</v>
          </cell>
          <cell r="H125">
            <v>62</v>
          </cell>
        </row>
        <row r="126">
          <cell r="A126" t="str">
            <v>ASS</v>
          </cell>
          <cell r="B126" t="str">
            <v>ASS_admi</v>
          </cell>
          <cell r="C126" t="str">
            <v>A</v>
          </cell>
          <cell r="D126" t="str">
            <v>Categorie A</v>
          </cell>
          <cell r="E126" t="str">
            <v>Attache adm</v>
          </cell>
          <cell r="F126">
            <v>33</v>
          </cell>
          <cell r="G126" t="str">
            <v>2</v>
          </cell>
          <cell r="H126">
            <v>72</v>
          </cell>
        </row>
        <row r="127">
          <cell r="A127" t="str">
            <v>ASS</v>
          </cell>
          <cell r="B127" t="str">
            <v>ASS_admi</v>
          </cell>
          <cell r="C127" t="str">
            <v>A</v>
          </cell>
          <cell r="D127" t="str">
            <v>Categorie A</v>
          </cell>
          <cell r="E127" t="str">
            <v>Attache adm</v>
          </cell>
          <cell r="F127">
            <v>34</v>
          </cell>
          <cell r="G127" t="str">
            <v>1</v>
          </cell>
          <cell r="H127">
            <v>48</v>
          </cell>
        </row>
        <row r="128">
          <cell r="A128" t="str">
            <v>ASS</v>
          </cell>
          <cell r="B128" t="str">
            <v>ASS_admi</v>
          </cell>
          <cell r="C128" t="str">
            <v>A</v>
          </cell>
          <cell r="D128" t="str">
            <v>Categorie A</v>
          </cell>
          <cell r="E128" t="str">
            <v>Attache adm</v>
          </cell>
          <cell r="F128">
            <v>34</v>
          </cell>
          <cell r="G128" t="str">
            <v>2</v>
          </cell>
          <cell r="H128">
            <v>69</v>
          </cell>
        </row>
        <row r="129">
          <cell r="A129" t="str">
            <v>ASS</v>
          </cell>
          <cell r="B129" t="str">
            <v>ASS_admi</v>
          </cell>
          <cell r="C129" t="str">
            <v>A</v>
          </cell>
          <cell r="D129" t="str">
            <v>Categorie A</v>
          </cell>
          <cell r="E129" t="str">
            <v>Attache adm</v>
          </cell>
          <cell r="F129">
            <v>35</v>
          </cell>
          <cell r="G129" t="str">
            <v>1</v>
          </cell>
          <cell r="H129">
            <v>56</v>
          </cell>
        </row>
        <row r="130">
          <cell r="A130" t="str">
            <v>ASS</v>
          </cell>
          <cell r="B130" t="str">
            <v>ASS_admi</v>
          </cell>
          <cell r="C130" t="str">
            <v>A</v>
          </cell>
          <cell r="D130" t="str">
            <v>Categorie A</v>
          </cell>
          <cell r="E130" t="str">
            <v>Attache adm</v>
          </cell>
          <cell r="F130">
            <v>35</v>
          </cell>
          <cell r="G130" t="str">
            <v>2</v>
          </cell>
          <cell r="H130">
            <v>104</v>
          </cell>
        </row>
        <row r="131">
          <cell r="A131" t="str">
            <v>ASS</v>
          </cell>
          <cell r="B131" t="str">
            <v>ASS_admi</v>
          </cell>
          <cell r="C131" t="str">
            <v>A</v>
          </cell>
          <cell r="D131" t="str">
            <v>Categorie A</v>
          </cell>
          <cell r="E131" t="str">
            <v>Attache adm</v>
          </cell>
          <cell r="F131">
            <v>36</v>
          </cell>
          <cell r="G131" t="str">
            <v>1</v>
          </cell>
          <cell r="H131">
            <v>62</v>
          </cell>
        </row>
        <row r="132">
          <cell r="A132" t="str">
            <v>ASS</v>
          </cell>
          <cell r="B132" t="str">
            <v>ASS_admi</v>
          </cell>
          <cell r="C132" t="str">
            <v>A</v>
          </cell>
          <cell r="D132" t="str">
            <v>Categorie A</v>
          </cell>
          <cell r="E132" t="str">
            <v>Attache adm</v>
          </cell>
          <cell r="F132">
            <v>36</v>
          </cell>
          <cell r="G132" t="str">
            <v>2</v>
          </cell>
          <cell r="H132">
            <v>88</v>
          </cell>
        </row>
        <row r="133">
          <cell r="A133" t="str">
            <v>ASS</v>
          </cell>
          <cell r="B133" t="str">
            <v>ASS_admi</v>
          </cell>
          <cell r="C133" t="str">
            <v>A</v>
          </cell>
          <cell r="D133" t="str">
            <v>Categorie A</v>
          </cell>
          <cell r="E133" t="str">
            <v>Attache adm</v>
          </cell>
          <cell r="F133">
            <v>37</v>
          </cell>
          <cell r="G133" t="str">
            <v>1</v>
          </cell>
          <cell r="H133">
            <v>78</v>
          </cell>
        </row>
        <row r="134">
          <cell r="A134" t="str">
            <v>ASS</v>
          </cell>
          <cell r="B134" t="str">
            <v>ASS_admi</v>
          </cell>
          <cell r="C134" t="str">
            <v>A</v>
          </cell>
          <cell r="D134" t="str">
            <v>Categorie A</v>
          </cell>
          <cell r="E134" t="str">
            <v>Attache adm</v>
          </cell>
          <cell r="F134">
            <v>37</v>
          </cell>
          <cell r="G134" t="str">
            <v>2</v>
          </cell>
          <cell r="H134">
            <v>143</v>
          </cell>
        </row>
        <row r="135">
          <cell r="A135" t="str">
            <v>ASS</v>
          </cell>
          <cell r="B135" t="str">
            <v>ASS_admi</v>
          </cell>
          <cell r="C135" t="str">
            <v>A</v>
          </cell>
          <cell r="D135" t="str">
            <v>Categorie A</v>
          </cell>
          <cell r="E135" t="str">
            <v>Attache adm</v>
          </cell>
          <cell r="F135">
            <v>38</v>
          </cell>
          <cell r="G135" t="str">
            <v>1</v>
          </cell>
          <cell r="H135">
            <v>98</v>
          </cell>
        </row>
        <row r="136">
          <cell r="A136" t="str">
            <v>ASS</v>
          </cell>
          <cell r="B136" t="str">
            <v>ASS_admi</v>
          </cell>
          <cell r="C136" t="str">
            <v>A</v>
          </cell>
          <cell r="D136" t="str">
            <v>Categorie A</v>
          </cell>
          <cell r="E136" t="str">
            <v>Attache adm</v>
          </cell>
          <cell r="F136">
            <v>38</v>
          </cell>
          <cell r="G136" t="str">
            <v>2</v>
          </cell>
          <cell r="H136">
            <v>150</v>
          </cell>
        </row>
        <row r="137">
          <cell r="A137" t="str">
            <v>ASS</v>
          </cell>
          <cell r="B137" t="str">
            <v>ASS_admi</v>
          </cell>
          <cell r="C137" t="str">
            <v>A</v>
          </cell>
          <cell r="D137" t="str">
            <v>Categorie A</v>
          </cell>
          <cell r="E137" t="str">
            <v>Attache adm</v>
          </cell>
          <cell r="F137">
            <v>39</v>
          </cell>
          <cell r="G137" t="str">
            <v>1</v>
          </cell>
          <cell r="H137">
            <v>117</v>
          </cell>
        </row>
        <row r="138">
          <cell r="A138" t="str">
            <v>ASS</v>
          </cell>
          <cell r="B138" t="str">
            <v>ASS_admi</v>
          </cell>
          <cell r="C138" t="str">
            <v>A</v>
          </cell>
          <cell r="D138" t="str">
            <v>Categorie A</v>
          </cell>
          <cell r="E138" t="str">
            <v>Attache adm</v>
          </cell>
          <cell r="F138">
            <v>39</v>
          </cell>
          <cell r="G138" t="str">
            <v>2</v>
          </cell>
          <cell r="H138">
            <v>149</v>
          </cell>
        </row>
        <row r="139">
          <cell r="A139" t="str">
            <v>ASS</v>
          </cell>
          <cell r="B139" t="str">
            <v>ASS_admi</v>
          </cell>
          <cell r="C139" t="str">
            <v>A</v>
          </cell>
          <cell r="D139" t="str">
            <v>Categorie A</v>
          </cell>
          <cell r="E139" t="str">
            <v>Attache adm</v>
          </cell>
          <cell r="F139">
            <v>40</v>
          </cell>
          <cell r="G139" t="str">
            <v>1</v>
          </cell>
          <cell r="H139">
            <v>106</v>
          </cell>
        </row>
        <row r="140">
          <cell r="A140" t="str">
            <v>ASS</v>
          </cell>
          <cell r="B140" t="str">
            <v>ASS_admi</v>
          </cell>
          <cell r="C140" t="str">
            <v>A</v>
          </cell>
          <cell r="D140" t="str">
            <v>Categorie A</v>
          </cell>
          <cell r="E140" t="str">
            <v>Attache adm</v>
          </cell>
          <cell r="F140">
            <v>40</v>
          </cell>
          <cell r="G140" t="str">
            <v>2</v>
          </cell>
          <cell r="H140">
            <v>148</v>
          </cell>
        </row>
        <row r="141">
          <cell r="A141" t="str">
            <v>ASS</v>
          </cell>
          <cell r="B141" t="str">
            <v>ASS_admi</v>
          </cell>
          <cell r="C141" t="str">
            <v>A</v>
          </cell>
          <cell r="D141" t="str">
            <v>Categorie A</v>
          </cell>
          <cell r="E141" t="str">
            <v>Attache adm</v>
          </cell>
          <cell r="F141">
            <v>41</v>
          </cell>
          <cell r="G141" t="str">
            <v>1</v>
          </cell>
          <cell r="H141">
            <v>123</v>
          </cell>
        </row>
        <row r="142">
          <cell r="A142" t="str">
            <v>ASS</v>
          </cell>
          <cell r="B142" t="str">
            <v>ASS_admi</v>
          </cell>
          <cell r="C142" t="str">
            <v>A</v>
          </cell>
          <cell r="D142" t="str">
            <v>Categorie A</v>
          </cell>
          <cell r="E142" t="str">
            <v>Attache adm</v>
          </cell>
          <cell r="F142">
            <v>41</v>
          </cell>
          <cell r="G142" t="str">
            <v>2</v>
          </cell>
          <cell r="H142">
            <v>164</v>
          </cell>
        </row>
        <row r="143">
          <cell r="A143" t="str">
            <v>ASS</v>
          </cell>
          <cell r="B143" t="str">
            <v>ASS_admi</v>
          </cell>
          <cell r="C143" t="str">
            <v>A</v>
          </cell>
          <cell r="D143" t="str">
            <v>Categorie A</v>
          </cell>
          <cell r="E143" t="str">
            <v>Attache adm</v>
          </cell>
          <cell r="F143">
            <v>42</v>
          </cell>
          <cell r="G143" t="str">
            <v>1</v>
          </cell>
          <cell r="H143">
            <v>95</v>
          </cell>
        </row>
        <row r="144">
          <cell r="A144" t="str">
            <v>ASS</v>
          </cell>
          <cell r="B144" t="str">
            <v>ASS_admi</v>
          </cell>
          <cell r="C144" t="str">
            <v>A</v>
          </cell>
          <cell r="D144" t="str">
            <v>Categorie A</v>
          </cell>
          <cell r="E144" t="str">
            <v>Attache adm</v>
          </cell>
          <cell r="F144">
            <v>42</v>
          </cell>
          <cell r="G144" t="str">
            <v>2</v>
          </cell>
          <cell r="H144">
            <v>157</v>
          </cell>
        </row>
        <row r="145">
          <cell r="A145" t="str">
            <v>ASS</v>
          </cell>
          <cell r="B145" t="str">
            <v>ASS_admi</v>
          </cell>
          <cell r="C145" t="str">
            <v>A</v>
          </cell>
          <cell r="D145" t="str">
            <v>Categorie A</v>
          </cell>
          <cell r="E145" t="str">
            <v>Attache adm</v>
          </cell>
          <cell r="F145">
            <v>43</v>
          </cell>
          <cell r="G145" t="str">
            <v>1</v>
          </cell>
          <cell r="H145">
            <v>111</v>
          </cell>
        </row>
        <row r="146">
          <cell r="A146" t="str">
            <v>ASS</v>
          </cell>
          <cell r="B146" t="str">
            <v>ASS_admi</v>
          </cell>
          <cell r="C146" t="str">
            <v>A</v>
          </cell>
          <cell r="D146" t="str">
            <v>Categorie A</v>
          </cell>
          <cell r="E146" t="str">
            <v>Attache adm</v>
          </cell>
          <cell r="F146">
            <v>43</v>
          </cell>
          <cell r="G146" t="str">
            <v>2</v>
          </cell>
          <cell r="H146">
            <v>152</v>
          </cell>
        </row>
        <row r="147">
          <cell r="A147" t="str">
            <v>ASS</v>
          </cell>
          <cell r="B147" t="str">
            <v>ASS_admi</v>
          </cell>
          <cell r="C147" t="str">
            <v>A</v>
          </cell>
          <cell r="D147" t="str">
            <v>Categorie A</v>
          </cell>
          <cell r="E147" t="str">
            <v>Attache adm</v>
          </cell>
          <cell r="F147">
            <v>44</v>
          </cell>
          <cell r="G147" t="str">
            <v>1</v>
          </cell>
          <cell r="H147">
            <v>87</v>
          </cell>
        </row>
        <row r="148">
          <cell r="A148" t="str">
            <v>ASS</v>
          </cell>
          <cell r="B148" t="str">
            <v>ASS_admi</v>
          </cell>
          <cell r="C148" t="str">
            <v>A</v>
          </cell>
          <cell r="D148" t="str">
            <v>Categorie A</v>
          </cell>
          <cell r="E148" t="str">
            <v>Attache adm</v>
          </cell>
          <cell r="F148">
            <v>44</v>
          </cell>
          <cell r="G148" t="str">
            <v>2</v>
          </cell>
          <cell r="H148">
            <v>137</v>
          </cell>
        </row>
        <row r="149">
          <cell r="A149" t="str">
            <v>ASS</v>
          </cell>
          <cell r="B149" t="str">
            <v>ASS_admi</v>
          </cell>
          <cell r="C149" t="str">
            <v>A</v>
          </cell>
          <cell r="D149" t="str">
            <v>Categorie A</v>
          </cell>
          <cell r="E149" t="str">
            <v>Attache adm</v>
          </cell>
          <cell r="F149">
            <v>45</v>
          </cell>
          <cell r="G149" t="str">
            <v>1</v>
          </cell>
          <cell r="H149">
            <v>81</v>
          </cell>
        </row>
        <row r="150">
          <cell r="A150" t="str">
            <v>ASS</v>
          </cell>
          <cell r="B150" t="str">
            <v>ASS_admi</v>
          </cell>
          <cell r="C150" t="str">
            <v>A</v>
          </cell>
          <cell r="D150" t="str">
            <v>Categorie A</v>
          </cell>
          <cell r="E150" t="str">
            <v>Attache adm</v>
          </cell>
          <cell r="F150">
            <v>45</v>
          </cell>
          <cell r="G150" t="str">
            <v>2</v>
          </cell>
          <cell r="H150">
            <v>148</v>
          </cell>
        </row>
        <row r="151">
          <cell r="A151" t="str">
            <v>ASS</v>
          </cell>
          <cell r="B151" t="str">
            <v>ASS_admi</v>
          </cell>
          <cell r="C151" t="str">
            <v>A</v>
          </cell>
          <cell r="D151" t="str">
            <v>Categorie A</v>
          </cell>
          <cell r="E151" t="str">
            <v>Attache adm</v>
          </cell>
          <cell r="F151">
            <v>46</v>
          </cell>
          <cell r="G151" t="str">
            <v>1</v>
          </cell>
          <cell r="H151">
            <v>76</v>
          </cell>
        </row>
        <row r="152">
          <cell r="A152" t="str">
            <v>ASS</v>
          </cell>
          <cell r="B152" t="str">
            <v>ASS_admi</v>
          </cell>
          <cell r="C152" t="str">
            <v>A</v>
          </cell>
          <cell r="D152" t="str">
            <v>Categorie A</v>
          </cell>
          <cell r="E152" t="str">
            <v>Attache adm</v>
          </cell>
          <cell r="F152">
            <v>46</v>
          </cell>
          <cell r="G152" t="str">
            <v>2</v>
          </cell>
          <cell r="H152">
            <v>133</v>
          </cell>
        </row>
        <row r="153">
          <cell r="A153" t="str">
            <v>ASS</v>
          </cell>
          <cell r="B153" t="str">
            <v>ASS_admi</v>
          </cell>
          <cell r="C153" t="str">
            <v>A</v>
          </cell>
          <cell r="D153" t="str">
            <v>Categorie A</v>
          </cell>
          <cell r="E153" t="str">
            <v>Attache adm</v>
          </cell>
          <cell r="F153">
            <v>47</v>
          </cell>
          <cell r="G153" t="str">
            <v>1</v>
          </cell>
          <cell r="H153">
            <v>94</v>
          </cell>
        </row>
        <row r="154">
          <cell r="A154" t="str">
            <v>ASS</v>
          </cell>
          <cell r="B154" t="str">
            <v>ASS_admi</v>
          </cell>
          <cell r="C154" t="str">
            <v>A</v>
          </cell>
          <cell r="D154" t="str">
            <v>Categorie A</v>
          </cell>
          <cell r="E154" t="str">
            <v>Attache adm</v>
          </cell>
          <cell r="F154">
            <v>47</v>
          </cell>
          <cell r="G154" t="str">
            <v>2</v>
          </cell>
          <cell r="H154">
            <v>141</v>
          </cell>
        </row>
        <row r="155">
          <cell r="A155" t="str">
            <v>ASS</v>
          </cell>
          <cell r="B155" t="str">
            <v>ASS_admi</v>
          </cell>
          <cell r="C155" t="str">
            <v>A</v>
          </cell>
          <cell r="D155" t="str">
            <v>Categorie A</v>
          </cell>
          <cell r="E155" t="str">
            <v>Attache adm</v>
          </cell>
          <cell r="F155">
            <v>48</v>
          </cell>
          <cell r="G155" t="str">
            <v>1</v>
          </cell>
          <cell r="H155">
            <v>87</v>
          </cell>
        </row>
        <row r="156">
          <cell r="A156" t="str">
            <v>ASS</v>
          </cell>
          <cell r="B156" t="str">
            <v>ASS_admi</v>
          </cell>
          <cell r="C156" t="str">
            <v>A</v>
          </cell>
          <cell r="D156" t="str">
            <v>Categorie A</v>
          </cell>
          <cell r="E156" t="str">
            <v>Attache adm</v>
          </cell>
          <cell r="F156">
            <v>48</v>
          </cell>
          <cell r="G156" t="str">
            <v>2</v>
          </cell>
          <cell r="H156">
            <v>130</v>
          </cell>
        </row>
        <row r="157">
          <cell r="A157" t="str">
            <v>ASS</v>
          </cell>
          <cell r="B157" t="str">
            <v>ASS_admi</v>
          </cell>
          <cell r="C157" t="str">
            <v>A</v>
          </cell>
          <cell r="D157" t="str">
            <v>Categorie A</v>
          </cell>
          <cell r="E157" t="str">
            <v>Attache adm</v>
          </cell>
          <cell r="F157">
            <v>49</v>
          </cell>
          <cell r="G157" t="str">
            <v>1</v>
          </cell>
          <cell r="H157">
            <v>76</v>
          </cell>
        </row>
        <row r="158">
          <cell r="A158" t="str">
            <v>ASS</v>
          </cell>
          <cell r="B158" t="str">
            <v>ASS_admi</v>
          </cell>
          <cell r="C158" t="str">
            <v>A</v>
          </cell>
          <cell r="D158" t="str">
            <v>Categorie A</v>
          </cell>
          <cell r="E158" t="str">
            <v>Attache adm</v>
          </cell>
          <cell r="F158">
            <v>49</v>
          </cell>
          <cell r="G158" t="str">
            <v>2</v>
          </cell>
          <cell r="H158">
            <v>112</v>
          </cell>
        </row>
        <row r="159">
          <cell r="A159" t="str">
            <v>ASS</v>
          </cell>
          <cell r="B159" t="str">
            <v>ASS_admi</v>
          </cell>
          <cell r="C159" t="str">
            <v>A</v>
          </cell>
          <cell r="D159" t="str">
            <v>Categorie A</v>
          </cell>
          <cell r="E159" t="str">
            <v>Attache adm</v>
          </cell>
          <cell r="F159">
            <v>50</v>
          </cell>
          <cell r="G159" t="str">
            <v>1</v>
          </cell>
          <cell r="H159">
            <v>84</v>
          </cell>
        </row>
        <row r="160">
          <cell r="A160" t="str">
            <v>ASS</v>
          </cell>
          <cell r="B160" t="str">
            <v>ASS_admi</v>
          </cell>
          <cell r="C160" t="str">
            <v>A</v>
          </cell>
          <cell r="D160" t="str">
            <v>Categorie A</v>
          </cell>
          <cell r="E160" t="str">
            <v>Attache adm</v>
          </cell>
          <cell r="F160">
            <v>50</v>
          </cell>
          <cell r="G160" t="str">
            <v>2</v>
          </cell>
          <cell r="H160">
            <v>107</v>
          </cell>
        </row>
        <row r="161">
          <cell r="A161" t="str">
            <v>ASS</v>
          </cell>
          <cell r="B161" t="str">
            <v>ASS_admi</v>
          </cell>
          <cell r="C161" t="str">
            <v>A</v>
          </cell>
          <cell r="D161" t="str">
            <v>Categorie A</v>
          </cell>
          <cell r="E161" t="str">
            <v>Attache adm</v>
          </cell>
          <cell r="F161">
            <v>51</v>
          </cell>
          <cell r="G161" t="str">
            <v>1</v>
          </cell>
          <cell r="H161">
            <v>63</v>
          </cell>
        </row>
        <row r="162">
          <cell r="A162" t="str">
            <v>ASS</v>
          </cell>
          <cell r="B162" t="str">
            <v>ASS_admi</v>
          </cell>
          <cell r="C162" t="str">
            <v>A</v>
          </cell>
          <cell r="D162" t="str">
            <v>Categorie A</v>
          </cell>
          <cell r="E162" t="str">
            <v>Attache adm</v>
          </cell>
          <cell r="F162">
            <v>51</v>
          </cell>
          <cell r="G162" t="str">
            <v>2</v>
          </cell>
          <cell r="H162">
            <v>138</v>
          </cell>
        </row>
        <row r="163">
          <cell r="A163" t="str">
            <v>ASS</v>
          </cell>
          <cell r="B163" t="str">
            <v>ASS_admi</v>
          </cell>
          <cell r="C163" t="str">
            <v>A</v>
          </cell>
          <cell r="D163" t="str">
            <v>Categorie A</v>
          </cell>
          <cell r="E163" t="str">
            <v>Attache adm</v>
          </cell>
          <cell r="F163">
            <v>52</v>
          </cell>
          <cell r="G163" t="str">
            <v>1</v>
          </cell>
          <cell r="H163">
            <v>89</v>
          </cell>
        </row>
        <row r="164">
          <cell r="A164" t="str">
            <v>ASS</v>
          </cell>
          <cell r="B164" t="str">
            <v>ASS_admi</v>
          </cell>
          <cell r="C164" t="str">
            <v>A</v>
          </cell>
          <cell r="D164" t="str">
            <v>Categorie A</v>
          </cell>
          <cell r="E164" t="str">
            <v>Attache adm</v>
          </cell>
          <cell r="F164">
            <v>52</v>
          </cell>
          <cell r="G164" t="str">
            <v>2</v>
          </cell>
          <cell r="H164">
            <v>143</v>
          </cell>
        </row>
        <row r="165">
          <cell r="A165" t="str">
            <v>ASS</v>
          </cell>
          <cell r="B165" t="str">
            <v>ASS_admi</v>
          </cell>
          <cell r="C165" t="str">
            <v>A</v>
          </cell>
          <cell r="D165" t="str">
            <v>Categorie A</v>
          </cell>
          <cell r="E165" t="str">
            <v>Attache adm</v>
          </cell>
          <cell r="F165">
            <v>53</v>
          </cell>
          <cell r="G165" t="str">
            <v>1</v>
          </cell>
          <cell r="H165">
            <v>72</v>
          </cell>
        </row>
        <row r="166">
          <cell r="A166" t="str">
            <v>ASS</v>
          </cell>
          <cell r="B166" t="str">
            <v>ASS_admi</v>
          </cell>
          <cell r="C166" t="str">
            <v>A</v>
          </cell>
          <cell r="D166" t="str">
            <v>Categorie A</v>
          </cell>
          <cell r="E166" t="str">
            <v>Attache adm</v>
          </cell>
          <cell r="F166">
            <v>53</v>
          </cell>
          <cell r="G166" t="str">
            <v>2</v>
          </cell>
          <cell r="H166">
            <v>158</v>
          </cell>
        </row>
        <row r="167">
          <cell r="A167" t="str">
            <v>ASS</v>
          </cell>
          <cell r="B167" t="str">
            <v>ASS_admi</v>
          </cell>
          <cell r="C167" t="str">
            <v>A</v>
          </cell>
          <cell r="D167" t="str">
            <v>Categorie A</v>
          </cell>
          <cell r="E167" t="str">
            <v>Attache adm</v>
          </cell>
          <cell r="F167">
            <v>54</v>
          </cell>
          <cell r="G167" t="str">
            <v>1</v>
          </cell>
          <cell r="H167">
            <v>68</v>
          </cell>
        </row>
        <row r="168">
          <cell r="A168" t="str">
            <v>ASS</v>
          </cell>
          <cell r="B168" t="str">
            <v>ASS_admi</v>
          </cell>
          <cell r="C168" t="str">
            <v>A</v>
          </cell>
          <cell r="D168" t="str">
            <v>Categorie A</v>
          </cell>
          <cell r="E168" t="str">
            <v>Attache adm</v>
          </cell>
          <cell r="F168">
            <v>54</v>
          </cell>
          <cell r="G168" t="str">
            <v>2</v>
          </cell>
          <cell r="H168">
            <v>169</v>
          </cell>
        </row>
        <row r="169">
          <cell r="A169" t="str">
            <v>ASS</v>
          </cell>
          <cell r="B169" t="str">
            <v>ASS_admi</v>
          </cell>
          <cell r="C169" t="str">
            <v>A</v>
          </cell>
          <cell r="D169" t="str">
            <v>Categorie A</v>
          </cell>
          <cell r="E169" t="str">
            <v>Attache adm</v>
          </cell>
          <cell r="F169">
            <v>55</v>
          </cell>
          <cell r="G169" t="str">
            <v>1</v>
          </cell>
          <cell r="H169">
            <v>86</v>
          </cell>
        </row>
        <row r="170">
          <cell r="A170" t="str">
            <v>ASS</v>
          </cell>
          <cell r="B170" t="str">
            <v>ASS_admi</v>
          </cell>
          <cell r="C170" t="str">
            <v>A</v>
          </cell>
          <cell r="D170" t="str">
            <v>Categorie A</v>
          </cell>
          <cell r="E170" t="str">
            <v>Attache adm</v>
          </cell>
          <cell r="F170">
            <v>55</v>
          </cell>
          <cell r="G170" t="str">
            <v>2</v>
          </cell>
          <cell r="H170">
            <v>182</v>
          </cell>
        </row>
        <row r="171">
          <cell r="A171" t="str">
            <v>ASS</v>
          </cell>
          <cell r="B171" t="str">
            <v>ASS_admi</v>
          </cell>
          <cell r="C171" t="str">
            <v>A</v>
          </cell>
          <cell r="D171" t="str">
            <v>Categorie A</v>
          </cell>
          <cell r="E171" t="str">
            <v>Attache adm</v>
          </cell>
          <cell r="F171">
            <v>56</v>
          </cell>
          <cell r="G171" t="str">
            <v>1</v>
          </cell>
          <cell r="H171">
            <v>84</v>
          </cell>
        </row>
        <row r="172">
          <cell r="A172" t="str">
            <v>ASS</v>
          </cell>
          <cell r="B172" t="str">
            <v>ASS_admi</v>
          </cell>
          <cell r="C172" t="str">
            <v>A</v>
          </cell>
          <cell r="D172" t="str">
            <v>Categorie A</v>
          </cell>
          <cell r="E172" t="str">
            <v>Attache adm</v>
          </cell>
          <cell r="F172">
            <v>56</v>
          </cell>
          <cell r="G172" t="str">
            <v>2</v>
          </cell>
          <cell r="H172">
            <v>177</v>
          </cell>
        </row>
        <row r="173">
          <cell r="A173" t="str">
            <v>ASS</v>
          </cell>
          <cell r="B173" t="str">
            <v>ASS_admi</v>
          </cell>
          <cell r="C173" t="str">
            <v>A</v>
          </cell>
          <cell r="D173" t="str">
            <v>Categorie A</v>
          </cell>
          <cell r="E173" t="str">
            <v>Attache adm</v>
          </cell>
          <cell r="F173">
            <v>57</v>
          </cell>
          <cell r="G173" t="str">
            <v>1</v>
          </cell>
          <cell r="H173">
            <v>78</v>
          </cell>
        </row>
        <row r="174">
          <cell r="A174" t="str">
            <v>ASS</v>
          </cell>
          <cell r="B174" t="str">
            <v>ASS_admi</v>
          </cell>
          <cell r="C174" t="str">
            <v>A</v>
          </cell>
          <cell r="D174" t="str">
            <v>Categorie A</v>
          </cell>
          <cell r="E174" t="str">
            <v>Attache adm</v>
          </cell>
          <cell r="F174">
            <v>57</v>
          </cell>
          <cell r="G174" t="str">
            <v>2</v>
          </cell>
          <cell r="H174">
            <v>178</v>
          </cell>
        </row>
        <row r="175">
          <cell r="A175" t="str">
            <v>ASS</v>
          </cell>
          <cell r="B175" t="str">
            <v>ASS_admi</v>
          </cell>
          <cell r="C175" t="str">
            <v>A</v>
          </cell>
          <cell r="D175" t="str">
            <v>Categorie A</v>
          </cell>
          <cell r="E175" t="str">
            <v>Attache adm</v>
          </cell>
          <cell r="F175">
            <v>58</v>
          </cell>
          <cell r="G175" t="str">
            <v>1</v>
          </cell>
          <cell r="H175">
            <v>88</v>
          </cell>
        </row>
        <row r="176">
          <cell r="A176" t="str">
            <v>ASS</v>
          </cell>
          <cell r="B176" t="str">
            <v>ASS_admi</v>
          </cell>
          <cell r="C176" t="str">
            <v>A</v>
          </cell>
          <cell r="D176" t="str">
            <v>Categorie A</v>
          </cell>
          <cell r="E176" t="str">
            <v>Attache adm</v>
          </cell>
          <cell r="F176">
            <v>58</v>
          </cell>
          <cell r="G176" t="str">
            <v>2</v>
          </cell>
          <cell r="H176">
            <v>236</v>
          </cell>
        </row>
        <row r="177">
          <cell r="A177" t="str">
            <v>ASS</v>
          </cell>
          <cell r="B177" t="str">
            <v>ASS_admi</v>
          </cell>
          <cell r="C177" t="str">
            <v>A</v>
          </cell>
          <cell r="D177" t="str">
            <v>Categorie A</v>
          </cell>
          <cell r="E177" t="str">
            <v>Attache adm</v>
          </cell>
          <cell r="F177">
            <v>59</v>
          </cell>
          <cell r="G177" t="str">
            <v>1</v>
          </cell>
          <cell r="H177">
            <v>91</v>
          </cell>
        </row>
        <row r="178">
          <cell r="A178" t="str">
            <v>ASS</v>
          </cell>
          <cell r="B178" t="str">
            <v>ASS_admi</v>
          </cell>
          <cell r="C178" t="str">
            <v>A</v>
          </cell>
          <cell r="D178" t="str">
            <v>Categorie A</v>
          </cell>
          <cell r="E178" t="str">
            <v>Attache adm</v>
          </cell>
          <cell r="F178">
            <v>59</v>
          </cell>
          <cell r="G178" t="str">
            <v>2</v>
          </cell>
          <cell r="H178">
            <v>233</v>
          </cell>
        </row>
        <row r="179">
          <cell r="A179" t="str">
            <v>ASS</v>
          </cell>
          <cell r="B179" t="str">
            <v>ASS_admi</v>
          </cell>
          <cell r="C179" t="str">
            <v>A</v>
          </cell>
          <cell r="D179" t="str">
            <v>Categorie A</v>
          </cell>
          <cell r="E179" t="str">
            <v>Attache adm</v>
          </cell>
          <cell r="F179">
            <v>60</v>
          </cell>
          <cell r="G179" t="str">
            <v>1</v>
          </cell>
          <cell r="H179">
            <v>84</v>
          </cell>
        </row>
        <row r="180">
          <cell r="A180" t="str">
            <v>ASS</v>
          </cell>
          <cell r="B180" t="str">
            <v>ASS_admi</v>
          </cell>
          <cell r="C180" t="str">
            <v>A</v>
          </cell>
          <cell r="D180" t="str">
            <v>Categorie A</v>
          </cell>
          <cell r="E180" t="str">
            <v>Attache adm</v>
          </cell>
          <cell r="F180">
            <v>60</v>
          </cell>
          <cell r="G180" t="str">
            <v>2</v>
          </cell>
          <cell r="H180">
            <v>188</v>
          </cell>
        </row>
        <row r="181">
          <cell r="A181" t="str">
            <v>ASS</v>
          </cell>
          <cell r="B181" t="str">
            <v>ASS_admi</v>
          </cell>
          <cell r="C181" t="str">
            <v>A</v>
          </cell>
          <cell r="D181" t="str">
            <v>Categorie A</v>
          </cell>
          <cell r="E181" t="str">
            <v>Attache adm</v>
          </cell>
          <cell r="F181">
            <v>61</v>
          </cell>
          <cell r="G181" t="str">
            <v>1</v>
          </cell>
          <cell r="H181">
            <v>67</v>
          </cell>
        </row>
        <row r="182">
          <cell r="A182" t="str">
            <v>ASS</v>
          </cell>
          <cell r="B182" t="str">
            <v>ASS_admi</v>
          </cell>
          <cell r="C182" t="str">
            <v>A</v>
          </cell>
          <cell r="D182" t="str">
            <v>Categorie A</v>
          </cell>
          <cell r="E182" t="str">
            <v>Attache adm</v>
          </cell>
          <cell r="F182">
            <v>61</v>
          </cell>
          <cell r="G182" t="str">
            <v>2</v>
          </cell>
          <cell r="H182">
            <v>133</v>
          </cell>
        </row>
        <row r="183">
          <cell r="A183" t="str">
            <v>ASS</v>
          </cell>
          <cell r="B183" t="str">
            <v>ASS_admi</v>
          </cell>
          <cell r="C183" t="str">
            <v>A</v>
          </cell>
          <cell r="D183" t="str">
            <v>Categorie A</v>
          </cell>
          <cell r="E183" t="str">
            <v>Attache adm</v>
          </cell>
          <cell r="F183">
            <v>62</v>
          </cell>
          <cell r="G183" t="str">
            <v>1</v>
          </cell>
          <cell r="H183">
            <v>46</v>
          </cell>
        </row>
        <row r="184">
          <cell r="A184" t="str">
            <v>ASS</v>
          </cell>
          <cell r="B184" t="str">
            <v>ASS_admi</v>
          </cell>
          <cell r="C184" t="str">
            <v>A</v>
          </cell>
          <cell r="D184" t="str">
            <v>Categorie A</v>
          </cell>
          <cell r="E184" t="str">
            <v>Attache adm</v>
          </cell>
          <cell r="F184">
            <v>62</v>
          </cell>
          <cell r="G184" t="str">
            <v>2</v>
          </cell>
          <cell r="H184">
            <v>81</v>
          </cell>
        </row>
        <row r="185">
          <cell r="A185" t="str">
            <v>ASS</v>
          </cell>
          <cell r="B185" t="str">
            <v>ASS_admi</v>
          </cell>
          <cell r="C185" t="str">
            <v>A</v>
          </cell>
          <cell r="D185" t="str">
            <v>Categorie A</v>
          </cell>
          <cell r="E185" t="str">
            <v>Attache adm</v>
          </cell>
          <cell r="F185">
            <v>63</v>
          </cell>
          <cell r="G185" t="str">
            <v>1</v>
          </cell>
          <cell r="H185">
            <v>17</v>
          </cell>
        </row>
        <row r="186">
          <cell r="A186" t="str">
            <v>ASS</v>
          </cell>
          <cell r="B186" t="str">
            <v>ASS_admi</v>
          </cell>
          <cell r="C186" t="str">
            <v>A</v>
          </cell>
          <cell r="D186" t="str">
            <v>Categorie A</v>
          </cell>
          <cell r="E186" t="str">
            <v>Attache adm</v>
          </cell>
          <cell r="F186">
            <v>63</v>
          </cell>
          <cell r="G186" t="str">
            <v>2</v>
          </cell>
          <cell r="H186">
            <v>61</v>
          </cell>
        </row>
        <row r="187">
          <cell r="A187" t="str">
            <v>ASS</v>
          </cell>
          <cell r="B187" t="str">
            <v>ASS_admi</v>
          </cell>
          <cell r="C187" t="str">
            <v>A</v>
          </cell>
          <cell r="D187" t="str">
            <v>Categorie A</v>
          </cell>
          <cell r="E187" t="str">
            <v>Attache adm</v>
          </cell>
          <cell r="F187">
            <v>64</v>
          </cell>
          <cell r="G187" t="str">
            <v>1</v>
          </cell>
          <cell r="H187">
            <v>17</v>
          </cell>
        </row>
        <row r="188">
          <cell r="A188" t="str">
            <v>ASS</v>
          </cell>
          <cell r="B188" t="str">
            <v>ASS_admi</v>
          </cell>
          <cell r="C188" t="str">
            <v>A</v>
          </cell>
          <cell r="D188" t="str">
            <v>Categorie A</v>
          </cell>
          <cell r="E188" t="str">
            <v>Attache adm</v>
          </cell>
          <cell r="F188">
            <v>64</v>
          </cell>
          <cell r="G188" t="str">
            <v>2</v>
          </cell>
          <cell r="H188">
            <v>28</v>
          </cell>
        </row>
        <row r="189">
          <cell r="A189" t="str">
            <v>ASS</v>
          </cell>
          <cell r="B189" t="str">
            <v>ASS_admi</v>
          </cell>
          <cell r="C189" t="str">
            <v>A</v>
          </cell>
          <cell r="D189" t="str">
            <v>Categorie A</v>
          </cell>
          <cell r="E189" t="str">
            <v>Attache adm</v>
          </cell>
          <cell r="F189">
            <v>65</v>
          </cell>
          <cell r="G189" t="str">
            <v>1</v>
          </cell>
          <cell r="H189">
            <v>7</v>
          </cell>
        </row>
        <row r="190">
          <cell r="A190" t="str">
            <v>ASS</v>
          </cell>
          <cell r="B190" t="str">
            <v>ASS_admi</v>
          </cell>
          <cell r="C190" t="str">
            <v>A</v>
          </cell>
          <cell r="D190" t="str">
            <v>Categorie A</v>
          </cell>
          <cell r="E190" t="str">
            <v>Attache adm</v>
          </cell>
          <cell r="F190">
            <v>65</v>
          </cell>
          <cell r="G190" t="str">
            <v>2</v>
          </cell>
          <cell r="H190">
            <v>7</v>
          </cell>
        </row>
        <row r="191">
          <cell r="A191" t="str">
            <v>ASS</v>
          </cell>
          <cell r="B191" t="str">
            <v>ASS_admi</v>
          </cell>
          <cell r="C191" t="str">
            <v>A</v>
          </cell>
          <cell r="D191" t="str">
            <v>Categorie A</v>
          </cell>
          <cell r="E191" t="str">
            <v>Attache adm</v>
          </cell>
          <cell r="F191">
            <v>66</v>
          </cell>
          <cell r="G191" t="str">
            <v>2</v>
          </cell>
          <cell r="H191">
            <v>2</v>
          </cell>
        </row>
        <row r="192">
          <cell r="A192" t="str">
            <v>ASS</v>
          </cell>
          <cell r="B192" t="str">
            <v>ASS_admi</v>
          </cell>
          <cell r="C192" t="str">
            <v>A</v>
          </cell>
          <cell r="D192" t="str">
            <v>Categorie A</v>
          </cell>
          <cell r="E192" t="str">
            <v>Attache adm</v>
          </cell>
          <cell r="F192">
            <v>67</v>
          </cell>
          <cell r="G192" t="str">
            <v>2</v>
          </cell>
          <cell r="H192">
            <v>1</v>
          </cell>
        </row>
        <row r="193">
          <cell r="A193" t="str">
            <v>ASS</v>
          </cell>
          <cell r="B193" t="str">
            <v>ASS_admi</v>
          </cell>
          <cell r="C193" t="str">
            <v>A</v>
          </cell>
          <cell r="D193" t="str">
            <v>Categorie A</v>
          </cell>
          <cell r="E193" t="str">
            <v>CASU</v>
          </cell>
          <cell r="F193">
            <v>34</v>
          </cell>
          <cell r="G193" t="str">
            <v>2</v>
          </cell>
          <cell r="H193">
            <v>1</v>
          </cell>
        </row>
        <row r="194">
          <cell r="A194" t="str">
            <v>ASS</v>
          </cell>
          <cell r="B194" t="str">
            <v>ASS_admi</v>
          </cell>
          <cell r="C194" t="str">
            <v>A</v>
          </cell>
          <cell r="D194" t="str">
            <v>Categorie A</v>
          </cell>
          <cell r="E194" t="str">
            <v>CASU</v>
          </cell>
          <cell r="F194">
            <v>35</v>
          </cell>
          <cell r="G194" t="str">
            <v>1</v>
          </cell>
          <cell r="H194">
            <v>1</v>
          </cell>
        </row>
        <row r="195">
          <cell r="A195" t="str">
            <v>ASS</v>
          </cell>
          <cell r="B195" t="str">
            <v>ASS_admi</v>
          </cell>
          <cell r="C195" t="str">
            <v>A</v>
          </cell>
          <cell r="D195" t="str">
            <v>Categorie A</v>
          </cell>
          <cell r="E195" t="str">
            <v>CASU</v>
          </cell>
          <cell r="F195">
            <v>35</v>
          </cell>
          <cell r="G195" t="str">
            <v>2</v>
          </cell>
          <cell r="H195">
            <v>4</v>
          </cell>
        </row>
        <row r="196">
          <cell r="A196" t="str">
            <v>ASS</v>
          </cell>
          <cell r="B196" t="str">
            <v>ASS_admi</v>
          </cell>
          <cell r="C196" t="str">
            <v>A</v>
          </cell>
          <cell r="D196" t="str">
            <v>Categorie A</v>
          </cell>
          <cell r="E196" t="str">
            <v>CASU</v>
          </cell>
          <cell r="F196">
            <v>36</v>
          </cell>
          <cell r="G196" t="str">
            <v>1</v>
          </cell>
          <cell r="H196">
            <v>3</v>
          </cell>
        </row>
        <row r="197">
          <cell r="A197" t="str">
            <v>ASS</v>
          </cell>
          <cell r="B197" t="str">
            <v>ASS_admi</v>
          </cell>
          <cell r="C197" t="str">
            <v>A</v>
          </cell>
          <cell r="D197" t="str">
            <v>Categorie A</v>
          </cell>
          <cell r="E197" t="str">
            <v>CASU</v>
          </cell>
          <cell r="F197">
            <v>36</v>
          </cell>
          <cell r="G197" t="str">
            <v>2</v>
          </cell>
          <cell r="H197">
            <v>3</v>
          </cell>
        </row>
        <row r="198">
          <cell r="A198" t="str">
            <v>ASS</v>
          </cell>
          <cell r="B198" t="str">
            <v>ASS_admi</v>
          </cell>
          <cell r="C198" t="str">
            <v>A</v>
          </cell>
          <cell r="D198" t="str">
            <v>Categorie A</v>
          </cell>
          <cell r="E198" t="str">
            <v>CASU</v>
          </cell>
          <cell r="F198">
            <v>37</v>
          </cell>
          <cell r="G198" t="str">
            <v>1</v>
          </cell>
          <cell r="H198">
            <v>4</v>
          </cell>
        </row>
        <row r="199">
          <cell r="A199" t="str">
            <v>ASS</v>
          </cell>
          <cell r="B199" t="str">
            <v>ASS_admi</v>
          </cell>
          <cell r="C199" t="str">
            <v>A</v>
          </cell>
          <cell r="D199" t="str">
            <v>Categorie A</v>
          </cell>
          <cell r="E199" t="str">
            <v>CASU</v>
          </cell>
          <cell r="F199">
            <v>37</v>
          </cell>
          <cell r="G199" t="str">
            <v>2</v>
          </cell>
          <cell r="H199">
            <v>5</v>
          </cell>
        </row>
        <row r="200">
          <cell r="A200" t="str">
            <v>ASS</v>
          </cell>
          <cell r="B200" t="str">
            <v>ASS_admi</v>
          </cell>
          <cell r="C200" t="str">
            <v>A</v>
          </cell>
          <cell r="D200" t="str">
            <v>Categorie A</v>
          </cell>
          <cell r="E200" t="str">
            <v>CASU</v>
          </cell>
          <cell r="F200">
            <v>38</v>
          </cell>
          <cell r="G200" t="str">
            <v>1</v>
          </cell>
          <cell r="H200">
            <v>6</v>
          </cell>
        </row>
        <row r="201">
          <cell r="A201" t="str">
            <v>ASS</v>
          </cell>
          <cell r="B201" t="str">
            <v>ASS_admi</v>
          </cell>
          <cell r="C201" t="str">
            <v>A</v>
          </cell>
          <cell r="D201" t="str">
            <v>Categorie A</v>
          </cell>
          <cell r="E201" t="str">
            <v>CASU</v>
          </cell>
          <cell r="F201">
            <v>38</v>
          </cell>
          <cell r="G201" t="str">
            <v>2</v>
          </cell>
          <cell r="H201">
            <v>8</v>
          </cell>
        </row>
        <row r="202">
          <cell r="A202" t="str">
            <v>ASS</v>
          </cell>
          <cell r="B202" t="str">
            <v>ASS_admi</v>
          </cell>
          <cell r="C202" t="str">
            <v>A</v>
          </cell>
          <cell r="D202" t="str">
            <v>Categorie A</v>
          </cell>
          <cell r="E202" t="str">
            <v>CASU</v>
          </cell>
          <cell r="F202">
            <v>39</v>
          </cell>
          <cell r="G202" t="str">
            <v>1</v>
          </cell>
          <cell r="H202">
            <v>5</v>
          </cell>
        </row>
        <row r="203">
          <cell r="A203" t="str">
            <v>ASS</v>
          </cell>
          <cell r="B203" t="str">
            <v>ASS_admi</v>
          </cell>
          <cell r="C203" t="str">
            <v>A</v>
          </cell>
          <cell r="D203" t="str">
            <v>Categorie A</v>
          </cell>
          <cell r="E203" t="str">
            <v>CASU</v>
          </cell>
          <cell r="F203">
            <v>39</v>
          </cell>
          <cell r="G203" t="str">
            <v>2</v>
          </cell>
          <cell r="H203">
            <v>5</v>
          </cell>
        </row>
        <row r="204">
          <cell r="A204" t="str">
            <v>ASS</v>
          </cell>
          <cell r="B204" t="str">
            <v>ASS_admi</v>
          </cell>
          <cell r="C204" t="str">
            <v>A</v>
          </cell>
          <cell r="D204" t="str">
            <v>Categorie A</v>
          </cell>
          <cell r="E204" t="str">
            <v>CASU</v>
          </cell>
          <cell r="F204">
            <v>40</v>
          </cell>
          <cell r="G204" t="str">
            <v>1</v>
          </cell>
          <cell r="H204">
            <v>11</v>
          </cell>
        </row>
        <row r="205">
          <cell r="A205" t="str">
            <v>ASS</v>
          </cell>
          <cell r="B205" t="str">
            <v>ASS_admi</v>
          </cell>
          <cell r="C205" t="str">
            <v>A</v>
          </cell>
          <cell r="D205" t="str">
            <v>Categorie A</v>
          </cell>
          <cell r="E205" t="str">
            <v>CASU</v>
          </cell>
          <cell r="F205">
            <v>40</v>
          </cell>
          <cell r="G205" t="str">
            <v>2</v>
          </cell>
          <cell r="H205">
            <v>8</v>
          </cell>
        </row>
        <row r="206">
          <cell r="A206" t="str">
            <v>ASS</v>
          </cell>
          <cell r="B206" t="str">
            <v>ASS_admi</v>
          </cell>
          <cell r="C206" t="str">
            <v>A</v>
          </cell>
          <cell r="D206" t="str">
            <v>Categorie A</v>
          </cell>
          <cell r="E206" t="str">
            <v>CASU</v>
          </cell>
          <cell r="F206">
            <v>41</v>
          </cell>
          <cell r="G206" t="str">
            <v>1</v>
          </cell>
          <cell r="H206">
            <v>11</v>
          </cell>
        </row>
        <row r="207">
          <cell r="A207" t="str">
            <v>ASS</v>
          </cell>
          <cell r="B207" t="str">
            <v>ASS_admi</v>
          </cell>
          <cell r="C207" t="str">
            <v>A</v>
          </cell>
          <cell r="D207" t="str">
            <v>Categorie A</v>
          </cell>
          <cell r="E207" t="str">
            <v>CASU</v>
          </cell>
          <cell r="F207">
            <v>41</v>
          </cell>
          <cell r="G207" t="str">
            <v>2</v>
          </cell>
          <cell r="H207">
            <v>7</v>
          </cell>
        </row>
        <row r="208">
          <cell r="A208" t="str">
            <v>ASS</v>
          </cell>
          <cell r="B208" t="str">
            <v>ASS_admi</v>
          </cell>
          <cell r="C208" t="str">
            <v>A</v>
          </cell>
          <cell r="D208" t="str">
            <v>Categorie A</v>
          </cell>
          <cell r="E208" t="str">
            <v>CASU</v>
          </cell>
          <cell r="F208">
            <v>42</v>
          </cell>
          <cell r="G208" t="str">
            <v>1</v>
          </cell>
          <cell r="H208">
            <v>10</v>
          </cell>
        </row>
        <row r="209">
          <cell r="A209" t="str">
            <v>ASS</v>
          </cell>
          <cell r="B209" t="str">
            <v>ASS_admi</v>
          </cell>
          <cell r="C209" t="str">
            <v>A</v>
          </cell>
          <cell r="D209" t="str">
            <v>Categorie A</v>
          </cell>
          <cell r="E209" t="str">
            <v>CASU</v>
          </cell>
          <cell r="F209">
            <v>42</v>
          </cell>
          <cell r="G209" t="str">
            <v>2</v>
          </cell>
          <cell r="H209">
            <v>3</v>
          </cell>
        </row>
        <row r="210">
          <cell r="A210" t="str">
            <v>ASS</v>
          </cell>
          <cell r="B210" t="str">
            <v>ASS_admi</v>
          </cell>
          <cell r="C210" t="str">
            <v>A</v>
          </cell>
          <cell r="D210" t="str">
            <v>Categorie A</v>
          </cell>
          <cell r="E210" t="str">
            <v>CASU</v>
          </cell>
          <cell r="F210">
            <v>43</v>
          </cell>
          <cell r="G210" t="str">
            <v>1</v>
          </cell>
          <cell r="H210">
            <v>10</v>
          </cell>
        </row>
        <row r="211">
          <cell r="A211" t="str">
            <v>ASS</v>
          </cell>
          <cell r="B211" t="str">
            <v>ASS_admi</v>
          </cell>
          <cell r="C211" t="str">
            <v>A</v>
          </cell>
          <cell r="D211" t="str">
            <v>Categorie A</v>
          </cell>
          <cell r="E211" t="str">
            <v>CASU</v>
          </cell>
          <cell r="F211">
            <v>43</v>
          </cell>
          <cell r="G211" t="str">
            <v>2</v>
          </cell>
          <cell r="H211">
            <v>3</v>
          </cell>
        </row>
        <row r="212">
          <cell r="A212" t="str">
            <v>ASS</v>
          </cell>
          <cell r="B212" t="str">
            <v>ASS_admi</v>
          </cell>
          <cell r="C212" t="str">
            <v>A</v>
          </cell>
          <cell r="D212" t="str">
            <v>Categorie A</v>
          </cell>
          <cell r="E212" t="str">
            <v>CASU</v>
          </cell>
          <cell r="F212">
            <v>44</v>
          </cell>
          <cell r="G212" t="str">
            <v>1</v>
          </cell>
          <cell r="H212">
            <v>6</v>
          </cell>
        </row>
        <row r="213">
          <cell r="A213" t="str">
            <v>ASS</v>
          </cell>
          <cell r="B213" t="str">
            <v>ASS_admi</v>
          </cell>
          <cell r="C213" t="str">
            <v>A</v>
          </cell>
          <cell r="D213" t="str">
            <v>Categorie A</v>
          </cell>
          <cell r="E213" t="str">
            <v>CASU</v>
          </cell>
          <cell r="F213">
            <v>44</v>
          </cell>
          <cell r="G213" t="str">
            <v>2</v>
          </cell>
          <cell r="H213">
            <v>4</v>
          </cell>
        </row>
        <row r="214">
          <cell r="A214" t="str">
            <v>ASS</v>
          </cell>
          <cell r="B214" t="str">
            <v>ASS_admi</v>
          </cell>
          <cell r="C214" t="str">
            <v>A</v>
          </cell>
          <cell r="D214" t="str">
            <v>Categorie A</v>
          </cell>
          <cell r="E214" t="str">
            <v>CASU</v>
          </cell>
          <cell r="F214">
            <v>45</v>
          </cell>
          <cell r="G214" t="str">
            <v>1</v>
          </cell>
          <cell r="H214">
            <v>7</v>
          </cell>
        </row>
        <row r="215">
          <cell r="A215" t="str">
            <v>ASS</v>
          </cell>
          <cell r="B215" t="str">
            <v>ASS_admi</v>
          </cell>
          <cell r="C215" t="str">
            <v>A</v>
          </cell>
          <cell r="D215" t="str">
            <v>Categorie A</v>
          </cell>
          <cell r="E215" t="str">
            <v>CASU</v>
          </cell>
          <cell r="F215">
            <v>45</v>
          </cell>
          <cell r="G215" t="str">
            <v>2</v>
          </cell>
          <cell r="H215">
            <v>5</v>
          </cell>
        </row>
        <row r="216">
          <cell r="A216" t="str">
            <v>ASS</v>
          </cell>
          <cell r="B216" t="str">
            <v>ASS_admi</v>
          </cell>
          <cell r="C216" t="str">
            <v>A</v>
          </cell>
          <cell r="D216" t="str">
            <v>Categorie A</v>
          </cell>
          <cell r="E216" t="str">
            <v>CASU</v>
          </cell>
          <cell r="F216">
            <v>46</v>
          </cell>
          <cell r="G216" t="str">
            <v>1</v>
          </cell>
          <cell r="H216">
            <v>8</v>
          </cell>
        </row>
        <row r="217">
          <cell r="A217" t="str">
            <v>ASS</v>
          </cell>
          <cell r="B217" t="str">
            <v>ASS_admi</v>
          </cell>
          <cell r="C217" t="str">
            <v>A</v>
          </cell>
          <cell r="D217" t="str">
            <v>Categorie A</v>
          </cell>
          <cell r="E217" t="str">
            <v>CASU</v>
          </cell>
          <cell r="F217">
            <v>46</v>
          </cell>
          <cell r="G217" t="str">
            <v>2</v>
          </cell>
          <cell r="H217">
            <v>5</v>
          </cell>
        </row>
        <row r="218">
          <cell r="A218" t="str">
            <v>ASS</v>
          </cell>
          <cell r="B218" t="str">
            <v>ASS_admi</v>
          </cell>
          <cell r="C218" t="str">
            <v>A</v>
          </cell>
          <cell r="D218" t="str">
            <v>Categorie A</v>
          </cell>
          <cell r="E218" t="str">
            <v>CASU</v>
          </cell>
          <cell r="F218">
            <v>47</v>
          </cell>
          <cell r="G218" t="str">
            <v>1</v>
          </cell>
          <cell r="H218">
            <v>9</v>
          </cell>
        </row>
        <row r="219">
          <cell r="A219" t="str">
            <v>ASS</v>
          </cell>
          <cell r="B219" t="str">
            <v>ASS_admi</v>
          </cell>
          <cell r="C219" t="str">
            <v>A</v>
          </cell>
          <cell r="D219" t="str">
            <v>Categorie A</v>
          </cell>
          <cell r="E219" t="str">
            <v>CASU</v>
          </cell>
          <cell r="F219">
            <v>47</v>
          </cell>
          <cell r="G219" t="str">
            <v>2</v>
          </cell>
          <cell r="H219">
            <v>3</v>
          </cell>
        </row>
        <row r="220">
          <cell r="A220" t="str">
            <v>ASS</v>
          </cell>
          <cell r="B220" t="str">
            <v>ASS_admi</v>
          </cell>
          <cell r="C220" t="str">
            <v>A</v>
          </cell>
          <cell r="D220" t="str">
            <v>Categorie A</v>
          </cell>
          <cell r="E220" t="str">
            <v>CASU</v>
          </cell>
          <cell r="F220">
            <v>48</v>
          </cell>
          <cell r="G220" t="str">
            <v>1</v>
          </cell>
          <cell r="H220">
            <v>5</v>
          </cell>
        </row>
        <row r="221">
          <cell r="A221" t="str">
            <v>ASS</v>
          </cell>
          <cell r="B221" t="str">
            <v>ASS_admi</v>
          </cell>
          <cell r="C221" t="str">
            <v>A</v>
          </cell>
          <cell r="D221" t="str">
            <v>Categorie A</v>
          </cell>
          <cell r="E221" t="str">
            <v>CASU</v>
          </cell>
          <cell r="F221">
            <v>48</v>
          </cell>
          <cell r="G221" t="str">
            <v>2</v>
          </cell>
          <cell r="H221">
            <v>2</v>
          </cell>
        </row>
        <row r="222">
          <cell r="A222" t="str">
            <v>ASS</v>
          </cell>
          <cell r="B222" t="str">
            <v>ASS_admi</v>
          </cell>
          <cell r="C222" t="str">
            <v>A</v>
          </cell>
          <cell r="D222" t="str">
            <v>Categorie A</v>
          </cell>
          <cell r="E222" t="str">
            <v>CASU</v>
          </cell>
          <cell r="F222">
            <v>49</v>
          </cell>
          <cell r="G222" t="str">
            <v>1</v>
          </cell>
          <cell r="H222">
            <v>7</v>
          </cell>
        </row>
        <row r="223">
          <cell r="A223" t="str">
            <v>ASS</v>
          </cell>
          <cell r="B223" t="str">
            <v>ASS_admi</v>
          </cell>
          <cell r="C223" t="str">
            <v>A</v>
          </cell>
          <cell r="D223" t="str">
            <v>Categorie A</v>
          </cell>
          <cell r="E223" t="str">
            <v>CASU</v>
          </cell>
          <cell r="F223">
            <v>49</v>
          </cell>
          <cell r="G223" t="str">
            <v>2</v>
          </cell>
          <cell r="H223">
            <v>5</v>
          </cell>
        </row>
        <row r="224">
          <cell r="A224" t="str">
            <v>ASS</v>
          </cell>
          <cell r="B224" t="str">
            <v>ASS_admi</v>
          </cell>
          <cell r="C224" t="str">
            <v>A</v>
          </cell>
          <cell r="D224" t="str">
            <v>Categorie A</v>
          </cell>
          <cell r="E224" t="str">
            <v>CASU</v>
          </cell>
          <cell r="F224">
            <v>50</v>
          </cell>
          <cell r="G224" t="str">
            <v>1</v>
          </cell>
          <cell r="H224">
            <v>6</v>
          </cell>
        </row>
        <row r="225">
          <cell r="A225" t="str">
            <v>ASS</v>
          </cell>
          <cell r="B225" t="str">
            <v>ASS_admi</v>
          </cell>
          <cell r="C225" t="str">
            <v>A</v>
          </cell>
          <cell r="D225" t="str">
            <v>Categorie A</v>
          </cell>
          <cell r="E225" t="str">
            <v>CASU</v>
          </cell>
          <cell r="F225">
            <v>50</v>
          </cell>
          <cell r="G225" t="str">
            <v>2</v>
          </cell>
          <cell r="H225">
            <v>3</v>
          </cell>
        </row>
        <row r="226">
          <cell r="A226" t="str">
            <v>ASS</v>
          </cell>
          <cell r="B226" t="str">
            <v>ASS_admi</v>
          </cell>
          <cell r="C226" t="str">
            <v>A</v>
          </cell>
          <cell r="D226" t="str">
            <v>Categorie A</v>
          </cell>
          <cell r="E226" t="str">
            <v>CASU</v>
          </cell>
          <cell r="F226">
            <v>51</v>
          </cell>
          <cell r="G226" t="str">
            <v>1</v>
          </cell>
          <cell r="H226">
            <v>10</v>
          </cell>
        </row>
        <row r="227">
          <cell r="A227" t="str">
            <v>ASS</v>
          </cell>
          <cell r="B227" t="str">
            <v>ASS_admi</v>
          </cell>
          <cell r="C227" t="str">
            <v>A</v>
          </cell>
          <cell r="D227" t="str">
            <v>Categorie A</v>
          </cell>
          <cell r="E227" t="str">
            <v>CASU</v>
          </cell>
          <cell r="F227">
            <v>51</v>
          </cell>
          <cell r="G227" t="str">
            <v>2</v>
          </cell>
          <cell r="H227">
            <v>10</v>
          </cell>
        </row>
        <row r="228">
          <cell r="A228" t="str">
            <v>ASS</v>
          </cell>
          <cell r="B228" t="str">
            <v>ASS_admi</v>
          </cell>
          <cell r="C228" t="str">
            <v>A</v>
          </cell>
          <cell r="D228" t="str">
            <v>Categorie A</v>
          </cell>
          <cell r="E228" t="str">
            <v>CASU</v>
          </cell>
          <cell r="F228">
            <v>52</v>
          </cell>
          <cell r="G228" t="str">
            <v>1</v>
          </cell>
          <cell r="H228">
            <v>10</v>
          </cell>
        </row>
        <row r="229">
          <cell r="A229" t="str">
            <v>ASS</v>
          </cell>
          <cell r="B229" t="str">
            <v>ASS_admi</v>
          </cell>
          <cell r="C229" t="str">
            <v>A</v>
          </cell>
          <cell r="D229" t="str">
            <v>Categorie A</v>
          </cell>
          <cell r="E229" t="str">
            <v>CASU</v>
          </cell>
          <cell r="F229">
            <v>52</v>
          </cell>
          <cell r="G229" t="str">
            <v>2</v>
          </cell>
          <cell r="H229">
            <v>12</v>
          </cell>
        </row>
        <row r="230">
          <cell r="A230" t="str">
            <v>ASS</v>
          </cell>
          <cell r="B230" t="str">
            <v>ASS_admi</v>
          </cell>
          <cell r="C230" t="str">
            <v>A</v>
          </cell>
          <cell r="D230" t="str">
            <v>Categorie A</v>
          </cell>
          <cell r="E230" t="str">
            <v>CASU</v>
          </cell>
          <cell r="F230">
            <v>53</v>
          </cell>
          <cell r="G230" t="str">
            <v>1</v>
          </cell>
          <cell r="H230">
            <v>9</v>
          </cell>
        </row>
        <row r="231">
          <cell r="A231" t="str">
            <v>ASS</v>
          </cell>
          <cell r="B231" t="str">
            <v>ASS_admi</v>
          </cell>
          <cell r="C231" t="str">
            <v>A</v>
          </cell>
          <cell r="D231" t="str">
            <v>Categorie A</v>
          </cell>
          <cell r="E231" t="str">
            <v>CASU</v>
          </cell>
          <cell r="F231">
            <v>53</v>
          </cell>
          <cell r="G231" t="str">
            <v>2</v>
          </cell>
          <cell r="H231">
            <v>6</v>
          </cell>
        </row>
        <row r="232">
          <cell r="A232" t="str">
            <v>ASS</v>
          </cell>
          <cell r="B232" t="str">
            <v>ASS_admi</v>
          </cell>
          <cell r="C232" t="str">
            <v>A</v>
          </cell>
          <cell r="D232" t="str">
            <v>Categorie A</v>
          </cell>
          <cell r="E232" t="str">
            <v>CASU</v>
          </cell>
          <cell r="F232">
            <v>54</v>
          </cell>
          <cell r="G232" t="str">
            <v>1</v>
          </cell>
          <cell r="H232">
            <v>14</v>
          </cell>
        </row>
        <row r="233">
          <cell r="A233" t="str">
            <v>ASS</v>
          </cell>
          <cell r="B233" t="str">
            <v>ASS_admi</v>
          </cell>
          <cell r="C233" t="str">
            <v>A</v>
          </cell>
          <cell r="D233" t="str">
            <v>Categorie A</v>
          </cell>
          <cell r="E233" t="str">
            <v>CASU</v>
          </cell>
          <cell r="F233">
            <v>54</v>
          </cell>
          <cell r="G233" t="str">
            <v>2</v>
          </cell>
          <cell r="H233">
            <v>12</v>
          </cell>
        </row>
        <row r="234">
          <cell r="A234" t="str">
            <v>ASS</v>
          </cell>
          <cell r="B234" t="str">
            <v>ASS_admi</v>
          </cell>
          <cell r="C234" t="str">
            <v>A</v>
          </cell>
          <cell r="D234" t="str">
            <v>Categorie A</v>
          </cell>
          <cell r="E234" t="str">
            <v>CASU</v>
          </cell>
          <cell r="F234">
            <v>55</v>
          </cell>
          <cell r="G234" t="str">
            <v>1</v>
          </cell>
          <cell r="H234">
            <v>19</v>
          </cell>
        </row>
        <row r="235">
          <cell r="A235" t="str">
            <v>ASS</v>
          </cell>
          <cell r="B235" t="str">
            <v>ASS_admi</v>
          </cell>
          <cell r="C235" t="str">
            <v>A</v>
          </cell>
          <cell r="D235" t="str">
            <v>Categorie A</v>
          </cell>
          <cell r="E235" t="str">
            <v>CASU</v>
          </cell>
          <cell r="F235">
            <v>55</v>
          </cell>
          <cell r="G235" t="str">
            <v>2</v>
          </cell>
          <cell r="H235">
            <v>10</v>
          </cell>
        </row>
        <row r="236">
          <cell r="A236" t="str">
            <v>ASS</v>
          </cell>
          <cell r="B236" t="str">
            <v>ASS_admi</v>
          </cell>
          <cell r="C236" t="str">
            <v>A</v>
          </cell>
          <cell r="D236" t="str">
            <v>Categorie A</v>
          </cell>
          <cell r="E236" t="str">
            <v>CASU</v>
          </cell>
          <cell r="F236">
            <v>56</v>
          </cell>
          <cell r="G236" t="str">
            <v>1</v>
          </cell>
          <cell r="H236">
            <v>12</v>
          </cell>
        </row>
        <row r="237">
          <cell r="A237" t="str">
            <v>ASS</v>
          </cell>
          <cell r="B237" t="str">
            <v>ASS_admi</v>
          </cell>
          <cell r="C237" t="str">
            <v>A</v>
          </cell>
          <cell r="D237" t="str">
            <v>Categorie A</v>
          </cell>
          <cell r="E237" t="str">
            <v>CASU</v>
          </cell>
          <cell r="F237">
            <v>56</v>
          </cell>
          <cell r="G237" t="str">
            <v>2</v>
          </cell>
          <cell r="H237">
            <v>13</v>
          </cell>
        </row>
        <row r="238">
          <cell r="A238" t="str">
            <v>ASS</v>
          </cell>
          <cell r="B238" t="str">
            <v>ASS_admi</v>
          </cell>
          <cell r="C238" t="str">
            <v>A</v>
          </cell>
          <cell r="D238" t="str">
            <v>Categorie A</v>
          </cell>
          <cell r="E238" t="str">
            <v>CASU</v>
          </cell>
          <cell r="F238">
            <v>57</v>
          </cell>
          <cell r="G238" t="str">
            <v>1</v>
          </cell>
          <cell r="H238">
            <v>10</v>
          </cell>
        </row>
        <row r="239">
          <cell r="A239" t="str">
            <v>ASS</v>
          </cell>
          <cell r="B239" t="str">
            <v>ASS_admi</v>
          </cell>
          <cell r="C239" t="str">
            <v>A</v>
          </cell>
          <cell r="D239" t="str">
            <v>Categorie A</v>
          </cell>
          <cell r="E239" t="str">
            <v>CASU</v>
          </cell>
          <cell r="F239">
            <v>57</v>
          </cell>
          <cell r="G239" t="str">
            <v>2</v>
          </cell>
          <cell r="H239">
            <v>8</v>
          </cell>
        </row>
        <row r="240">
          <cell r="A240" t="str">
            <v>ASS</v>
          </cell>
          <cell r="B240" t="str">
            <v>ASS_admi</v>
          </cell>
          <cell r="C240" t="str">
            <v>A</v>
          </cell>
          <cell r="D240" t="str">
            <v>Categorie A</v>
          </cell>
          <cell r="E240" t="str">
            <v>CASU</v>
          </cell>
          <cell r="F240">
            <v>58</v>
          </cell>
          <cell r="G240" t="str">
            <v>1</v>
          </cell>
          <cell r="H240">
            <v>18</v>
          </cell>
        </row>
        <row r="241">
          <cell r="A241" t="str">
            <v>ASS</v>
          </cell>
          <cell r="B241" t="str">
            <v>ASS_admi</v>
          </cell>
          <cell r="C241" t="str">
            <v>A</v>
          </cell>
          <cell r="D241" t="str">
            <v>Categorie A</v>
          </cell>
          <cell r="E241" t="str">
            <v>CASU</v>
          </cell>
          <cell r="F241">
            <v>58</v>
          </cell>
          <cell r="G241" t="str">
            <v>2</v>
          </cell>
          <cell r="H241">
            <v>18</v>
          </cell>
        </row>
        <row r="242">
          <cell r="A242" t="str">
            <v>ASS</v>
          </cell>
          <cell r="B242" t="str">
            <v>ASS_admi</v>
          </cell>
          <cell r="C242" t="str">
            <v>A</v>
          </cell>
          <cell r="D242" t="str">
            <v>Categorie A</v>
          </cell>
          <cell r="E242" t="str">
            <v>CASU</v>
          </cell>
          <cell r="F242">
            <v>59</v>
          </cell>
          <cell r="G242" t="str">
            <v>1</v>
          </cell>
          <cell r="H242">
            <v>19</v>
          </cell>
        </row>
        <row r="243">
          <cell r="A243" t="str">
            <v>ASS</v>
          </cell>
          <cell r="B243" t="str">
            <v>ASS_admi</v>
          </cell>
          <cell r="C243" t="str">
            <v>A</v>
          </cell>
          <cell r="D243" t="str">
            <v>Categorie A</v>
          </cell>
          <cell r="E243" t="str">
            <v>CASU</v>
          </cell>
          <cell r="F243">
            <v>59</v>
          </cell>
          <cell r="G243" t="str">
            <v>2</v>
          </cell>
          <cell r="H243">
            <v>14</v>
          </cell>
        </row>
        <row r="244">
          <cell r="A244" t="str">
            <v>ASS</v>
          </cell>
          <cell r="B244" t="str">
            <v>ASS_admi</v>
          </cell>
          <cell r="C244" t="str">
            <v>A</v>
          </cell>
          <cell r="D244" t="str">
            <v>Categorie A</v>
          </cell>
          <cell r="E244" t="str">
            <v>CASU</v>
          </cell>
          <cell r="F244">
            <v>60</v>
          </cell>
          <cell r="G244" t="str">
            <v>1</v>
          </cell>
          <cell r="H244">
            <v>18</v>
          </cell>
        </row>
        <row r="245">
          <cell r="A245" t="str">
            <v>ASS</v>
          </cell>
          <cell r="B245" t="str">
            <v>ASS_admi</v>
          </cell>
          <cell r="C245" t="str">
            <v>A</v>
          </cell>
          <cell r="D245" t="str">
            <v>Categorie A</v>
          </cell>
          <cell r="E245" t="str">
            <v>CASU</v>
          </cell>
          <cell r="F245">
            <v>60</v>
          </cell>
          <cell r="G245" t="str">
            <v>2</v>
          </cell>
          <cell r="H245">
            <v>12</v>
          </cell>
        </row>
        <row r="246">
          <cell r="A246" t="str">
            <v>ASS</v>
          </cell>
          <cell r="B246" t="str">
            <v>ASS_admi</v>
          </cell>
          <cell r="C246" t="str">
            <v>A</v>
          </cell>
          <cell r="D246" t="str">
            <v>Categorie A</v>
          </cell>
          <cell r="E246" t="str">
            <v>CASU</v>
          </cell>
          <cell r="F246">
            <v>61</v>
          </cell>
          <cell r="G246" t="str">
            <v>1</v>
          </cell>
          <cell r="H246">
            <v>18</v>
          </cell>
        </row>
        <row r="247">
          <cell r="A247" t="str">
            <v>ASS</v>
          </cell>
          <cell r="B247" t="str">
            <v>ASS_admi</v>
          </cell>
          <cell r="C247" t="str">
            <v>A</v>
          </cell>
          <cell r="D247" t="str">
            <v>Categorie A</v>
          </cell>
          <cell r="E247" t="str">
            <v>CASU</v>
          </cell>
          <cell r="F247">
            <v>61</v>
          </cell>
          <cell r="G247" t="str">
            <v>2</v>
          </cell>
          <cell r="H247">
            <v>10</v>
          </cell>
        </row>
        <row r="248">
          <cell r="A248" t="str">
            <v>ASS</v>
          </cell>
          <cell r="B248" t="str">
            <v>ASS_admi</v>
          </cell>
          <cell r="C248" t="str">
            <v>A</v>
          </cell>
          <cell r="D248" t="str">
            <v>Categorie A</v>
          </cell>
          <cell r="E248" t="str">
            <v>CASU</v>
          </cell>
          <cell r="F248">
            <v>62</v>
          </cell>
          <cell r="G248" t="str">
            <v>1</v>
          </cell>
          <cell r="H248">
            <v>11</v>
          </cell>
        </row>
        <row r="249">
          <cell r="A249" t="str">
            <v>ASS</v>
          </cell>
          <cell r="B249" t="str">
            <v>ASS_admi</v>
          </cell>
          <cell r="C249" t="str">
            <v>A</v>
          </cell>
          <cell r="D249" t="str">
            <v>Categorie A</v>
          </cell>
          <cell r="E249" t="str">
            <v>CASU</v>
          </cell>
          <cell r="F249">
            <v>62</v>
          </cell>
          <cell r="G249" t="str">
            <v>2</v>
          </cell>
          <cell r="H249">
            <v>6</v>
          </cell>
        </row>
        <row r="250">
          <cell r="A250" t="str">
            <v>ASS</v>
          </cell>
          <cell r="B250" t="str">
            <v>ASS_admi</v>
          </cell>
          <cell r="C250" t="str">
            <v>A</v>
          </cell>
          <cell r="D250" t="str">
            <v>Categorie A</v>
          </cell>
          <cell r="E250" t="str">
            <v>CASU</v>
          </cell>
          <cell r="F250">
            <v>63</v>
          </cell>
          <cell r="G250" t="str">
            <v>1</v>
          </cell>
          <cell r="H250">
            <v>5</v>
          </cell>
        </row>
        <row r="251">
          <cell r="A251" t="str">
            <v>ASS</v>
          </cell>
          <cell r="B251" t="str">
            <v>ASS_admi</v>
          </cell>
          <cell r="C251" t="str">
            <v>A</v>
          </cell>
          <cell r="D251" t="str">
            <v>Categorie A</v>
          </cell>
          <cell r="E251" t="str">
            <v>CASU</v>
          </cell>
          <cell r="F251">
            <v>63</v>
          </cell>
          <cell r="G251" t="str">
            <v>2</v>
          </cell>
          <cell r="H251">
            <v>6</v>
          </cell>
        </row>
        <row r="252">
          <cell r="A252" t="str">
            <v>ASS</v>
          </cell>
          <cell r="B252" t="str">
            <v>ASS_admi</v>
          </cell>
          <cell r="C252" t="str">
            <v>A</v>
          </cell>
          <cell r="D252" t="str">
            <v>Categorie A</v>
          </cell>
          <cell r="E252" t="str">
            <v>CASU</v>
          </cell>
          <cell r="F252">
            <v>64</v>
          </cell>
          <cell r="G252" t="str">
            <v>1</v>
          </cell>
          <cell r="H252">
            <v>3</v>
          </cell>
        </row>
        <row r="253">
          <cell r="A253" t="str">
            <v>ASS</v>
          </cell>
          <cell r="B253" t="str">
            <v>ASS_admi</v>
          </cell>
          <cell r="C253" t="str">
            <v>A</v>
          </cell>
          <cell r="D253" t="str">
            <v>Categorie A</v>
          </cell>
          <cell r="E253" t="str">
            <v>CASU</v>
          </cell>
          <cell r="F253">
            <v>64</v>
          </cell>
          <cell r="G253" t="str">
            <v>2</v>
          </cell>
          <cell r="H253">
            <v>2</v>
          </cell>
        </row>
        <row r="254">
          <cell r="A254" t="str">
            <v>ASS</v>
          </cell>
          <cell r="B254" t="str">
            <v>ASS_admi</v>
          </cell>
          <cell r="C254" t="str">
            <v>A</v>
          </cell>
          <cell r="D254" t="str">
            <v>Categorie A</v>
          </cell>
          <cell r="E254" t="str">
            <v>CASU</v>
          </cell>
          <cell r="F254">
            <v>65</v>
          </cell>
          <cell r="G254" t="str">
            <v>1</v>
          </cell>
          <cell r="H254">
            <v>1</v>
          </cell>
        </row>
        <row r="255">
          <cell r="A255" t="str">
            <v>ASS</v>
          </cell>
          <cell r="B255" t="str">
            <v>ASS_admi</v>
          </cell>
          <cell r="C255" t="str">
            <v>A</v>
          </cell>
          <cell r="D255" t="str">
            <v>Categorie A</v>
          </cell>
          <cell r="E255" t="str">
            <v>CASU</v>
          </cell>
          <cell r="F255">
            <v>67</v>
          </cell>
          <cell r="G255" t="str">
            <v>1</v>
          </cell>
          <cell r="H255">
            <v>1</v>
          </cell>
        </row>
        <row r="256">
          <cell r="A256" t="str">
            <v>ASS</v>
          </cell>
          <cell r="B256" t="str">
            <v>ASS_admi</v>
          </cell>
          <cell r="C256" t="str">
            <v>A</v>
          </cell>
          <cell r="D256" t="str">
            <v>Categorie A</v>
          </cell>
          <cell r="E256" t="str">
            <v>Directeurs,ss_dir,chef_ser AC</v>
          </cell>
          <cell r="F256">
            <v>37</v>
          </cell>
          <cell r="G256" t="str">
            <v>1</v>
          </cell>
          <cell r="H256">
            <v>1</v>
          </cell>
        </row>
        <row r="257">
          <cell r="A257" t="str">
            <v>ASS</v>
          </cell>
          <cell r="B257" t="str">
            <v>ASS_admi</v>
          </cell>
          <cell r="C257" t="str">
            <v>A</v>
          </cell>
          <cell r="D257" t="str">
            <v>Categorie A</v>
          </cell>
          <cell r="E257" t="str">
            <v>Directeurs,ss_dir,chef_ser AC</v>
          </cell>
          <cell r="F257">
            <v>38</v>
          </cell>
          <cell r="G257" t="str">
            <v>1</v>
          </cell>
          <cell r="H257">
            <v>1</v>
          </cell>
        </row>
        <row r="258">
          <cell r="A258" t="str">
            <v>ASS</v>
          </cell>
          <cell r="B258" t="str">
            <v>ASS_admi</v>
          </cell>
          <cell r="C258" t="str">
            <v>A</v>
          </cell>
          <cell r="D258" t="str">
            <v>Categorie A</v>
          </cell>
          <cell r="E258" t="str">
            <v>Directeurs,ss_dir,chef_ser AC</v>
          </cell>
          <cell r="F258">
            <v>39</v>
          </cell>
          <cell r="G258" t="str">
            <v>1</v>
          </cell>
          <cell r="H258">
            <v>1</v>
          </cell>
        </row>
        <row r="259">
          <cell r="A259" t="str">
            <v>ASS</v>
          </cell>
          <cell r="B259" t="str">
            <v>ASS_admi</v>
          </cell>
          <cell r="C259" t="str">
            <v>A</v>
          </cell>
          <cell r="D259" t="str">
            <v>Categorie A</v>
          </cell>
          <cell r="E259" t="str">
            <v>Directeurs,ss_dir,chef_ser AC</v>
          </cell>
          <cell r="F259">
            <v>41</v>
          </cell>
          <cell r="G259" t="str">
            <v>1</v>
          </cell>
          <cell r="H259">
            <v>1</v>
          </cell>
        </row>
        <row r="260">
          <cell r="A260" t="str">
            <v>ASS</v>
          </cell>
          <cell r="B260" t="str">
            <v>ASS_admi</v>
          </cell>
          <cell r="C260" t="str">
            <v>A</v>
          </cell>
          <cell r="D260" t="str">
            <v>Categorie A</v>
          </cell>
          <cell r="E260" t="str">
            <v>Directeurs,ss_dir,chef_ser AC</v>
          </cell>
          <cell r="F260">
            <v>41</v>
          </cell>
          <cell r="G260" t="str">
            <v>2</v>
          </cell>
          <cell r="H260">
            <v>1</v>
          </cell>
        </row>
        <row r="261">
          <cell r="A261" t="str">
            <v>ASS</v>
          </cell>
          <cell r="B261" t="str">
            <v>ASS_admi</v>
          </cell>
          <cell r="C261" t="str">
            <v>A</v>
          </cell>
          <cell r="D261" t="str">
            <v>Categorie A</v>
          </cell>
          <cell r="E261" t="str">
            <v>Directeurs,ss_dir,chef_ser AC</v>
          </cell>
          <cell r="F261">
            <v>42</v>
          </cell>
          <cell r="G261" t="str">
            <v>1</v>
          </cell>
          <cell r="H261">
            <v>1</v>
          </cell>
        </row>
        <row r="262">
          <cell r="A262" t="str">
            <v>ASS</v>
          </cell>
          <cell r="B262" t="str">
            <v>ASS_admi</v>
          </cell>
          <cell r="C262" t="str">
            <v>A</v>
          </cell>
          <cell r="D262" t="str">
            <v>Categorie A</v>
          </cell>
          <cell r="E262" t="str">
            <v>Directeurs,ss_dir,chef_ser AC</v>
          </cell>
          <cell r="F262">
            <v>43</v>
          </cell>
          <cell r="G262" t="str">
            <v>1</v>
          </cell>
          <cell r="H262">
            <v>1</v>
          </cell>
        </row>
        <row r="263">
          <cell r="A263" t="str">
            <v>ASS</v>
          </cell>
          <cell r="B263" t="str">
            <v>ASS_admi</v>
          </cell>
          <cell r="C263" t="str">
            <v>A</v>
          </cell>
          <cell r="D263" t="str">
            <v>Categorie A</v>
          </cell>
          <cell r="E263" t="str">
            <v>Directeurs,ss_dir,chef_ser AC</v>
          </cell>
          <cell r="F263">
            <v>45</v>
          </cell>
          <cell r="G263" t="str">
            <v>1</v>
          </cell>
          <cell r="H263">
            <v>2</v>
          </cell>
        </row>
        <row r="264">
          <cell r="A264" t="str">
            <v>ASS</v>
          </cell>
          <cell r="B264" t="str">
            <v>ASS_admi</v>
          </cell>
          <cell r="C264" t="str">
            <v>A</v>
          </cell>
          <cell r="D264" t="str">
            <v>Categorie A</v>
          </cell>
          <cell r="E264" t="str">
            <v>Directeurs,ss_dir,chef_ser AC</v>
          </cell>
          <cell r="F264">
            <v>46</v>
          </cell>
          <cell r="G264" t="str">
            <v>1</v>
          </cell>
          <cell r="H264">
            <v>1</v>
          </cell>
        </row>
        <row r="265">
          <cell r="A265" t="str">
            <v>ASS</v>
          </cell>
          <cell r="B265" t="str">
            <v>ASS_admi</v>
          </cell>
          <cell r="C265" t="str">
            <v>A</v>
          </cell>
          <cell r="D265" t="str">
            <v>Categorie A</v>
          </cell>
          <cell r="E265" t="str">
            <v>Directeurs,ss_dir,chef_ser AC</v>
          </cell>
          <cell r="F265">
            <v>46</v>
          </cell>
          <cell r="G265" t="str">
            <v>2</v>
          </cell>
          <cell r="H265">
            <v>1</v>
          </cell>
        </row>
        <row r="266">
          <cell r="A266" t="str">
            <v>ASS</v>
          </cell>
          <cell r="B266" t="str">
            <v>ASS_admi</v>
          </cell>
          <cell r="C266" t="str">
            <v>A</v>
          </cell>
          <cell r="D266" t="str">
            <v>Categorie A</v>
          </cell>
          <cell r="E266" t="str">
            <v>Directeurs,ss_dir,chef_ser AC</v>
          </cell>
          <cell r="F266">
            <v>48</v>
          </cell>
          <cell r="G266" t="str">
            <v>1</v>
          </cell>
          <cell r="H266">
            <v>2</v>
          </cell>
        </row>
        <row r="267">
          <cell r="A267" t="str">
            <v>ASS</v>
          </cell>
          <cell r="B267" t="str">
            <v>ASS_admi</v>
          </cell>
          <cell r="C267" t="str">
            <v>A</v>
          </cell>
          <cell r="D267" t="str">
            <v>Categorie A</v>
          </cell>
          <cell r="E267" t="str">
            <v>Directeurs,ss_dir,chef_ser AC</v>
          </cell>
          <cell r="F267">
            <v>49</v>
          </cell>
          <cell r="G267" t="str">
            <v>1</v>
          </cell>
          <cell r="H267">
            <v>1</v>
          </cell>
        </row>
        <row r="268">
          <cell r="A268" t="str">
            <v>ASS</v>
          </cell>
          <cell r="B268" t="str">
            <v>ASS_admi</v>
          </cell>
          <cell r="C268" t="str">
            <v>A</v>
          </cell>
          <cell r="D268" t="str">
            <v>Categorie A</v>
          </cell>
          <cell r="E268" t="str">
            <v>Directeurs,ss_dir,chef_ser AC</v>
          </cell>
          <cell r="F268">
            <v>49</v>
          </cell>
          <cell r="G268" t="str">
            <v>2</v>
          </cell>
          <cell r="H268">
            <v>1</v>
          </cell>
        </row>
        <row r="269">
          <cell r="A269" t="str">
            <v>ASS</v>
          </cell>
          <cell r="B269" t="str">
            <v>ASS_admi</v>
          </cell>
          <cell r="C269" t="str">
            <v>A</v>
          </cell>
          <cell r="D269" t="str">
            <v>Categorie A</v>
          </cell>
          <cell r="E269" t="str">
            <v>Directeurs,ss_dir,chef_ser AC</v>
          </cell>
          <cell r="F269">
            <v>50</v>
          </cell>
          <cell r="G269" t="str">
            <v>1</v>
          </cell>
          <cell r="H269">
            <v>1</v>
          </cell>
        </row>
        <row r="270">
          <cell r="A270" t="str">
            <v>ASS</v>
          </cell>
          <cell r="B270" t="str">
            <v>ASS_admi</v>
          </cell>
          <cell r="C270" t="str">
            <v>A</v>
          </cell>
          <cell r="D270" t="str">
            <v>Categorie A</v>
          </cell>
          <cell r="E270" t="str">
            <v>Directeurs,ss_dir,chef_ser AC</v>
          </cell>
          <cell r="F270">
            <v>50</v>
          </cell>
          <cell r="G270" t="str">
            <v>2</v>
          </cell>
          <cell r="H270">
            <v>1</v>
          </cell>
        </row>
        <row r="271">
          <cell r="A271" t="str">
            <v>ASS</v>
          </cell>
          <cell r="B271" t="str">
            <v>ASS_admi</v>
          </cell>
          <cell r="C271" t="str">
            <v>A</v>
          </cell>
          <cell r="D271" t="str">
            <v>Categorie A</v>
          </cell>
          <cell r="E271" t="str">
            <v>Directeurs,ss_dir,chef_ser AC</v>
          </cell>
          <cell r="F271">
            <v>51</v>
          </cell>
          <cell r="G271" t="str">
            <v>1</v>
          </cell>
          <cell r="H271">
            <v>1</v>
          </cell>
        </row>
        <row r="272">
          <cell r="A272" t="str">
            <v>ASS</v>
          </cell>
          <cell r="B272" t="str">
            <v>ASS_admi</v>
          </cell>
          <cell r="C272" t="str">
            <v>A</v>
          </cell>
          <cell r="D272" t="str">
            <v>Categorie A</v>
          </cell>
          <cell r="E272" t="str">
            <v>Directeurs,ss_dir,chef_ser AC</v>
          </cell>
          <cell r="F272">
            <v>51</v>
          </cell>
          <cell r="G272" t="str">
            <v>2</v>
          </cell>
          <cell r="H272">
            <v>2</v>
          </cell>
        </row>
        <row r="273">
          <cell r="A273" t="str">
            <v>ASS</v>
          </cell>
          <cell r="B273" t="str">
            <v>ASS_admi</v>
          </cell>
          <cell r="C273" t="str">
            <v>A</v>
          </cell>
          <cell r="D273" t="str">
            <v>Categorie A</v>
          </cell>
          <cell r="E273" t="str">
            <v>Directeurs,ss_dir,chef_ser AC</v>
          </cell>
          <cell r="F273">
            <v>52</v>
          </cell>
          <cell r="G273" t="str">
            <v>2</v>
          </cell>
          <cell r="H273">
            <v>1</v>
          </cell>
        </row>
        <row r="274">
          <cell r="A274" t="str">
            <v>ASS</v>
          </cell>
          <cell r="B274" t="str">
            <v>ASS_admi</v>
          </cell>
          <cell r="C274" t="str">
            <v>A</v>
          </cell>
          <cell r="D274" t="str">
            <v>Categorie A</v>
          </cell>
          <cell r="E274" t="str">
            <v>Directeurs,ss_dir,chef_ser AC</v>
          </cell>
          <cell r="F274">
            <v>53</v>
          </cell>
          <cell r="G274" t="str">
            <v>1</v>
          </cell>
          <cell r="H274">
            <v>3</v>
          </cell>
        </row>
        <row r="275">
          <cell r="A275" t="str">
            <v>ASS</v>
          </cell>
          <cell r="B275" t="str">
            <v>ASS_admi</v>
          </cell>
          <cell r="C275" t="str">
            <v>A</v>
          </cell>
          <cell r="D275" t="str">
            <v>Categorie A</v>
          </cell>
          <cell r="E275" t="str">
            <v>Directeurs,ss_dir,chef_ser AC</v>
          </cell>
          <cell r="F275">
            <v>54</v>
          </cell>
          <cell r="G275" t="str">
            <v>2</v>
          </cell>
          <cell r="H275">
            <v>1</v>
          </cell>
        </row>
        <row r="276">
          <cell r="A276" t="str">
            <v>ASS</v>
          </cell>
          <cell r="B276" t="str">
            <v>ASS_admi</v>
          </cell>
          <cell r="C276" t="str">
            <v>A</v>
          </cell>
          <cell r="D276" t="str">
            <v>Categorie A</v>
          </cell>
          <cell r="E276" t="str">
            <v>Directeurs,ss_dir,chef_ser AC</v>
          </cell>
          <cell r="F276">
            <v>55</v>
          </cell>
          <cell r="G276" t="str">
            <v>1</v>
          </cell>
          <cell r="H276">
            <v>2</v>
          </cell>
        </row>
        <row r="277">
          <cell r="A277" t="str">
            <v>ASS</v>
          </cell>
          <cell r="B277" t="str">
            <v>ASS_admi</v>
          </cell>
          <cell r="C277" t="str">
            <v>A</v>
          </cell>
          <cell r="D277" t="str">
            <v>Categorie A</v>
          </cell>
          <cell r="E277" t="str">
            <v>Directeurs,ss_dir,chef_ser AC</v>
          </cell>
          <cell r="F277">
            <v>56</v>
          </cell>
          <cell r="G277" t="str">
            <v>1</v>
          </cell>
          <cell r="H277">
            <v>3</v>
          </cell>
        </row>
        <row r="278">
          <cell r="A278" t="str">
            <v>ASS</v>
          </cell>
          <cell r="B278" t="str">
            <v>ASS_admi</v>
          </cell>
          <cell r="C278" t="str">
            <v>A</v>
          </cell>
          <cell r="D278" t="str">
            <v>Categorie A</v>
          </cell>
          <cell r="E278" t="str">
            <v>Directeurs,ss_dir,chef_ser AC</v>
          </cell>
          <cell r="F278">
            <v>56</v>
          </cell>
          <cell r="G278" t="str">
            <v>2</v>
          </cell>
          <cell r="H278">
            <v>2</v>
          </cell>
        </row>
        <row r="279">
          <cell r="A279" t="str">
            <v>ASS</v>
          </cell>
          <cell r="B279" t="str">
            <v>ASS_admi</v>
          </cell>
          <cell r="C279" t="str">
            <v>A</v>
          </cell>
          <cell r="D279" t="str">
            <v>Categorie A</v>
          </cell>
          <cell r="E279" t="str">
            <v>Directeurs,ss_dir,chef_ser AC</v>
          </cell>
          <cell r="F279">
            <v>57</v>
          </cell>
          <cell r="G279" t="str">
            <v>1</v>
          </cell>
          <cell r="H279">
            <v>3</v>
          </cell>
        </row>
        <row r="280">
          <cell r="A280" t="str">
            <v>ASS</v>
          </cell>
          <cell r="B280" t="str">
            <v>ASS_admi</v>
          </cell>
          <cell r="C280" t="str">
            <v>A</v>
          </cell>
          <cell r="D280" t="str">
            <v>Categorie A</v>
          </cell>
          <cell r="E280" t="str">
            <v>Directeurs,ss_dir,chef_ser AC</v>
          </cell>
          <cell r="F280">
            <v>57</v>
          </cell>
          <cell r="G280" t="str">
            <v>2</v>
          </cell>
          <cell r="H280">
            <v>2</v>
          </cell>
        </row>
        <row r="281">
          <cell r="A281" t="str">
            <v>ASS</v>
          </cell>
          <cell r="B281" t="str">
            <v>ASS_admi</v>
          </cell>
          <cell r="C281" t="str">
            <v>A</v>
          </cell>
          <cell r="D281" t="str">
            <v>Categorie A</v>
          </cell>
          <cell r="E281" t="str">
            <v>Directeurs,ss_dir,chef_ser AC</v>
          </cell>
          <cell r="F281">
            <v>58</v>
          </cell>
          <cell r="G281" t="str">
            <v>1</v>
          </cell>
          <cell r="H281">
            <v>1</v>
          </cell>
        </row>
        <row r="282">
          <cell r="A282" t="str">
            <v>ASS</v>
          </cell>
          <cell r="B282" t="str">
            <v>ASS_admi</v>
          </cell>
          <cell r="C282" t="str">
            <v>A</v>
          </cell>
          <cell r="D282" t="str">
            <v>Categorie A</v>
          </cell>
          <cell r="E282" t="str">
            <v>Directeurs,ss_dir,chef_ser AC</v>
          </cell>
          <cell r="F282">
            <v>59</v>
          </cell>
          <cell r="G282" t="str">
            <v>1</v>
          </cell>
          <cell r="H282">
            <v>1</v>
          </cell>
        </row>
        <row r="283">
          <cell r="A283" t="str">
            <v>ASS</v>
          </cell>
          <cell r="B283" t="str">
            <v>ASS_admi</v>
          </cell>
          <cell r="C283" t="str">
            <v>A</v>
          </cell>
          <cell r="D283" t="str">
            <v>Categorie A</v>
          </cell>
          <cell r="E283" t="str">
            <v>Directeurs,ss_dir,chef_ser AC</v>
          </cell>
          <cell r="F283">
            <v>59</v>
          </cell>
          <cell r="G283" t="str">
            <v>2</v>
          </cell>
          <cell r="H283">
            <v>1</v>
          </cell>
        </row>
        <row r="284">
          <cell r="A284" t="str">
            <v>ASS</v>
          </cell>
          <cell r="B284" t="str">
            <v>ASS_admi</v>
          </cell>
          <cell r="C284" t="str">
            <v>A</v>
          </cell>
          <cell r="D284" t="str">
            <v>Categorie A</v>
          </cell>
          <cell r="E284" t="str">
            <v>Directeurs,ss_dir,chef_ser AC</v>
          </cell>
          <cell r="F284">
            <v>60</v>
          </cell>
          <cell r="G284" t="str">
            <v>1</v>
          </cell>
          <cell r="H284">
            <v>1</v>
          </cell>
        </row>
        <row r="285">
          <cell r="A285" t="str">
            <v>ASS</v>
          </cell>
          <cell r="B285" t="str">
            <v>ASS_admi</v>
          </cell>
          <cell r="C285" t="str">
            <v>A</v>
          </cell>
          <cell r="D285" t="str">
            <v>Categorie A</v>
          </cell>
          <cell r="E285" t="str">
            <v>Directeurs,ss_dir,chef_ser AC</v>
          </cell>
          <cell r="F285">
            <v>61</v>
          </cell>
          <cell r="G285" t="str">
            <v>1</v>
          </cell>
          <cell r="H285">
            <v>4</v>
          </cell>
        </row>
        <row r="286">
          <cell r="A286" t="str">
            <v>ASS</v>
          </cell>
          <cell r="B286" t="str">
            <v>ASS_admi</v>
          </cell>
          <cell r="C286" t="str">
            <v>A</v>
          </cell>
          <cell r="D286" t="str">
            <v>Categorie A</v>
          </cell>
          <cell r="E286" t="str">
            <v>Directeurs,ss_dir,chef_ser AC</v>
          </cell>
          <cell r="F286">
            <v>62</v>
          </cell>
          <cell r="G286" t="str">
            <v>2</v>
          </cell>
          <cell r="H286">
            <v>2</v>
          </cell>
        </row>
        <row r="287">
          <cell r="A287" t="str">
            <v>ASS</v>
          </cell>
          <cell r="B287" t="str">
            <v>ASS_admi</v>
          </cell>
          <cell r="C287" t="str">
            <v>A</v>
          </cell>
          <cell r="D287" t="str">
            <v>Categorie A</v>
          </cell>
          <cell r="E287" t="str">
            <v>Directeurs,ss_dir,chef_ser AC</v>
          </cell>
          <cell r="F287">
            <v>63</v>
          </cell>
          <cell r="G287" t="str">
            <v>1</v>
          </cell>
          <cell r="H287">
            <v>1</v>
          </cell>
        </row>
        <row r="288">
          <cell r="A288" t="str">
            <v>ASS</v>
          </cell>
          <cell r="B288" t="str">
            <v>ASS_admi</v>
          </cell>
          <cell r="C288" t="str">
            <v>A</v>
          </cell>
          <cell r="D288" t="str">
            <v>Categorie A</v>
          </cell>
          <cell r="E288" t="str">
            <v>IGEN-IGAENR</v>
          </cell>
          <cell r="F288">
            <v>40</v>
          </cell>
          <cell r="G288" t="str">
            <v>1</v>
          </cell>
          <cell r="H288">
            <v>1</v>
          </cell>
        </row>
        <row r="289">
          <cell r="A289" t="str">
            <v>ASS</v>
          </cell>
          <cell r="B289" t="str">
            <v>ASS_admi</v>
          </cell>
          <cell r="C289" t="str">
            <v>A</v>
          </cell>
          <cell r="D289" t="str">
            <v>Categorie A</v>
          </cell>
          <cell r="E289" t="str">
            <v>IGEN-IGAENR</v>
          </cell>
          <cell r="F289">
            <v>42</v>
          </cell>
          <cell r="G289" t="str">
            <v>2</v>
          </cell>
          <cell r="H289">
            <v>2</v>
          </cell>
        </row>
        <row r="290">
          <cell r="A290" t="str">
            <v>ASS</v>
          </cell>
          <cell r="B290" t="str">
            <v>ASS_admi</v>
          </cell>
          <cell r="C290" t="str">
            <v>A</v>
          </cell>
          <cell r="D290" t="str">
            <v>Categorie A</v>
          </cell>
          <cell r="E290" t="str">
            <v>IGEN-IGAENR</v>
          </cell>
          <cell r="F290">
            <v>43</v>
          </cell>
          <cell r="G290" t="str">
            <v>1</v>
          </cell>
          <cell r="H290">
            <v>1</v>
          </cell>
        </row>
        <row r="291">
          <cell r="A291" t="str">
            <v>ASS</v>
          </cell>
          <cell r="B291" t="str">
            <v>ASS_admi</v>
          </cell>
          <cell r="C291" t="str">
            <v>A</v>
          </cell>
          <cell r="D291" t="str">
            <v>Categorie A</v>
          </cell>
          <cell r="E291" t="str">
            <v>IGEN-IGAENR</v>
          </cell>
          <cell r="F291">
            <v>44</v>
          </cell>
          <cell r="G291" t="str">
            <v>1</v>
          </cell>
          <cell r="H291">
            <v>2</v>
          </cell>
        </row>
        <row r="292">
          <cell r="A292" t="str">
            <v>ASS</v>
          </cell>
          <cell r="B292" t="str">
            <v>ASS_admi</v>
          </cell>
          <cell r="C292" t="str">
            <v>A</v>
          </cell>
          <cell r="D292" t="str">
            <v>Categorie A</v>
          </cell>
          <cell r="E292" t="str">
            <v>IGEN-IGAENR</v>
          </cell>
          <cell r="F292">
            <v>45</v>
          </cell>
          <cell r="G292" t="str">
            <v>1</v>
          </cell>
          <cell r="H292">
            <v>1</v>
          </cell>
        </row>
        <row r="293">
          <cell r="A293" t="str">
            <v>ASS</v>
          </cell>
          <cell r="B293" t="str">
            <v>ASS_admi</v>
          </cell>
          <cell r="C293" t="str">
            <v>A</v>
          </cell>
          <cell r="D293" t="str">
            <v>Categorie A</v>
          </cell>
          <cell r="E293" t="str">
            <v>IGEN-IGAENR</v>
          </cell>
          <cell r="F293">
            <v>46</v>
          </cell>
          <cell r="G293" t="str">
            <v>1</v>
          </cell>
          <cell r="H293">
            <v>4</v>
          </cell>
        </row>
        <row r="294">
          <cell r="A294" t="str">
            <v>ASS</v>
          </cell>
          <cell r="B294" t="str">
            <v>ASS_admi</v>
          </cell>
          <cell r="C294" t="str">
            <v>A</v>
          </cell>
          <cell r="D294" t="str">
            <v>Categorie A</v>
          </cell>
          <cell r="E294" t="str">
            <v>IGEN-IGAENR</v>
          </cell>
          <cell r="F294">
            <v>46</v>
          </cell>
          <cell r="G294" t="str">
            <v>2</v>
          </cell>
          <cell r="H294">
            <v>1</v>
          </cell>
        </row>
        <row r="295">
          <cell r="A295" t="str">
            <v>ASS</v>
          </cell>
          <cell r="B295" t="str">
            <v>ASS_admi</v>
          </cell>
          <cell r="C295" t="str">
            <v>A</v>
          </cell>
          <cell r="D295" t="str">
            <v>Categorie A</v>
          </cell>
          <cell r="E295" t="str">
            <v>IGEN-IGAENR</v>
          </cell>
          <cell r="F295">
            <v>47</v>
          </cell>
          <cell r="G295" t="str">
            <v>1</v>
          </cell>
          <cell r="H295">
            <v>2</v>
          </cell>
        </row>
        <row r="296">
          <cell r="A296" t="str">
            <v>ASS</v>
          </cell>
          <cell r="B296" t="str">
            <v>ASS_admi</v>
          </cell>
          <cell r="C296" t="str">
            <v>A</v>
          </cell>
          <cell r="D296" t="str">
            <v>Categorie A</v>
          </cell>
          <cell r="E296" t="str">
            <v>IGEN-IGAENR</v>
          </cell>
          <cell r="F296">
            <v>48</v>
          </cell>
          <cell r="G296" t="str">
            <v>1</v>
          </cell>
          <cell r="H296">
            <v>1</v>
          </cell>
        </row>
        <row r="297">
          <cell r="A297" t="str">
            <v>ASS</v>
          </cell>
          <cell r="B297" t="str">
            <v>ASS_admi</v>
          </cell>
          <cell r="C297" t="str">
            <v>A</v>
          </cell>
          <cell r="D297" t="str">
            <v>Categorie A</v>
          </cell>
          <cell r="E297" t="str">
            <v>IGEN-IGAENR</v>
          </cell>
          <cell r="F297">
            <v>48</v>
          </cell>
          <cell r="G297" t="str">
            <v>2</v>
          </cell>
          <cell r="H297">
            <v>2</v>
          </cell>
        </row>
        <row r="298">
          <cell r="A298" t="str">
            <v>ASS</v>
          </cell>
          <cell r="B298" t="str">
            <v>ASS_admi</v>
          </cell>
          <cell r="C298" t="str">
            <v>A</v>
          </cell>
          <cell r="D298" t="str">
            <v>Categorie A</v>
          </cell>
          <cell r="E298" t="str">
            <v>IGEN-IGAENR</v>
          </cell>
          <cell r="F298">
            <v>49</v>
          </cell>
          <cell r="G298" t="str">
            <v>1</v>
          </cell>
          <cell r="H298">
            <v>1</v>
          </cell>
        </row>
        <row r="299">
          <cell r="A299" t="str">
            <v>ASS</v>
          </cell>
          <cell r="B299" t="str">
            <v>ASS_admi</v>
          </cell>
          <cell r="C299" t="str">
            <v>A</v>
          </cell>
          <cell r="D299" t="str">
            <v>Categorie A</v>
          </cell>
          <cell r="E299" t="str">
            <v>IGEN-IGAENR</v>
          </cell>
          <cell r="F299">
            <v>49</v>
          </cell>
          <cell r="G299" t="str">
            <v>2</v>
          </cell>
          <cell r="H299">
            <v>1</v>
          </cell>
        </row>
        <row r="300">
          <cell r="A300" t="str">
            <v>ASS</v>
          </cell>
          <cell r="B300" t="str">
            <v>ASS_admi</v>
          </cell>
          <cell r="C300" t="str">
            <v>A</v>
          </cell>
          <cell r="D300" t="str">
            <v>Categorie A</v>
          </cell>
          <cell r="E300" t="str">
            <v>IGEN-IGAENR</v>
          </cell>
          <cell r="F300">
            <v>50</v>
          </cell>
          <cell r="G300" t="str">
            <v>1</v>
          </cell>
          <cell r="H300">
            <v>4</v>
          </cell>
        </row>
        <row r="301">
          <cell r="A301" t="str">
            <v>ASS</v>
          </cell>
          <cell r="B301" t="str">
            <v>ASS_admi</v>
          </cell>
          <cell r="C301" t="str">
            <v>A</v>
          </cell>
          <cell r="D301" t="str">
            <v>Categorie A</v>
          </cell>
          <cell r="E301" t="str">
            <v>IGEN-IGAENR</v>
          </cell>
          <cell r="F301">
            <v>50</v>
          </cell>
          <cell r="G301" t="str">
            <v>2</v>
          </cell>
          <cell r="H301">
            <v>1</v>
          </cell>
        </row>
        <row r="302">
          <cell r="A302" t="str">
            <v>ASS</v>
          </cell>
          <cell r="B302" t="str">
            <v>ASS_admi</v>
          </cell>
          <cell r="C302" t="str">
            <v>A</v>
          </cell>
          <cell r="D302" t="str">
            <v>Categorie A</v>
          </cell>
          <cell r="E302" t="str">
            <v>IGEN-IGAENR</v>
          </cell>
          <cell r="F302">
            <v>51</v>
          </cell>
          <cell r="G302" t="str">
            <v>1</v>
          </cell>
          <cell r="H302">
            <v>3</v>
          </cell>
        </row>
        <row r="303">
          <cell r="A303" t="str">
            <v>ASS</v>
          </cell>
          <cell r="B303" t="str">
            <v>ASS_admi</v>
          </cell>
          <cell r="C303" t="str">
            <v>A</v>
          </cell>
          <cell r="D303" t="str">
            <v>Categorie A</v>
          </cell>
          <cell r="E303" t="str">
            <v>IGEN-IGAENR</v>
          </cell>
          <cell r="F303">
            <v>51</v>
          </cell>
          <cell r="G303" t="str">
            <v>2</v>
          </cell>
          <cell r="H303">
            <v>1</v>
          </cell>
        </row>
        <row r="304">
          <cell r="A304" t="str">
            <v>ASS</v>
          </cell>
          <cell r="B304" t="str">
            <v>ASS_admi</v>
          </cell>
          <cell r="C304" t="str">
            <v>A</v>
          </cell>
          <cell r="D304" t="str">
            <v>Categorie A</v>
          </cell>
          <cell r="E304" t="str">
            <v>IGEN-IGAENR</v>
          </cell>
          <cell r="F304">
            <v>52</v>
          </cell>
          <cell r="G304" t="str">
            <v>1</v>
          </cell>
          <cell r="H304">
            <v>6</v>
          </cell>
        </row>
        <row r="305">
          <cell r="A305" t="str">
            <v>ASS</v>
          </cell>
          <cell r="B305" t="str">
            <v>ASS_admi</v>
          </cell>
          <cell r="C305" t="str">
            <v>A</v>
          </cell>
          <cell r="D305" t="str">
            <v>Categorie A</v>
          </cell>
          <cell r="E305" t="str">
            <v>IGEN-IGAENR</v>
          </cell>
          <cell r="F305">
            <v>52</v>
          </cell>
          <cell r="G305" t="str">
            <v>2</v>
          </cell>
          <cell r="H305">
            <v>6</v>
          </cell>
        </row>
        <row r="306">
          <cell r="A306" t="str">
            <v>ASS</v>
          </cell>
          <cell r="B306" t="str">
            <v>ASS_admi</v>
          </cell>
          <cell r="C306" t="str">
            <v>A</v>
          </cell>
          <cell r="D306" t="str">
            <v>Categorie A</v>
          </cell>
          <cell r="E306" t="str">
            <v>IGEN-IGAENR</v>
          </cell>
          <cell r="F306">
            <v>53</v>
          </cell>
          <cell r="G306" t="str">
            <v>1</v>
          </cell>
          <cell r="H306">
            <v>9</v>
          </cell>
        </row>
        <row r="307">
          <cell r="A307" t="str">
            <v>ASS</v>
          </cell>
          <cell r="B307" t="str">
            <v>ASS_admi</v>
          </cell>
          <cell r="C307" t="str">
            <v>A</v>
          </cell>
          <cell r="D307" t="str">
            <v>Categorie A</v>
          </cell>
          <cell r="E307" t="str">
            <v>IGEN-IGAENR</v>
          </cell>
          <cell r="F307">
            <v>53</v>
          </cell>
          <cell r="G307" t="str">
            <v>2</v>
          </cell>
          <cell r="H307">
            <v>5</v>
          </cell>
        </row>
        <row r="308">
          <cell r="A308" t="str">
            <v>ASS</v>
          </cell>
          <cell r="B308" t="str">
            <v>ASS_admi</v>
          </cell>
          <cell r="C308" t="str">
            <v>A</v>
          </cell>
          <cell r="D308" t="str">
            <v>Categorie A</v>
          </cell>
          <cell r="E308" t="str">
            <v>IGEN-IGAENR</v>
          </cell>
          <cell r="F308">
            <v>54</v>
          </cell>
          <cell r="G308" t="str">
            <v>1</v>
          </cell>
          <cell r="H308">
            <v>9</v>
          </cell>
        </row>
        <row r="309">
          <cell r="A309" t="str">
            <v>ASS</v>
          </cell>
          <cell r="B309" t="str">
            <v>ASS_admi</v>
          </cell>
          <cell r="C309" t="str">
            <v>A</v>
          </cell>
          <cell r="D309" t="str">
            <v>Categorie A</v>
          </cell>
          <cell r="E309" t="str">
            <v>IGEN-IGAENR</v>
          </cell>
          <cell r="F309">
            <v>54</v>
          </cell>
          <cell r="G309" t="str">
            <v>2</v>
          </cell>
          <cell r="H309">
            <v>3</v>
          </cell>
        </row>
        <row r="310">
          <cell r="A310" t="str">
            <v>ASS</v>
          </cell>
          <cell r="B310" t="str">
            <v>ASS_admi</v>
          </cell>
          <cell r="C310" t="str">
            <v>A</v>
          </cell>
          <cell r="D310" t="str">
            <v>Categorie A</v>
          </cell>
          <cell r="E310" t="str">
            <v>IGEN-IGAENR</v>
          </cell>
          <cell r="F310">
            <v>55</v>
          </cell>
          <cell r="G310" t="str">
            <v>1</v>
          </cell>
          <cell r="H310">
            <v>7</v>
          </cell>
        </row>
        <row r="311">
          <cell r="A311" t="str">
            <v>ASS</v>
          </cell>
          <cell r="B311" t="str">
            <v>ASS_admi</v>
          </cell>
          <cell r="C311" t="str">
            <v>A</v>
          </cell>
          <cell r="D311" t="str">
            <v>Categorie A</v>
          </cell>
          <cell r="E311" t="str">
            <v>IGEN-IGAENR</v>
          </cell>
          <cell r="F311">
            <v>55</v>
          </cell>
          <cell r="G311" t="str">
            <v>2</v>
          </cell>
          <cell r="H311">
            <v>2</v>
          </cell>
        </row>
        <row r="312">
          <cell r="A312" t="str">
            <v>ASS</v>
          </cell>
          <cell r="B312" t="str">
            <v>ASS_admi</v>
          </cell>
          <cell r="C312" t="str">
            <v>A</v>
          </cell>
          <cell r="D312" t="str">
            <v>Categorie A</v>
          </cell>
          <cell r="E312" t="str">
            <v>IGEN-IGAENR</v>
          </cell>
          <cell r="F312">
            <v>56</v>
          </cell>
          <cell r="G312" t="str">
            <v>1</v>
          </cell>
          <cell r="H312">
            <v>4</v>
          </cell>
        </row>
        <row r="313">
          <cell r="A313" t="str">
            <v>ASS</v>
          </cell>
          <cell r="B313" t="str">
            <v>ASS_admi</v>
          </cell>
          <cell r="C313" t="str">
            <v>A</v>
          </cell>
          <cell r="D313" t="str">
            <v>Categorie A</v>
          </cell>
          <cell r="E313" t="str">
            <v>IGEN-IGAENR</v>
          </cell>
          <cell r="F313">
            <v>56</v>
          </cell>
          <cell r="G313" t="str">
            <v>2</v>
          </cell>
          <cell r="H313">
            <v>2</v>
          </cell>
        </row>
        <row r="314">
          <cell r="A314" t="str">
            <v>ASS</v>
          </cell>
          <cell r="B314" t="str">
            <v>ASS_admi</v>
          </cell>
          <cell r="C314" t="str">
            <v>A</v>
          </cell>
          <cell r="D314" t="str">
            <v>Categorie A</v>
          </cell>
          <cell r="E314" t="str">
            <v>IGEN-IGAENR</v>
          </cell>
          <cell r="F314">
            <v>57</v>
          </cell>
          <cell r="G314" t="str">
            <v>1</v>
          </cell>
          <cell r="H314">
            <v>14</v>
          </cell>
        </row>
        <row r="315">
          <cell r="A315" t="str">
            <v>ASS</v>
          </cell>
          <cell r="B315" t="str">
            <v>ASS_admi</v>
          </cell>
          <cell r="C315" t="str">
            <v>A</v>
          </cell>
          <cell r="D315" t="str">
            <v>Categorie A</v>
          </cell>
          <cell r="E315" t="str">
            <v>IGEN-IGAENR</v>
          </cell>
          <cell r="F315">
            <v>57</v>
          </cell>
          <cell r="G315" t="str">
            <v>2</v>
          </cell>
          <cell r="H315">
            <v>2</v>
          </cell>
        </row>
        <row r="316">
          <cell r="A316" t="str">
            <v>ASS</v>
          </cell>
          <cell r="B316" t="str">
            <v>ASS_admi</v>
          </cell>
          <cell r="C316" t="str">
            <v>A</v>
          </cell>
          <cell r="D316" t="str">
            <v>Categorie A</v>
          </cell>
          <cell r="E316" t="str">
            <v>IGEN-IGAENR</v>
          </cell>
          <cell r="F316">
            <v>58</v>
          </cell>
          <cell r="G316" t="str">
            <v>1</v>
          </cell>
          <cell r="H316">
            <v>7</v>
          </cell>
        </row>
        <row r="317">
          <cell r="A317" t="str">
            <v>ASS</v>
          </cell>
          <cell r="B317" t="str">
            <v>ASS_admi</v>
          </cell>
          <cell r="C317" t="str">
            <v>A</v>
          </cell>
          <cell r="D317" t="str">
            <v>Categorie A</v>
          </cell>
          <cell r="E317" t="str">
            <v>IGEN-IGAENR</v>
          </cell>
          <cell r="F317">
            <v>58</v>
          </cell>
          <cell r="G317" t="str">
            <v>2</v>
          </cell>
          <cell r="H317">
            <v>4</v>
          </cell>
        </row>
        <row r="318">
          <cell r="A318" t="str">
            <v>ASS</v>
          </cell>
          <cell r="B318" t="str">
            <v>ASS_admi</v>
          </cell>
          <cell r="C318" t="str">
            <v>A</v>
          </cell>
          <cell r="D318" t="str">
            <v>Categorie A</v>
          </cell>
          <cell r="E318" t="str">
            <v>IGEN-IGAENR</v>
          </cell>
          <cell r="F318">
            <v>59</v>
          </cell>
          <cell r="G318" t="str">
            <v>1</v>
          </cell>
          <cell r="H318">
            <v>11</v>
          </cell>
        </row>
        <row r="319">
          <cell r="A319" t="str">
            <v>ASS</v>
          </cell>
          <cell r="B319" t="str">
            <v>ASS_admi</v>
          </cell>
          <cell r="C319" t="str">
            <v>A</v>
          </cell>
          <cell r="D319" t="str">
            <v>Categorie A</v>
          </cell>
          <cell r="E319" t="str">
            <v>IGEN-IGAENR</v>
          </cell>
          <cell r="F319">
            <v>59</v>
          </cell>
          <cell r="G319" t="str">
            <v>2</v>
          </cell>
          <cell r="H319">
            <v>5</v>
          </cell>
        </row>
        <row r="320">
          <cell r="A320" t="str">
            <v>ASS</v>
          </cell>
          <cell r="B320" t="str">
            <v>ASS_admi</v>
          </cell>
          <cell r="C320" t="str">
            <v>A</v>
          </cell>
          <cell r="D320" t="str">
            <v>Categorie A</v>
          </cell>
          <cell r="E320" t="str">
            <v>IGEN-IGAENR</v>
          </cell>
          <cell r="F320">
            <v>60</v>
          </cell>
          <cell r="G320" t="str">
            <v>1</v>
          </cell>
          <cell r="H320">
            <v>15</v>
          </cell>
        </row>
        <row r="321">
          <cell r="A321" t="str">
            <v>ASS</v>
          </cell>
          <cell r="B321" t="str">
            <v>ASS_admi</v>
          </cell>
          <cell r="C321" t="str">
            <v>A</v>
          </cell>
          <cell r="D321" t="str">
            <v>Categorie A</v>
          </cell>
          <cell r="E321" t="str">
            <v>IGEN-IGAENR</v>
          </cell>
          <cell r="F321">
            <v>60</v>
          </cell>
          <cell r="G321" t="str">
            <v>2</v>
          </cell>
          <cell r="H321">
            <v>7</v>
          </cell>
        </row>
        <row r="322">
          <cell r="A322" t="str">
            <v>ASS</v>
          </cell>
          <cell r="B322" t="str">
            <v>ASS_admi</v>
          </cell>
          <cell r="C322" t="str">
            <v>A</v>
          </cell>
          <cell r="D322" t="str">
            <v>Categorie A</v>
          </cell>
          <cell r="E322" t="str">
            <v>IGEN-IGAENR</v>
          </cell>
          <cell r="F322">
            <v>61</v>
          </cell>
          <cell r="G322" t="str">
            <v>1</v>
          </cell>
          <cell r="H322">
            <v>7</v>
          </cell>
        </row>
        <row r="323">
          <cell r="A323" t="str">
            <v>ASS</v>
          </cell>
          <cell r="B323" t="str">
            <v>ASS_admi</v>
          </cell>
          <cell r="C323" t="str">
            <v>A</v>
          </cell>
          <cell r="D323" t="str">
            <v>Categorie A</v>
          </cell>
          <cell r="E323" t="str">
            <v>IGEN-IGAENR</v>
          </cell>
          <cell r="F323">
            <v>61</v>
          </cell>
          <cell r="G323" t="str">
            <v>2</v>
          </cell>
          <cell r="H323">
            <v>7</v>
          </cell>
        </row>
        <row r="324">
          <cell r="A324" t="str">
            <v>ASS</v>
          </cell>
          <cell r="B324" t="str">
            <v>ASS_admi</v>
          </cell>
          <cell r="C324" t="str">
            <v>A</v>
          </cell>
          <cell r="D324" t="str">
            <v>Categorie A</v>
          </cell>
          <cell r="E324" t="str">
            <v>IGEN-IGAENR</v>
          </cell>
          <cell r="F324">
            <v>62</v>
          </cell>
          <cell r="G324" t="str">
            <v>1</v>
          </cell>
          <cell r="H324">
            <v>16</v>
          </cell>
        </row>
        <row r="325">
          <cell r="A325" t="str">
            <v>ASS</v>
          </cell>
          <cell r="B325" t="str">
            <v>ASS_admi</v>
          </cell>
          <cell r="C325" t="str">
            <v>A</v>
          </cell>
          <cell r="D325" t="str">
            <v>Categorie A</v>
          </cell>
          <cell r="E325" t="str">
            <v>IGEN-IGAENR</v>
          </cell>
          <cell r="F325">
            <v>62</v>
          </cell>
          <cell r="G325" t="str">
            <v>2</v>
          </cell>
          <cell r="H325">
            <v>4</v>
          </cell>
        </row>
        <row r="326">
          <cell r="A326" t="str">
            <v>ASS</v>
          </cell>
          <cell r="B326" t="str">
            <v>ASS_admi</v>
          </cell>
          <cell r="C326" t="str">
            <v>A</v>
          </cell>
          <cell r="D326" t="str">
            <v>Categorie A</v>
          </cell>
          <cell r="E326" t="str">
            <v>IGEN-IGAENR</v>
          </cell>
          <cell r="F326">
            <v>63</v>
          </cell>
          <cell r="G326" t="str">
            <v>1</v>
          </cell>
          <cell r="H326">
            <v>10</v>
          </cell>
        </row>
        <row r="327">
          <cell r="A327" t="str">
            <v>ASS</v>
          </cell>
          <cell r="B327" t="str">
            <v>ASS_admi</v>
          </cell>
          <cell r="C327" t="str">
            <v>A</v>
          </cell>
          <cell r="D327" t="str">
            <v>Categorie A</v>
          </cell>
          <cell r="E327" t="str">
            <v>IGEN-IGAENR</v>
          </cell>
          <cell r="F327">
            <v>63</v>
          </cell>
          <cell r="G327" t="str">
            <v>2</v>
          </cell>
          <cell r="H327">
            <v>4</v>
          </cell>
        </row>
        <row r="328">
          <cell r="A328" t="str">
            <v>ASS</v>
          </cell>
          <cell r="B328" t="str">
            <v>ASS_admi</v>
          </cell>
          <cell r="C328" t="str">
            <v>A</v>
          </cell>
          <cell r="D328" t="str">
            <v>Categorie A</v>
          </cell>
          <cell r="E328" t="str">
            <v>IGEN-IGAENR</v>
          </cell>
          <cell r="F328">
            <v>64</v>
          </cell>
          <cell r="G328" t="str">
            <v>1</v>
          </cell>
          <cell r="H328">
            <v>18</v>
          </cell>
        </row>
        <row r="329">
          <cell r="A329" t="str">
            <v>ASS</v>
          </cell>
          <cell r="B329" t="str">
            <v>ASS_admi</v>
          </cell>
          <cell r="C329" t="str">
            <v>A</v>
          </cell>
          <cell r="D329" t="str">
            <v>Categorie A</v>
          </cell>
          <cell r="E329" t="str">
            <v>IGEN-IGAENR</v>
          </cell>
          <cell r="F329">
            <v>64</v>
          </cell>
          <cell r="G329" t="str">
            <v>2</v>
          </cell>
          <cell r="H329">
            <v>1</v>
          </cell>
        </row>
        <row r="330">
          <cell r="A330" t="str">
            <v>ASS</v>
          </cell>
          <cell r="B330" t="str">
            <v>ASS_admi</v>
          </cell>
          <cell r="C330" t="str">
            <v>A</v>
          </cell>
          <cell r="D330" t="str">
            <v>Categorie A</v>
          </cell>
          <cell r="E330" t="str">
            <v>IGEN-IGAENR</v>
          </cell>
          <cell r="F330">
            <v>65</v>
          </cell>
          <cell r="G330" t="str">
            <v>1</v>
          </cell>
          <cell r="H330">
            <v>2</v>
          </cell>
        </row>
        <row r="331">
          <cell r="A331" t="str">
            <v>ASS</v>
          </cell>
          <cell r="B331" t="str">
            <v>ASS_admi</v>
          </cell>
          <cell r="C331" t="str">
            <v>A</v>
          </cell>
          <cell r="D331" t="str">
            <v>Categorie A</v>
          </cell>
          <cell r="E331" t="str">
            <v>IGEN-IGAENR</v>
          </cell>
          <cell r="F331">
            <v>65</v>
          </cell>
          <cell r="G331" t="str">
            <v>2</v>
          </cell>
          <cell r="H331">
            <v>1</v>
          </cell>
        </row>
        <row r="332">
          <cell r="A332" t="str">
            <v>ASS</v>
          </cell>
          <cell r="B332" t="str">
            <v>ASS_admi</v>
          </cell>
          <cell r="C332" t="str">
            <v>A</v>
          </cell>
          <cell r="D332" t="str">
            <v>Categorie A</v>
          </cell>
          <cell r="E332" t="str">
            <v>Recteurs &amp; SG</v>
          </cell>
          <cell r="F332">
            <v>40</v>
          </cell>
          <cell r="G332" t="str">
            <v>1</v>
          </cell>
          <cell r="H332">
            <v>1</v>
          </cell>
        </row>
        <row r="333">
          <cell r="A333" t="str">
            <v>ASS</v>
          </cell>
          <cell r="B333" t="str">
            <v>ASS_admi</v>
          </cell>
          <cell r="C333" t="str">
            <v>A</v>
          </cell>
          <cell r="D333" t="str">
            <v>Categorie A</v>
          </cell>
          <cell r="E333" t="str">
            <v>Recteurs &amp; SG</v>
          </cell>
          <cell r="F333">
            <v>41</v>
          </cell>
          <cell r="G333" t="str">
            <v>1</v>
          </cell>
          <cell r="H333">
            <v>1</v>
          </cell>
        </row>
        <row r="334">
          <cell r="A334" t="str">
            <v>ASS</v>
          </cell>
          <cell r="B334" t="str">
            <v>ASS_admi</v>
          </cell>
          <cell r="C334" t="str">
            <v>A</v>
          </cell>
          <cell r="D334" t="str">
            <v>Categorie A</v>
          </cell>
          <cell r="E334" t="str">
            <v>Recteurs &amp; SG</v>
          </cell>
          <cell r="F334">
            <v>44</v>
          </cell>
          <cell r="G334" t="str">
            <v>1</v>
          </cell>
          <cell r="H334">
            <v>2</v>
          </cell>
        </row>
        <row r="335">
          <cell r="A335" t="str">
            <v>ASS</v>
          </cell>
          <cell r="B335" t="str">
            <v>ASS_admi</v>
          </cell>
          <cell r="C335" t="str">
            <v>A</v>
          </cell>
          <cell r="D335" t="str">
            <v>Categorie A</v>
          </cell>
          <cell r="E335" t="str">
            <v>Recteurs &amp; SG</v>
          </cell>
          <cell r="F335">
            <v>45</v>
          </cell>
          <cell r="G335" t="str">
            <v>1</v>
          </cell>
          <cell r="H335">
            <v>1</v>
          </cell>
        </row>
        <row r="336">
          <cell r="A336" t="str">
            <v>ASS</v>
          </cell>
          <cell r="B336" t="str">
            <v>ASS_admi</v>
          </cell>
          <cell r="C336" t="str">
            <v>A</v>
          </cell>
          <cell r="D336" t="str">
            <v>Categorie A</v>
          </cell>
          <cell r="E336" t="str">
            <v>Recteurs &amp; SG</v>
          </cell>
          <cell r="F336">
            <v>46</v>
          </cell>
          <cell r="G336" t="str">
            <v>1</v>
          </cell>
          <cell r="H336">
            <v>1</v>
          </cell>
        </row>
        <row r="337">
          <cell r="A337" t="str">
            <v>ASS</v>
          </cell>
          <cell r="B337" t="str">
            <v>ASS_admi</v>
          </cell>
          <cell r="C337" t="str">
            <v>A</v>
          </cell>
          <cell r="D337" t="str">
            <v>Categorie A</v>
          </cell>
          <cell r="E337" t="str">
            <v>Recteurs &amp; SG</v>
          </cell>
          <cell r="F337">
            <v>48</v>
          </cell>
          <cell r="G337" t="str">
            <v>1</v>
          </cell>
          <cell r="H337">
            <v>2</v>
          </cell>
        </row>
        <row r="338">
          <cell r="A338" t="str">
            <v>ASS</v>
          </cell>
          <cell r="B338" t="str">
            <v>ASS_admi</v>
          </cell>
          <cell r="C338" t="str">
            <v>A</v>
          </cell>
          <cell r="D338" t="str">
            <v>Categorie A</v>
          </cell>
          <cell r="E338" t="str">
            <v>Recteurs &amp; SG</v>
          </cell>
          <cell r="F338">
            <v>49</v>
          </cell>
          <cell r="G338" t="str">
            <v>1</v>
          </cell>
          <cell r="H338">
            <v>1</v>
          </cell>
        </row>
        <row r="339">
          <cell r="A339" t="str">
            <v>ASS</v>
          </cell>
          <cell r="B339" t="str">
            <v>ASS_admi</v>
          </cell>
          <cell r="C339" t="str">
            <v>A</v>
          </cell>
          <cell r="D339" t="str">
            <v>Categorie A</v>
          </cell>
          <cell r="E339" t="str">
            <v>Recteurs &amp; SG</v>
          </cell>
          <cell r="F339">
            <v>50</v>
          </cell>
          <cell r="G339" t="str">
            <v>1</v>
          </cell>
          <cell r="H339">
            <v>1</v>
          </cell>
        </row>
        <row r="340">
          <cell r="A340" t="str">
            <v>ASS</v>
          </cell>
          <cell r="B340" t="str">
            <v>ASS_admi</v>
          </cell>
          <cell r="C340" t="str">
            <v>A</v>
          </cell>
          <cell r="D340" t="str">
            <v>Categorie A</v>
          </cell>
          <cell r="E340" t="str">
            <v>Recteurs &amp; SG</v>
          </cell>
          <cell r="F340">
            <v>51</v>
          </cell>
          <cell r="G340" t="str">
            <v>1</v>
          </cell>
          <cell r="H340">
            <v>4</v>
          </cell>
        </row>
        <row r="341">
          <cell r="A341" t="str">
            <v>ASS</v>
          </cell>
          <cell r="B341" t="str">
            <v>ASS_admi</v>
          </cell>
          <cell r="C341" t="str">
            <v>A</v>
          </cell>
          <cell r="D341" t="str">
            <v>Categorie A</v>
          </cell>
          <cell r="E341" t="str">
            <v>Recteurs &amp; SG</v>
          </cell>
          <cell r="F341">
            <v>51</v>
          </cell>
          <cell r="G341" t="str">
            <v>2</v>
          </cell>
          <cell r="H341">
            <v>1</v>
          </cell>
        </row>
        <row r="342">
          <cell r="A342" t="str">
            <v>ASS</v>
          </cell>
          <cell r="B342" t="str">
            <v>ASS_admi</v>
          </cell>
          <cell r="C342" t="str">
            <v>A</v>
          </cell>
          <cell r="D342" t="str">
            <v>Categorie A</v>
          </cell>
          <cell r="E342" t="str">
            <v>Recteurs &amp; SG</v>
          </cell>
          <cell r="F342">
            <v>52</v>
          </cell>
          <cell r="G342" t="str">
            <v>2</v>
          </cell>
          <cell r="H342">
            <v>2</v>
          </cell>
        </row>
        <row r="343">
          <cell r="A343" t="str">
            <v>ASS</v>
          </cell>
          <cell r="B343" t="str">
            <v>ASS_admi</v>
          </cell>
          <cell r="C343" t="str">
            <v>A</v>
          </cell>
          <cell r="D343" t="str">
            <v>Categorie A</v>
          </cell>
          <cell r="E343" t="str">
            <v>Recteurs &amp; SG</v>
          </cell>
          <cell r="F343">
            <v>53</v>
          </cell>
          <cell r="G343" t="str">
            <v>1</v>
          </cell>
          <cell r="H343">
            <v>2</v>
          </cell>
        </row>
        <row r="344">
          <cell r="A344" t="str">
            <v>ASS</v>
          </cell>
          <cell r="B344" t="str">
            <v>ASS_admi</v>
          </cell>
          <cell r="C344" t="str">
            <v>A</v>
          </cell>
          <cell r="D344" t="str">
            <v>Categorie A</v>
          </cell>
          <cell r="E344" t="str">
            <v>Recteurs &amp; SG</v>
          </cell>
          <cell r="F344">
            <v>53</v>
          </cell>
          <cell r="G344" t="str">
            <v>2</v>
          </cell>
          <cell r="H344">
            <v>1</v>
          </cell>
        </row>
        <row r="345">
          <cell r="A345" t="str">
            <v>ASS</v>
          </cell>
          <cell r="B345" t="str">
            <v>ASS_admi</v>
          </cell>
          <cell r="C345" t="str">
            <v>A</v>
          </cell>
          <cell r="D345" t="str">
            <v>Categorie A</v>
          </cell>
          <cell r="E345" t="str">
            <v>Recteurs &amp; SG</v>
          </cell>
          <cell r="F345">
            <v>54</v>
          </cell>
          <cell r="G345" t="str">
            <v>1</v>
          </cell>
          <cell r="H345">
            <v>2</v>
          </cell>
        </row>
        <row r="346">
          <cell r="A346" t="str">
            <v>ASS</v>
          </cell>
          <cell r="B346" t="str">
            <v>ASS_admi</v>
          </cell>
          <cell r="C346" t="str">
            <v>A</v>
          </cell>
          <cell r="D346" t="str">
            <v>Categorie A</v>
          </cell>
          <cell r="E346" t="str">
            <v>Recteurs &amp; SG</v>
          </cell>
          <cell r="F346">
            <v>55</v>
          </cell>
          <cell r="G346" t="str">
            <v>1</v>
          </cell>
          <cell r="H346">
            <v>2</v>
          </cell>
        </row>
        <row r="347">
          <cell r="A347" t="str">
            <v>ASS</v>
          </cell>
          <cell r="B347" t="str">
            <v>ASS_admi</v>
          </cell>
          <cell r="C347" t="str">
            <v>A</v>
          </cell>
          <cell r="D347" t="str">
            <v>Categorie A</v>
          </cell>
          <cell r="E347" t="str">
            <v>Recteurs &amp; SG</v>
          </cell>
          <cell r="F347">
            <v>55</v>
          </cell>
          <cell r="G347" t="str">
            <v>2</v>
          </cell>
          <cell r="H347">
            <v>2</v>
          </cell>
        </row>
        <row r="348">
          <cell r="A348" t="str">
            <v>ASS</v>
          </cell>
          <cell r="B348" t="str">
            <v>ASS_admi</v>
          </cell>
          <cell r="C348" t="str">
            <v>A</v>
          </cell>
          <cell r="D348" t="str">
            <v>Categorie A</v>
          </cell>
          <cell r="E348" t="str">
            <v>Recteurs &amp; SG</v>
          </cell>
          <cell r="F348">
            <v>56</v>
          </cell>
          <cell r="G348" t="str">
            <v>1</v>
          </cell>
          <cell r="H348">
            <v>4</v>
          </cell>
        </row>
        <row r="349">
          <cell r="A349" t="str">
            <v>ASS</v>
          </cell>
          <cell r="B349" t="str">
            <v>ASS_admi</v>
          </cell>
          <cell r="C349" t="str">
            <v>A</v>
          </cell>
          <cell r="D349" t="str">
            <v>Categorie A</v>
          </cell>
          <cell r="E349" t="str">
            <v>Recteurs &amp; SG</v>
          </cell>
          <cell r="F349">
            <v>56</v>
          </cell>
          <cell r="G349" t="str">
            <v>2</v>
          </cell>
          <cell r="H349">
            <v>1</v>
          </cell>
        </row>
        <row r="350">
          <cell r="A350" t="str">
            <v>ASS</v>
          </cell>
          <cell r="B350" t="str">
            <v>ASS_admi</v>
          </cell>
          <cell r="C350" t="str">
            <v>A</v>
          </cell>
          <cell r="D350" t="str">
            <v>Categorie A</v>
          </cell>
          <cell r="E350" t="str">
            <v>Recteurs &amp; SG</v>
          </cell>
          <cell r="F350">
            <v>57</v>
          </cell>
          <cell r="G350" t="str">
            <v>1</v>
          </cell>
          <cell r="H350">
            <v>1</v>
          </cell>
        </row>
        <row r="351">
          <cell r="A351" t="str">
            <v>ASS</v>
          </cell>
          <cell r="B351" t="str">
            <v>ASS_admi</v>
          </cell>
          <cell r="C351" t="str">
            <v>A</v>
          </cell>
          <cell r="D351" t="str">
            <v>Categorie A</v>
          </cell>
          <cell r="E351" t="str">
            <v>Recteurs &amp; SG</v>
          </cell>
          <cell r="F351">
            <v>57</v>
          </cell>
          <cell r="G351" t="str">
            <v>2</v>
          </cell>
          <cell r="H351">
            <v>1</v>
          </cell>
        </row>
        <row r="352">
          <cell r="A352" t="str">
            <v>ASS</v>
          </cell>
          <cell r="B352" t="str">
            <v>ASS_admi</v>
          </cell>
          <cell r="C352" t="str">
            <v>A</v>
          </cell>
          <cell r="D352" t="str">
            <v>Categorie A</v>
          </cell>
          <cell r="E352" t="str">
            <v>Recteurs &amp; SG</v>
          </cell>
          <cell r="F352">
            <v>58</v>
          </cell>
          <cell r="G352" t="str">
            <v>1</v>
          </cell>
          <cell r="H352">
            <v>4</v>
          </cell>
        </row>
        <row r="353">
          <cell r="A353" t="str">
            <v>ASS</v>
          </cell>
          <cell r="B353" t="str">
            <v>ASS_admi</v>
          </cell>
          <cell r="C353" t="str">
            <v>A</v>
          </cell>
          <cell r="D353" t="str">
            <v>Categorie A</v>
          </cell>
          <cell r="E353" t="str">
            <v>Recteurs &amp; SG</v>
          </cell>
          <cell r="F353">
            <v>58</v>
          </cell>
          <cell r="G353" t="str">
            <v>2</v>
          </cell>
          <cell r="H353">
            <v>1</v>
          </cell>
        </row>
        <row r="354">
          <cell r="A354" t="str">
            <v>ASS</v>
          </cell>
          <cell r="B354" t="str">
            <v>ASS_admi</v>
          </cell>
          <cell r="C354" t="str">
            <v>A</v>
          </cell>
          <cell r="D354" t="str">
            <v>Categorie A</v>
          </cell>
          <cell r="E354" t="str">
            <v>Recteurs &amp; SG</v>
          </cell>
          <cell r="F354">
            <v>59</v>
          </cell>
          <cell r="G354" t="str">
            <v>1</v>
          </cell>
          <cell r="H354">
            <v>1</v>
          </cell>
        </row>
        <row r="355">
          <cell r="A355" t="str">
            <v>ASS</v>
          </cell>
          <cell r="B355" t="str">
            <v>ASS_admi</v>
          </cell>
          <cell r="C355" t="str">
            <v>A</v>
          </cell>
          <cell r="D355" t="str">
            <v>Categorie A</v>
          </cell>
          <cell r="E355" t="str">
            <v>Recteurs &amp; SG</v>
          </cell>
          <cell r="F355">
            <v>59</v>
          </cell>
          <cell r="G355" t="str">
            <v>2</v>
          </cell>
          <cell r="H355">
            <v>2</v>
          </cell>
        </row>
        <row r="356">
          <cell r="A356" t="str">
            <v>ASS</v>
          </cell>
          <cell r="B356" t="str">
            <v>ASS_admi</v>
          </cell>
          <cell r="C356" t="str">
            <v>A</v>
          </cell>
          <cell r="D356" t="str">
            <v>Categorie A</v>
          </cell>
          <cell r="E356" t="str">
            <v>Recteurs &amp; SG</v>
          </cell>
          <cell r="F356">
            <v>60</v>
          </cell>
          <cell r="G356" t="str">
            <v>1</v>
          </cell>
          <cell r="H356">
            <v>2</v>
          </cell>
        </row>
        <row r="357">
          <cell r="A357" t="str">
            <v>ASS</v>
          </cell>
          <cell r="B357" t="str">
            <v>ASS_admi</v>
          </cell>
          <cell r="C357" t="str">
            <v>A</v>
          </cell>
          <cell r="D357" t="str">
            <v>Categorie A</v>
          </cell>
          <cell r="E357" t="str">
            <v>Recteurs &amp; SG</v>
          </cell>
          <cell r="F357">
            <v>60</v>
          </cell>
          <cell r="G357" t="str">
            <v>2</v>
          </cell>
          <cell r="H357">
            <v>2</v>
          </cell>
        </row>
        <row r="358">
          <cell r="A358" t="str">
            <v>ASS</v>
          </cell>
          <cell r="B358" t="str">
            <v>ASS_admi</v>
          </cell>
          <cell r="C358" t="str">
            <v>A</v>
          </cell>
          <cell r="D358" t="str">
            <v>Categorie A</v>
          </cell>
          <cell r="E358" t="str">
            <v>Recteurs &amp; SG</v>
          </cell>
          <cell r="F358">
            <v>61</v>
          </cell>
          <cell r="G358" t="str">
            <v>1</v>
          </cell>
          <cell r="H358">
            <v>3</v>
          </cell>
        </row>
        <row r="359">
          <cell r="A359" t="str">
            <v>ASS</v>
          </cell>
          <cell r="B359" t="str">
            <v>ASS_admi</v>
          </cell>
          <cell r="C359" t="str">
            <v>A</v>
          </cell>
          <cell r="D359" t="str">
            <v>Categorie A</v>
          </cell>
          <cell r="E359" t="str">
            <v>Recteurs &amp; SG</v>
          </cell>
          <cell r="F359">
            <v>62</v>
          </cell>
          <cell r="G359" t="str">
            <v>1</v>
          </cell>
          <cell r="H359">
            <v>1</v>
          </cell>
        </row>
        <row r="360">
          <cell r="A360" t="str">
            <v>ASS</v>
          </cell>
          <cell r="B360" t="str">
            <v>ASS_admi</v>
          </cell>
          <cell r="C360" t="str">
            <v>A</v>
          </cell>
          <cell r="D360" t="str">
            <v>Categorie A</v>
          </cell>
          <cell r="E360" t="str">
            <v>Recteurs &amp; SG</v>
          </cell>
          <cell r="F360">
            <v>62</v>
          </cell>
          <cell r="G360" t="str">
            <v>2</v>
          </cell>
          <cell r="H360">
            <v>1</v>
          </cell>
        </row>
        <row r="361">
          <cell r="A361" t="str">
            <v>ASS</v>
          </cell>
          <cell r="B361" t="str">
            <v>ASS_admi</v>
          </cell>
          <cell r="C361" t="str">
            <v>A</v>
          </cell>
          <cell r="D361" t="str">
            <v>Categorie A</v>
          </cell>
          <cell r="E361" t="str">
            <v>Recteurs &amp; SG</v>
          </cell>
          <cell r="F361">
            <v>63</v>
          </cell>
          <cell r="G361" t="str">
            <v>1</v>
          </cell>
          <cell r="H361">
            <v>2</v>
          </cell>
        </row>
        <row r="362">
          <cell r="A362" t="str">
            <v>ASS</v>
          </cell>
          <cell r="B362" t="str">
            <v>ASS_admi</v>
          </cell>
          <cell r="C362" t="str">
            <v>A</v>
          </cell>
          <cell r="D362" t="str">
            <v>Categorie A</v>
          </cell>
          <cell r="E362" t="str">
            <v>Recteurs &amp; SG</v>
          </cell>
          <cell r="F362">
            <v>64</v>
          </cell>
          <cell r="G362" t="str">
            <v>1</v>
          </cell>
          <cell r="H362">
            <v>5</v>
          </cell>
        </row>
        <row r="363">
          <cell r="A363" t="str">
            <v>ASS</v>
          </cell>
          <cell r="B363" t="str">
            <v>ASS_admi</v>
          </cell>
          <cell r="C363" t="str">
            <v>A</v>
          </cell>
          <cell r="D363" t="str">
            <v>Categorie A</v>
          </cell>
          <cell r="E363" t="str">
            <v>Recteurs &amp; SG</v>
          </cell>
          <cell r="F363">
            <v>65</v>
          </cell>
          <cell r="G363" t="str">
            <v>1</v>
          </cell>
          <cell r="H363">
            <v>1</v>
          </cell>
        </row>
        <row r="364">
          <cell r="A364" t="str">
            <v>ASS</v>
          </cell>
          <cell r="B364" t="str">
            <v>ASS_admi</v>
          </cell>
          <cell r="C364" t="str">
            <v>B</v>
          </cell>
          <cell r="D364" t="str">
            <v>Categorie B</v>
          </cell>
          <cell r="E364" t="str">
            <v>SAENES</v>
          </cell>
          <cell r="F364">
            <v>21</v>
          </cell>
          <cell r="G364" t="str">
            <v>2</v>
          </cell>
          <cell r="H364">
            <v>1</v>
          </cell>
        </row>
        <row r="365">
          <cell r="A365" t="str">
            <v>ASS</v>
          </cell>
          <cell r="B365" t="str">
            <v>ASS_admi</v>
          </cell>
          <cell r="C365" t="str">
            <v>B</v>
          </cell>
          <cell r="D365" t="str">
            <v>Categorie B</v>
          </cell>
          <cell r="E365" t="str">
            <v>SAENES</v>
          </cell>
          <cell r="F365">
            <v>22</v>
          </cell>
          <cell r="G365" t="str">
            <v>2</v>
          </cell>
          <cell r="H365">
            <v>11</v>
          </cell>
        </row>
        <row r="366">
          <cell r="A366" t="str">
            <v>ASS</v>
          </cell>
          <cell r="B366" t="str">
            <v>ASS_admi</v>
          </cell>
          <cell r="C366" t="str">
            <v>B</v>
          </cell>
          <cell r="D366" t="str">
            <v>Categorie B</v>
          </cell>
          <cell r="E366" t="str">
            <v>SAENES</v>
          </cell>
          <cell r="F366">
            <v>23</v>
          </cell>
          <cell r="G366" t="str">
            <v>1</v>
          </cell>
          <cell r="H366">
            <v>3</v>
          </cell>
        </row>
        <row r="367">
          <cell r="A367" t="str">
            <v>ASS</v>
          </cell>
          <cell r="B367" t="str">
            <v>ASS_admi</v>
          </cell>
          <cell r="C367" t="str">
            <v>B</v>
          </cell>
          <cell r="D367" t="str">
            <v>Categorie B</v>
          </cell>
          <cell r="E367" t="str">
            <v>SAENES</v>
          </cell>
          <cell r="F367">
            <v>23</v>
          </cell>
          <cell r="G367" t="str">
            <v>2</v>
          </cell>
          <cell r="H367">
            <v>16</v>
          </cell>
        </row>
        <row r="368">
          <cell r="A368" t="str">
            <v>ASS</v>
          </cell>
          <cell r="B368" t="str">
            <v>ASS_admi</v>
          </cell>
          <cell r="C368" t="str">
            <v>B</v>
          </cell>
          <cell r="D368" t="str">
            <v>Categorie B</v>
          </cell>
          <cell r="E368" t="str">
            <v>SAENES</v>
          </cell>
          <cell r="F368">
            <v>24</v>
          </cell>
          <cell r="G368" t="str">
            <v>1</v>
          </cell>
          <cell r="H368">
            <v>8</v>
          </cell>
        </row>
        <row r="369">
          <cell r="A369" t="str">
            <v>ASS</v>
          </cell>
          <cell r="B369" t="str">
            <v>ASS_admi</v>
          </cell>
          <cell r="C369" t="str">
            <v>B</v>
          </cell>
          <cell r="D369" t="str">
            <v>Categorie B</v>
          </cell>
          <cell r="E369" t="str">
            <v>SAENES</v>
          </cell>
          <cell r="F369">
            <v>24</v>
          </cell>
          <cell r="G369" t="str">
            <v>2</v>
          </cell>
          <cell r="H369">
            <v>33</v>
          </cell>
        </row>
        <row r="370">
          <cell r="A370" t="str">
            <v>ASS</v>
          </cell>
          <cell r="B370" t="str">
            <v>ASS_admi</v>
          </cell>
          <cell r="C370" t="str">
            <v>B</v>
          </cell>
          <cell r="D370" t="str">
            <v>Categorie B</v>
          </cell>
          <cell r="E370" t="str">
            <v>SAENES</v>
          </cell>
          <cell r="F370">
            <v>25</v>
          </cell>
          <cell r="G370" t="str">
            <v>1</v>
          </cell>
          <cell r="H370">
            <v>16</v>
          </cell>
        </row>
        <row r="371">
          <cell r="A371" t="str">
            <v>ASS</v>
          </cell>
          <cell r="B371" t="str">
            <v>ASS_admi</v>
          </cell>
          <cell r="C371" t="str">
            <v>B</v>
          </cell>
          <cell r="D371" t="str">
            <v>Categorie B</v>
          </cell>
          <cell r="E371" t="str">
            <v>SAENES</v>
          </cell>
          <cell r="F371">
            <v>25</v>
          </cell>
          <cell r="G371" t="str">
            <v>2</v>
          </cell>
          <cell r="H371">
            <v>37</v>
          </cell>
        </row>
        <row r="372">
          <cell r="A372" t="str">
            <v>ASS</v>
          </cell>
          <cell r="B372" t="str">
            <v>ASS_admi</v>
          </cell>
          <cell r="C372" t="str">
            <v>B</v>
          </cell>
          <cell r="D372" t="str">
            <v>Categorie B</v>
          </cell>
          <cell r="E372" t="str">
            <v>SAENES</v>
          </cell>
          <cell r="F372">
            <v>26</v>
          </cell>
          <cell r="G372" t="str">
            <v>1</v>
          </cell>
          <cell r="H372">
            <v>14</v>
          </cell>
        </row>
        <row r="373">
          <cell r="A373" t="str">
            <v>ASS</v>
          </cell>
          <cell r="B373" t="str">
            <v>ASS_admi</v>
          </cell>
          <cell r="C373" t="str">
            <v>B</v>
          </cell>
          <cell r="D373" t="str">
            <v>Categorie B</v>
          </cell>
          <cell r="E373" t="str">
            <v>SAENES</v>
          </cell>
          <cell r="F373">
            <v>26</v>
          </cell>
          <cell r="G373" t="str">
            <v>2</v>
          </cell>
          <cell r="H373">
            <v>61</v>
          </cell>
        </row>
        <row r="374">
          <cell r="A374" t="str">
            <v>ASS</v>
          </cell>
          <cell r="B374" t="str">
            <v>ASS_admi</v>
          </cell>
          <cell r="C374" t="str">
            <v>B</v>
          </cell>
          <cell r="D374" t="str">
            <v>Categorie B</v>
          </cell>
          <cell r="E374" t="str">
            <v>SAENES</v>
          </cell>
          <cell r="F374">
            <v>27</v>
          </cell>
          <cell r="G374" t="str">
            <v>1</v>
          </cell>
          <cell r="H374">
            <v>20</v>
          </cell>
        </row>
        <row r="375">
          <cell r="A375" t="str">
            <v>ASS</v>
          </cell>
          <cell r="B375" t="str">
            <v>ASS_admi</v>
          </cell>
          <cell r="C375" t="str">
            <v>B</v>
          </cell>
          <cell r="D375" t="str">
            <v>Categorie B</v>
          </cell>
          <cell r="E375" t="str">
            <v>SAENES</v>
          </cell>
          <cell r="F375">
            <v>27</v>
          </cell>
          <cell r="G375" t="str">
            <v>2</v>
          </cell>
          <cell r="H375">
            <v>81</v>
          </cell>
        </row>
        <row r="376">
          <cell r="A376" t="str">
            <v>ASS</v>
          </cell>
          <cell r="B376" t="str">
            <v>ASS_admi</v>
          </cell>
          <cell r="C376" t="str">
            <v>B</v>
          </cell>
          <cell r="D376" t="str">
            <v>Categorie B</v>
          </cell>
          <cell r="E376" t="str">
            <v>SAENES</v>
          </cell>
          <cell r="F376">
            <v>28</v>
          </cell>
          <cell r="G376" t="str">
            <v>1</v>
          </cell>
          <cell r="H376">
            <v>19</v>
          </cell>
        </row>
        <row r="377">
          <cell r="A377" t="str">
            <v>ASS</v>
          </cell>
          <cell r="B377" t="str">
            <v>ASS_admi</v>
          </cell>
          <cell r="C377" t="str">
            <v>B</v>
          </cell>
          <cell r="D377" t="str">
            <v>Categorie B</v>
          </cell>
          <cell r="E377" t="str">
            <v>SAENES</v>
          </cell>
          <cell r="F377">
            <v>28</v>
          </cell>
          <cell r="G377" t="str">
            <v>2</v>
          </cell>
          <cell r="H377">
            <v>113</v>
          </cell>
        </row>
        <row r="378">
          <cell r="A378" t="str">
            <v>ASS</v>
          </cell>
          <cell r="B378" t="str">
            <v>ASS_admi</v>
          </cell>
          <cell r="C378" t="str">
            <v>B</v>
          </cell>
          <cell r="D378" t="str">
            <v>Categorie B</v>
          </cell>
          <cell r="E378" t="str">
            <v>SAENES</v>
          </cell>
          <cell r="F378">
            <v>29</v>
          </cell>
          <cell r="G378" t="str">
            <v>1</v>
          </cell>
          <cell r="H378">
            <v>21</v>
          </cell>
        </row>
        <row r="379">
          <cell r="A379" t="str">
            <v>ASS</v>
          </cell>
          <cell r="B379" t="str">
            <v>ASS_admi</v>
          </cell>
          <cell r="C379" t="str">
            <v>B</v>
          </cell>
          <cell r="D379" t="str">
            <v>Categorie B</v>
          </cell>
          <cell r="E379" t="str">
            <v>SAENES</v>
          </cell>
          <cell r="F379">
            <v>29</v>
          </cell>
          <cell r="G379" t="str">
            <v>2</v>
          </cell>
          <cell r="H379">
            <v>121</v>
          </cell>
        </row>
        <row r="380">
          <cell r="A380" t="str">
            <v>ASS</v>
          </cell>
          <cell r="B380" t="str">
            <v>ASS_admi</v>
          </cell>
          <cell r="C380" t="str">
            <v>B</v>
          </cell>
          <cell r="D380" t="str">
            <v>Categorie B</v>
          </cell>
          <cell r="E380" t="str">
            <v>SAENES</v>
          </cell>
          <cell r="F380">
            <v>30</v>
          </cell>
          <cell r="G380" t="str">
            <v>1</v>
          </cell>
          <cell r="H380">
            <v>28</v>
          </cell>
        </row>
        <row r="381">
          <cell r="A381" t="str">
            <v>ASS</v>
          </cell>
          <cell r="B381" t="str">
            <v>ASS_admi</v>
          </cell>
          <cell r="C381" t="str">
            <v>B</v>
          </cell>
          <cell r="D381" t="str">
            <v>Categorie B</v>
          </cell>
          <cell r="E381" t="str">
            <v>SAENES</v>
          </cell>
          <cell r="F381">
            <v>30</v>
          </cell>
          <cell r="G381" t="str">
            <v>2</v>
          </cell>
          <cell r="H381">
            <v>138</v>
          </cell>
        </row>
        <row r="382">
          <cell r="A382" t="str">
            <v>ASS</v>
          </cell>
          <cell r="B382" t="str">
            <v>ASS_admi</v>
          </cell>
          <cell r="C382" t="str">
            <v>B</v>
          </cell>
          <cell r="D382" t="str">
            <v>Categorie B</v>
          </cell>
          <cell r="E382" t="str">
            <v>SAENES</v>
          </cell>
          <cell r="F382">
            <v>31</v>
          </cell>
          <cell r="G382" t="str">
            <v>1</v>
          </cell>
          <cell r="H382">
            <v>28</v>
          </cell>
        </row>
        <row r="383">
          <cell r="A383" t="str">
            <v>ASS</v>
          </cell>
          <cell r="B383" t="str">
            <v>ASS_admi</v>
          </cell>
          <cell r="C383" t="str">
            <v>B</v>
          </cell>
          <cell r="D383" t="str">
            <v>Categorie B</v>
          </cell>
          <cell r="E383" t="str">
            <v>SAENES</v>
          </cell>
          <cell r="F383">
            <v>31</v>
          </cell>
          <cell r="G383" t="str">
            <v>2</v>
          </cell>
          <cell r="H383">
            <v>158</v>
          </cell>
        </row>
        <row r="384">
          <cell r="A384" t="str">
            <v>ASS</v>
          </cell>
          <cell r="B384" t="str">
            <v>ASS_admi</v>
          </cell>
          <cell r="C384" t="str">
            <v>B</v>
          </cell>
          <cell r="D384" t="str">
            <v>Categorie B</v>
          </cell>
          <cell r="E384" t="str">
            <v>SAENES</v>
          </cell>
          <cell r="F384">
            <v>32</v>
          </cell>
          <cell r="G384" t="str">
            <v>1</v>
          </cell>
          <cell r="H384">
            <v>30</v>
          </cell>
        </row>
        <row r="385">
          <cell r="A385" t="str">
            <v>ASS</v>
          </cell>
          <cell r="B385" t="str">
            <v>ASS_admi</v>
          </cell>
          <cell r="C385" t="str">
            <v>B</v>
          </cell>
          <cell r="D385" t="str">
            <v>Categorie B</v>
          </cell>
          <cell r="E385" t="str">
            <v>SAENES</v>
          </cell>
          <cell r="F385">
            <v>32</v>
          </cell>
          <cell r="G385" t="str">
            <v>2</v>
          </cell>
          <cell r="H385">
            <v>183</v>
          </cell>
        </row>
        <row r="386">
          <cell r="A386" t="str">
            <v>ASS</v>
          </cell>
          <cell r="B386" t="str">
            <v>ASS_admi</v>
          </cell>
          <cell r="C386" t="str">
            <v>B</v>
          </cell>
          <cell r="D386" t="str">
            <v>Categorie B</v>
          </cell>
          <cell r="E386" t="str">
            <v>SAENES</v>
          </cell>
          <cell r="F386">
            <v>33</v>
          </cell>
          <cell r="G386" t="str">
            <v>1</v>
          </cell>
          <cell r="H386">
            <v>45</v>
          </cell>
        </row>
        <row r="387">
          <cell r="A387" t="str">
            <v>ASS</v>
          </cell>
          <cell r="B387" t="str">
            <v>ASS_admi</v>
          </cell>
          <cell r="C387" t="str">
            <v>B</v>
          </cell>
          <cell r="D387" t="str">
            <v>Categorie B</v>
          </cell>
          <cell r="E387" t="str">
            <v>SAENES</v>
          </cell>
          <cell r="F387">
            <v>33</v>
          </cell>
          <cell r="G387" t="str">
            <v>2</v>
          </cell>
          <cell r="H387">
            <v>194</v>
          </cell>
        </row>
        <row r="388">
          <cell r="A388" t="str">
            <v>ASS</v>
          </cell>
          <cell r="B388" t="str">
            <v>ASS_admi</v>
          </cell>
          <cell r="C388" t="str">
            <v>B</v>
          </cell>
          <cell r="D388" t="str">
            <v>Categorie B</v>
          </cell>
          <cell r="E388" t="str">
            <v>SAENES</v>
          </cell>
          <cell r="F388">
            <v>34</v>
          </cell>
          <cell r="G388" t="str">
            <v>1</v>
          </cell>
          <cell r="H388">
            <v>46</v>
          </cell>
        </row>
        <row r="389">
          <cell r="A389" t="str">
            <v>ASS</v>
          </cell>
          <cell r="B389" t="str">
            <v>ASS_admi</v>
          </cell>
          <cell r="C389" t="str">
            <v>B</v>
          </cell>
          <cell r="D389" t="str">
            <v>Categorie B</v>
          </cell>
          <cell r="E389" t="str">
            <v>SAENES</v>
          </cell>
          <cell r="F389">
            <v>34</v>
          </cell>
          <cell r="G389" t="str">
            <v>2</v>
          </cell>
          <cell r="H389">
            <v>210</v>
          </cell>
        </row>
        <row r="390">
          <cell r="A390" t="str">
            <v>ASS</v>
          </cell>
          <cell r="B390" t="str">
            <v>ASS_admi</v>
          </cell>
          <cell r="C390" t="str">
            <v>B</v>
          </cell>
          <cell r="D390" t="str">
            <v>Categorie B</v>
          </cell>
          <cell r="E390" t="str">
            <v>SAENES</v>
          </cell>
          <cell r="F390">
            <v>35</v>
          </cell>
          <cell r="G390" t="str">
            <v>1</v>
          </cell>
          <cell r="H390">
            <v>40</v>
          </cell>
        </row>
        <row r="391">
          <cell r="A391" t="str">
            <v>ASS</v>
          </cell>
          <cell r="B391" t="str">
            <v>ASS_admi</v>
          </cell>
          <cell r="C391" t="str">
            <v>B</v>
          </cell>
          <cell r="D391" t="str">
            <v>Categorie B</v>
          </cell>
          <cell r="E391" t="str">
            <v>SAENES</v>
          </cell>
          <cell r="F391">
            <v>35</v>
          </cell>
          <cell r="G391" t="str">
            <v>2</v>
          </cell>
          <cell r="H391">
            <v>211</v>
          </cell>
        </row>
        <row r="392">
          <cell r="A392" t="str">
            <v>ASS</v>
          </cell>
          <cell r="B392" t="str">
            <v>ASS_admi</v>
          </cell>
          <cell r="C392" t="str">
            <v>B</v>
          </cell>
          <cell r="D392" t="str">
            <v>Categorie B</v>
          </cell>
          <cell r="E392" t="str">
            <v>SAENES</v>
          </cell>
          <cell r="F392">
            <v>36</v>
          </cell>
          <cell r="G392" t="str">
            <v>1</v>
          </cell>
          <cell r="H392">
            <v>64</v>
          </cell>
        </row>
        <row r="393">
          <cell r="A393" t="str">
            <v>ASS</v>
          </cell>
          <cell r="B393" t="str">
            <v>ASS_admi</v>
          </cell>
          <cell r="C393" t="str">
            <v>B</v>
          </cell>
          <cell r="D393" t="str">
            <v>Categorie B</v>
          </cell>
          <cell r="E393" t="str">
            <v>SAENES</v>
          </cell>
          <cell r="F393">
            <v>36</v>
          </cell>
          <cell r="G393" t="str">
            <v>2</v>
          </cell>
          <cell r="H393">
            <v>266</v>
          </cell>
        </row>
        <row r="394">
          <cell r="A394" t="str">
            <v>ASS</v>
          </cell>
          <cell r="B394" t="str">
            <v>ASS_admi</v>
          </cell>
          <cell r="C394" t="str">
            <v>B</v>
          </cell>
          <cell r="D394" t="str">
            <v>Categorie B</v>
          </cell>
          <cell r="E394" t="str">
            <v>SAENES</v>
          </cell>
          <cell r="F394">
            <v>37</v>
          </cell>
          <cell r="G394" t="str">
            <v>1</v>
          </cell>
          <cell r="H394">
            <v>71</v>
          </cell>
        </row>
        <row r="395">
          <cell r="A395" t="str">
            <v>ASS</v>
          </cell>
          <cell r="B395" t="str">
            <v>ASS_admi</v>
          </cell>
          <cell r="C395" t="str">
            <v>B</v>
          </cell>
          <cell r="D395" t="str">
            <v>Categorie B</v>
          </cell>
          <cell r="E395" t="str">
            <v>SAENES</v>
          </cell>
          <cell r="F395">
            <v>37</v>
          </cell>
          <cell r="G395" t="str">
            <v>2</v>
          </cell>
          <cell r="H395">
            <v>284</v>
          </cell>
        </row>
        <row r="396">
          <cell r="A396" t="str">
            <v>ASS</v>
          </cell>
          <cell r="B396" t="str">
            <v>ASS_admi</v>
          </cell>
          <cell r="C396" t="str">
            <v>B</v>
          </cell>
          <cell r="D396" t="str">
            <v>Categorie B</v>
          </cell>
          <cell r="E396" t="str">
            <v>SAENES</v>
          </cell>
          <cell r="F396">
            <v>38</v>
          </cell>
          <cell r="G396" t="str">
            <v>1</v>
          </cell>
          <cell r="H396">
            <v>61</v>
          </cell>
        </row>
        <row r="397">
          <cell r="A397" t="str">
            <v>ASS</v>
          </cell>
          <cell r="B397" t="str">
            <v>ASS_admi</v>
          </cell>
          <cell r="C397" t="str">
            <v>B</v>
          </cell>
          <cell r="D397" t="str">
            <v>Categorie B</v>
          </cell>
          <cell r="E397" t="str">
            <v>SAENES</v>
          </cell>
          <cell r="F397">
            <v>38</v>
          </cell>
          <cell r="G397" t="str">
            <v>2</v>
          </cell>
          <cell r="H397">
            <v>313</v>
          </cell>
        </row>
        <row r="398">
          <cell r="A398" t="str">
            <v>ASS</v>
          </cell>
          <cell r="B398" t="str">
            <v>ASS_admi</v>
          </cell>
          <cell r="C398" t="str">
            <v>B</v>
          </cell>
          <cell r="D398" t="str">
            <v>Categorie B</v>
          </cell>
          <cell r="E398" t="str">
            <v>SAENES</v>
          </cell>
          <cell r="F398">
            <v>39</v>
          </cell>
          <cell r="G398" t="str">
            <v>1</v>
          </cell>
          <cell r="H398">
            <v>108</v>
          </cell>
        </row>
        <row r="399">
          <cell r="A399" t="str">
            <v>ASS</v>
          </cell>
          <cell r="B399" t="str">
            <v>ASS_admi</v>
          </cell>
          <cell r="C399" t="str">
            <v>B</v>
          </cell>
          <cell r="D399" t="str">
            <v>Categorie B</v>
          </cell>
          <cell r="E399" t="str">
            <v>SAENES</v>
          </cell>
          <cell r="F399">
            <v>39</v>
          </cell>
          <cell r="G399" t="str">
            <v>2</v>
          </cell>
          <cell r="H399">
            <v>353</v>
          </cell>
        </row>
        <row r="400">
          <cell r="A400" t="str">
            <v>ASS</v>
          </cell>
          <cell r="B400" t="str">
            <v>ASS_admi</v>
          </cell>
          <cell r="C400" t="str">
            <v>B</v>
          </cell>
          <cell r="D400" t="str">
            <v>Categorie B</v>
          </cell>
          <cell r="E400" t="str">
            <v>SAENES</v>
          </cell>
          <cell r="F400">
            <v>40</v>
          </cell>
          <cell r="G400" t="str">
            <v>1</v>
          </cell>
          <cell r="H400">
            <v>79</v>
          </cell>
        </row>
        <row r="401">
          <cell r="A401" t="str">
            <v>ASS</v>
          </cell>
          <cell r="B401" t="str">
            <v>ASS_admi</v>
          </cell>
          <cell r="C401" t="str">
            <v>B</v>
          </cell>
          <cell r="D401" t="str">
            <v>Categorie B</v>
          </cell>
          <cell r="E401" t="str">
            <v>SAENES</v>
          </cell>
          <cell r="F401">
            <v>40</v>
          </cell>
          <cell r="G401" t="str">
            <v>2</v>
          </cell>
          <cell r="H401">
            <v>410</v>
          </cell>
        </row>
        <row r="402">
          <cell r="A402" t="str">
            <v>ASS</v>
          </cell>
          <cell r="B402" t="str">
            <v>ASS_admi</v>
          </cell>
          <cell r="C402" t="str">
            <v>B</v>
          </cell>
          <cell r="D402" t="str">
            <v>Categorie B</v>
          </cell>
          <cell r="E402" t="str">
            <v>SAENES</v>
          </cell>
          <cell r="F402">
            <v>41</v>
          </cell>
          <cell r="G402" t="str">
            <v>1</v>
          </cell>
          <cell r="H402">
            <v>87</v>
          </cell>
        </row>
        <row r="403">
          <cell r="A403" t="str">
            <v>ASS</v>
          </cell>
          <cell r="B403" t="str">
            <v>ASS_admi</v>
          </cell>
          <cell r="C403" t="str">
            <v>B</v>
          </cell>
          <cell r="D403" t="str">
            <v>Categorie B</v>
          </cell>
          <cell r="E403" t="str">
            <v>SAENES</v>
          </cell>
          <cell r="F403">
            <v>41</v>
          </cell>
          <cell r="G403" t="str">
            <v>2</v>
          </cell>
          <cell r="H403">
            <v>423</v>
          </cell>
        </row>
        <row r="404">
          <cell r="A404" t="str">
            <v>ASS</v>
          </cell>
          <cell r="B404" t="str">
            <v>ASS_admi</v>
          </cell>
          <cell r="C404" t="str">
            <v>B</v>
          </cell>
          <cell r="D404" t="str">
            <v>Categorie B</v>
          </cell>
          <cell r="E404" t="str">
            <v>SAENES</v>
          </cell>
          <cell r="F404">
            <v>42</v>
          </cell>
          <cell r="G404" t="str">
            <v>1</v>
          </cell>
          <cell r="H404">
            <v>92</v>
          </cell>
        </row>
        <row r="405">
          <cell r="A405" t="str">
            <v>ASS</v>
          </cell>
          <cell r="B405" t="str">
            <v>ASS_admi</v>
          </cell>
          <cell r="C405" t="str">
            <v>B</v>
          </cell>
          <cell r="D405" t="str">
            <v>Categorie B</v>
          </cell>
          <cell r="E405" t="str">
            <v>SAENES</v>
          </cell>
          <cell r="F405">
            <v>42</v>
          </cell>
          <cell r="G405" t="str">
            <v>2</v>
          </cell>
          <cell r="H405">
            <v>402</v>
          </cell>
        </row>
        <row r="406">
          <cell r="A406" t="str">
            <v>ASS</v>
          </cell>
          <cell r="B406" t="str">
            <v>ASS_admi</v>
          </cell>
          <cell r="C406" t="str">
            <v>B</v>
          </cell>
          <cell r="D406" t="str">
            <v>Categorie B</v>
          </cell>
          <cell r="E406" t="str">
            <v>SAENES</v>
          </cell>
          <cell r="F406">
            <v>43</v>
          </cell>
          <cell r="G406" t="str">
            <v>1</v>
          </cell>
          <cell r="H406">
            <v>99</v>
          </cell>
        </row>
        <row r="407">
          <cell r="A407" t="str">
            <v>ASS</v>
          </cell>
          <cell r="B407" t="str">
            <v>ASS_admi</v>
          </cell>
          <cell r="C407" t="str">
            <v>B</v>
          </cell>
          <cell r="D407" t="str">
            <v>Categorie B</v>
          </cell>
          <cell r="E407" t="str">
            <v>SAENES</v>
          </cell>
          <cell r="F407">
            <v>43</v>
          </cell>
          <cell r="G407" t="str">
            <v>2</v>
          </cell>
          <cell r="H407">
            <v>368</v>
          </cell>
        </row>
        <row r="408">
          <cell r="A408" t="str">
            <v>ASS</v>
          </cell>
          <cell r="B408" t="str">
            <v>ASS_admi</v>
          </cell>
          <cell r="C408" t="str">
            <v>B</v>
          </cell>
          <cell r="D408" t="str">
            <v>Categorie B</v>
          </cell>
          <cell r="E408" t="str">
            <v>SAENES</v>
          </cell>
          <cell r="F408">
            <v>44</v>
          </cell>
          <cell r="G408" t="str">
            <v>1</v>
          </cell>
          <cell r="H408">
            <v>96</v>
          </cell>
        </row>
        <row r="409">
          <cell r="A409" t="str">
            <v>ASS</v>
          </cell>
          <cell r="B409" t="str">
            <v>ASS_admi</v>
          </cell>
          <cell r="C409" t="str">
            <v>B</v>
          </cell>
          <cell r="D409" t="str">
            <v>Categorie B</v>
          </cell>
          <cell r="E409" t="str">
            <v>SAENES</v>
          </cell>
          <cell r="F409">
            <v>44</v>
          </cell>
          <cell r="G409" t="str">
            <v>2</v>
          </cell>
          <cell r="H409">
            <v>395</v>
          </cell>
        </row>
        <row r="410">
          <cell r="A410" t="str">
            <v>ASS</v>
          </cell>
          <cell r="B410" t="str">
            <v>ASS_admi</v>
          </cell>
          <cell r="C410" t="str">
            <v>B</v>
          </cell>
          <cell r="D410" t="str">
            <v>Categorie B</v>
          </cell>
          <cell r="E410" t="str">
            <v>SAENES</v>
          </cell>
          <cell r="F410">
            <v>45</v>
          </cell>
          <cell r="G410" t="str">
            <v>1</v>
          </cell>
          <cell r="H410">
            <v>80</v>
          </cell>
        </row>
        <row r="411">
          <cell r="A411" t="str">
            <v>ASS</v>
          </cell>
          <cell r="B411" t="str">
            <v>ASS_admi</v>
          </cell>
          <cell r="C411" t="str">
            <v>B</v>
          </cell>
          <cell r="D411" t="str">
            <v>Categorie B</v>
          </cell>
          <cell r="E411" t="str">
            <v>SAENES</v>
          </cell>
          <cell r="F411">
            <v>45</v>
          </cell>
          <cell r="G411" t="str">
            <v>2</v>
          </cell>
          <cell r="H411">
            <v>339</v>
          </cell>
        </row>
        <row r="412">
          <cell r="A412" t="str">
            <v>ASS</v>
          </cell>
          <cell r="B412" t="str">
            <v>ASS_admi</v>
          </cell>
          <cell r="C412" t="str">
            <v>B</v>
          </cell>
          <cell r="D412" t="str">
            <v>Categorie B</v>
          </cell>
          <cell r="E412" t="str">
            <v>SAENES</v>
          </cell>
          <cell r="F412">
            <v>46</v>
          </cell>
          <cell r="G412" t="str">
            <v>1</v>
          </cell>
          <cell r="H412">
            <v>80</v>
          </cell>
        </row>
        <row r="413">
          <cell r="A413" t="str">
            <v>ASS</v>
          </cell>
          <cell r="B413" t="str">
            <v>ASS_admi</v>
          </cell>
          <cell r="C413" t="str">
            <v>B</v>
          </cell>
          <cell r="D413" t="str">
            <v>Categorie B</v>
          </cell>
          <cell r="E413" t="str">
            <v>SAENES</v>
          </cell>
          <cell r="F413">
            <v>46</v>
          </cell>
          <cell r="G413" t="str">
            <v>2</v>
          </cell>
          <cell r="H413">
            <v>328</v>
          </cell>
        </row>
        <row r="414">
          <cell r="A414" t="str">
            <v>ASS</v>
          </cell>
          <cell r="B414" t="str">
            <v>ASS_admi</v>
          </cell>
          <cell r="C414" t="str">
            <v>B</v>
          </cell>
          <cell r="D414" t="str">
            <v>Categorie B</v>
          </cell>
          <cell r="E414" t="str">
            <v>SAENES</v>
          </cell>
          <cell r="F414">
            <v>47</v>
          </cell>
          <cell r="G414" t="str">
            <v>1</v>
          </cell>
          <cell r="H414">
            <v>77</v>
          </cell>
        </row>
        <row r="415">
          <cell r="A415" t="str">
            <v>ASS</v>
          </cell>
          <cell r="B415" t="str">
            <v>ASS_admi</v>
          </cell>
          <cell r="C415" t="str">
            <v>B</v>
          </cell>
          <cell r="D415" t="str">
            <v>Categorie B</v>
          </cell>
          <cell r="E415" t="str">
            <v>SAENES</v>
          </cell>
          <cell r="F415">
            <v>47</v>
          </cell>
          <cell r="G415" t="str">
            <v>2</v>
          </cell>
          <cell r="H415">
            <v>320</v>
          </cell>
        </row>
        <row r="416">
          <cell r="A416" t="str">
            <v>ASS</v>
          </cell>
          <cell r="B416" t="str">
            <v>ASS_admi</v>
          </cell>
          <cell r="C416" t="str">
            <v>B</v>
          </cell>
          <cell r="D416" t="str">
            <v>Categorie B</v>
          </cell>
          <cell r="E416" t="str">
            <v>SAENES</v>
          </cell>
          <cell r="F416">
            <v>48</v>
          </cell>
          <cell r="G416" t="str">
            <v>1</v>
          </cell>
          <cell r="H416">
            <v>76</v>
          </cell>
        </row>
        <row r="417">
          <cell r="A417" t="str">
            <v>ASS</v>
          </cell>
          <cell r="B417" t="str">
            <v>ASS_admi</v>
          </cell>
          <cell r="C417" t="str">
            <v>B</v>
          </cell>
          <cell r="D417" t="str">
            <v>Categorie B</v>
          </cell>
          <cell r="E417" t="str">
            <v>SAENES</v>
          </cell>
          <cell r="F417">
            <v>48</v>
          </cell>
          <cell r="G417" t="str">
            <v>2</v>
          </cell>
          <cell r="H417">
            <v>337</v>
          </cell>
        </row>
        <row r="418">
          <cell r="A418" t="str">
            <v>ASS</v>
          </cell>
          <cell r="B418" t="str">
            <v>ASS_admi</v>
          </cell>
          <cell r="C418" t="str">
            <v>B</v>
          </cell>
          <cell r="D418" t="str">
            <v>Categorie B</v>
          </cell>
          <cell r="E418" t="str">
            <v>SAENES</v>
          </cell>
          <cell r="F418">
            <v>49</v>
          </cell>
          <cell r="G418" t="str">
            <v>1</v>
          </cell>
          <cell r="H418">
            <v>64</v>
          </cell>
        </row>
        <row r="419">
          <cell r="A419" t="str">
            <v>ASS</v>
          </cell>
          <cell r="B419" t="str">
            <v>ASS_admi</v>
          </cell>
          <cell r="C419" t="str">
            <v>B</v>
          </cell>
          <cell r="D419" t="str">
            <v>Categorie B</v>
          </cell>
          <cell r="E419" t="str">
            <v>SAENES</v>
          </cell>
          <cell r="F419">
            <v>49</v>
          </cell>
          <cell r="G419" t="str">
            <v>2</v>
          </cell>
          <cell r="H419">
            <v>323</v>
          </cell>
        </row>
        <row r="420">
          <cell r="A420" t="str">
            <v>ASS</v>
          </cell>
          <cell r="B420" t="str">
            <v>ASS_admi</v>
          </cell>
          <cell r="C420" t="str">
            <v>B</v>
          </cell>
          <cell r="D420" t="str">
            <v>Categorie B</v>
          </cell>
          <cell r="E420" t="str">
            <v>SAENES</v>
          </cell>
          <cell r="F420">
            <v>50</v>
          </cell>
          <cell r="G420" t="str">
            <v>1</v>
          </cell>
          <cell r="H420">
            <v>87</v>
          </cell>
        </row>
        <row r="421">
          <cell r="A421" t="str">
            <v>ASS</v>
          </cell>
          <cell r="B421" t="str">
            <v>ASS_admi</v>
          </cell>
          <cell r="C421" t="str">
            <v>B</v>
          </cell>
          <cell r="D421" t="str">
            <v>Categorie B</v>
          </cell>
          <cell r="E421" t="str">
            <v>SAENES</v>
          </cell>
          <cell r="F421">
            <v>50</v>
          </cell>
          <cell r="G421" t="str">
            <v>2</v>
          </cell>
          <cell r="H421">
            <v>355</v>
          </cell>
        </row>
        <row r="422">
          <cell r="A422" t="str">
            <v>ASS</v>
          </cell>
          <cell r="B422" t="str">
            <v>ASS_admi</v>
          </cell>
          <cell r="C422" t="str">
            <v>B</v>
          </cell>
          <cell r="D422" t="str">
            <v>Categorie B</v>
          </cell>
          <cell r="E422" t="str">
            <v>SAENES</v>
          </cell>
          <cell r="F422">
            <v>51</v>
          </cell>
          <cell r="G422" t="str">
            <v>1</v>
          </cell>
          <cell r="H422">
            <v>67</v>
          </cell>
        </row>
        <row r="423">
          <cell r="A423" t="str">
            <v>ASS</v>
          </cell>
          <cell r="B423" t="str">
            <v>ASS_admi</v>
          </cell>
          <cell r="C423" t="str">
            <v>B</v>
          </cell>
          <cell r="D423" t="str">
            <v>Categorie B</v>
          </cell>
          <cell r="E423" t="str">
            <v>SAENES</v>
          </cell>
          <cell r="F423">
            <v>51</v>
          </cell>
          <cell r="G423" t="str">
            <v>2</v>
          </cell>
          <cell r="H423">
            <v>320</v>
          </cell>
        </row>
        <row r="424">
          <cell r="A424" t="str">
            <v>ASS</v>
          </cell>
          <cell r="B424" t="str">
            <v>ASS_admi</v>
          </cell>
          <cell r="C424" t="str">
            <v>B</v>
          </cell>
          <cell r="D424" t="str">
            <v>Categorie B</v>
          </cell>
          <cell r="E424" t="str">
            <v>SAENES</v>
          </cell>
          <cell r="F424">
            <v>52</v>
          </cell>
          <cell r="G424" t="str">
            <v>1</v>
          </cell>
          <cell r="H424">
            <v>78</v>
          </cell>
        </row>
        <row r="425">
          <cell r="A425" t="str">
            <v>ASS</v>
          </cell>
          <cell r="B425" t="str">
            <v>ASS_admi</v>
          </cell>
          <cell r="C425" t="str">
            <v>B</v>
          </cell>
          <cell r="D425" t="str">
            <v>Categorie B</v>
          </cell>
          <cell r="E425" t="str">
            <v>SAENES</v>
          </cell>
          <cell r="F425">
            <v>52</v>
          </cell>
          <cell r="G425" t="str">
            <v>2</v>
          </cell>
          <cell r="H425">
            <v>351</v>
          </cell>
        </row>
        <row r="426">
          <cell r="A426" t="str">
            <v>ASS</v>
          </cell>
          <cell r="B426" t="str">
            <v>ASS_admi</v>
          </cell>
          <cell r="C426" t="str">
            <v>B</v>
          </cell>
          <cell r="D426" t="str">
            <v>Categorie B</v>
          </cell>
          <cell r="E426" t="str">
            <v>SAENES</v>
          </cell>
          <cell r="F426">
            <v>53</v>
          </cell>
          <cell r="G426" t="str">
            <v>1</v>
          </cell>
          <cell r="H426">
            <v>91</v>
          </cell>
        </row>
        <row r="427">
          <cell r="A427" t="str">
            <v>ASS</v>
          </cell>
          <cell r="B427" t="str">
            <v>ASS_admi</v>
          </cell>
          <cell r="C427" t="str">
            <v>B</v>
          </cell>
          <cell r="D427" t="str">
            <v>Categorie B</v>
          </cell>
          <cell r="E427" t="str">
            <v>SAENES</v>
          </cell>
          <cell r="F427">
            <v>53</v>
          </cell>
          <cell r="G427" t="str">
            <v>2</v>
          </cell>
          <cell r="H427">
            <v>373</v>
          </cell>
        </row>
        <row r="428">
          <cell r="A428" t="str">
            <v>ASS</v>
          </cell>
          <cell r="B428" t="str">
            <v>ASS_admi</v>
          </cell>
          <cell r="C428" t="str">
            <v>B</v>
          </cell>
          <cell r="D428" t="str">
            <v>Categorie B</v>
          </cell>
          <cell r="E428" t="str">
            <v>SAENES</v>
          </cell>
          <cell r="F428">
            <v>54</v>
          </cell>
          <cell r="G428" t="str">
            <v>1</v>
          </cell>
          <cell r="H428">
            <v>73</v>
          </cell>
        </row>
        <row r="429">
          <cell r="A429" t="str">
            <v>ASS</v>
          </cell>
          <cell r="B429" t="str">
            <v>ASS_admi</v>
          </cell>
          <cell r="C429" t="str">
            <v>B</v>
          </cell>
          <cell r="D429" t="str">
            <v>Categorie B</v>
          </cell>
          <cell r="E429" t="str">
            <v>SAENES</v>
          </cell>
          <cell r="F429">
            <v>54</v>
          </cell>
          <cell r="G429" t="str">
            <v>2</v>
          </cell>
          <cell r="H429">
            <v>393</v>
          </cell>
        </row>
        <row r="430">
          <cell r="A430" t="str">
            <v>ASS</v>
          </cell>
          <cell r="B430" t="str">
            <v>ASS_admi</v>
          </cell>
          <cell r="C430" t="str">
            <v>B</v>
          </cell>
          <cell r="D430" t="str">
            <v>Categorie B</v>
          </cell>
          <cell r="E430" t="str">
            <v>SAENES</v>
          </cell>
          <cell r="F430">
            <v>55</v>
          </cell>
          <cell r="G430" t="str">
            <v>1</v>
          </cell>
          <cell r="H430">
            <v>64</v>
          </cell>
        </row>
        <row r="431">
          <cell r="A431" t="str">
            <v>ASS</v>
          </cell>
          <cell r="B431" t="str">
            <v>ASS_admi</v>
          </cell>
          <cell r="C431" t="str">
            <v>B</v>
          </cell>
          <cell r="D431" t="str">
            <v>Categorie B</v>
          </cell>
          <cell r="E431" t="str">
            <v>SAENES</v>
          </cell>
          <cell r="F431">
            <v>55</v>
          </cell>
          <cell r="G431" t="str">
            <v>2</v>
          </cell>
          <cell r="H431">
            <v>446</v>
          </cell>
        </row>
        <row r="432">
          <cell r="A432" t="str">
            <v>ASS</v>
          </cell>
          <cell r="B432" t="str">
            <v>ASS_admi</v>
          </cell>
          <cell r="C432" t="str">
            <v>B</v>
          </cell>
          <cell r="D432" t="str">
            <v>Categorie B</v>
          </cell>
          <cell r="E432" t="str">
            <v>SAENES</v>
          </cell>
          <cell r="F432">
            <v>56</v>
          </cell>
          <cell r="G432" t="str">
            <v>1</v>
          </cell>
          <cell r="H432">
            <v>72</v>
          </cell>
        </row>
        <row r="433">
          <cell r="A433" t="str">
            <v>ASS</v>
          </cell>
          <cell r="B433" t="str">
            <v>ASS_admi</v>
          </cell>
          <cell r="C433" t="str">
            <v>B</v>
          </cell>
          <cell r="D433" t="str">
            <v>Categorie B</v>
          </cell>
          <cell r="E433" t="str">
            <v>SAENES</v>
          </cell>
          <cell r="F433">
            <v>56</v>
          </cell>
          <cell r="G433" t="str">
            <v>2</v>
          </cell>
          <cell r="H433">
            <v>410</v>
          </cell>
        </row>
        <row r="434">
          <cell r="A434" t="str">
            <v>ASS</v>
          </cell>
          <cell r="B434" t="str">
            <v>ASS_admi</v>
          </cell>
          <cell r="C434" t="str">
            <v>B</v>
          </cell>
          <cell r="D434" t="str">
            <v>Categorie B</v>
          </cell>
          <cell r="E434" t="str">
            <v>SAENES</v>
          </cell>
          <cell r="F434">
            <v>57</v>
          </cell>
          <cell r="G434" t="str">
            <v>1</v>
          </cell>
          <cell r="H434">
            <v>82</v>
          </cell>
        </row>
        <row r="435">
          <cell r="A435" t="str">
            <v>ASS</v>
          </cell>
          <cell r="B435" t="str">
            <v>ASS_admi</v>
          </cell>
          <cell r="C435" t="str">
            <v>B</v>
          </cell>
          <cell r="D435" t="str">
            <v>Categorie B</v>
          </cell>
          <cell r="E435" t="str">
            <v>SAENES</v>
          </cell>
          <cell r="F435">
            <v>57</v>
          </cell>
          <cell r="G435" t="str">
            <v>2</v>
          </cell>
          <cell r="H435">
            <v>447</v>
          </cell>
        </row>
        <row r="436">
          <cell r="A436" t="str">
            <v>ASS</v>
          </cell>
          <cell r="B436" t="str">
            <v>ASS_admi</v>
          </cell>
          <cell r="C436" t="str">
            <v>B</v>
          </cell>
          <cell r="D436" t="str">
            <v>Categorie B</v>
          </cell>
          <cell r="E436" t="str">
            <v>SAENES</v>
          </cell>
          <cell r="F436">
            <v>58</v>
          </cell>
          <cell r="G436" t="str">
            <v>1</v>
          </cell>
          <cell r="H436">
            <v>59</v>
          </cell>
        </row>
        <row r="437">
          <cell r="A437" t="str">
            <v>ASS</v>
          </cell>
          <cell r="B437" t="str">
            <v>ASS_admi</v>
          </cell>
          <cell r="C437" t="str">
            <v>B</v>
          </cell>
          <cell r="D437" t="str">
            <v>Categorie B</v>
          </cell>
          <cell r="E437" t="str">
            <v>SAENES</v>
          </cell>
          <cell r="F437">
            <v>58</v>
          </cell>
          <cell r="G437" t="str">
            <v>2</v>
          </cell>
          <cell r="H437">
            <v>465</v>
          </cell>
        </row>
        <row r="438">
          <cell r="A438" t="str">
            <v>ASS</v>
          </cell>
          <cell r="B438" t="str">
            <v>ASS_admi</v>
          </cell>
          <cell r="C438" t="str">
            <v>B</v>
          </cell>
          <cell r="D438" t="str">
            <v>Categorie B</v>
          </cell>
          <cell r="E438" t="str">
            <v>SAENES</v>
          </cell>
          <cell r="F438">
            <v>59</v>
          </cell>
          <cell r="G438" t="str">
            <v>1</v>
          </cell>
          <cell r="H438">
            <v>67</v>
          </cell>
        </row>
        <row r="439">
          <cell r="A439" t="str">
            <v>ASS</v>
          </cell>
          <cell r="B439" t="str">
            <v>ASS_admi</v>
          </cell>
          <cell r="C439" t="str">
            <v>B</v>
          </cell>
          <cell r="D439" t="str">
            <v>Categorie B</v>
          </cell>
          <cell r="E439" t="str">
            <v>SAENES</v>
          </cell>
          <cell r="F439">
            <v>59</v>
          </cell>
          <cell r="G439" t="str">
            <v>2</v>
          </cell>
          <cell r="H439">
            <v>538</v>
          </cell>
        </row>
        <row r="440">
          <cell r="A440" t="str">
            <v>ASS</v>
          </cell>
          <cell r="B440" t="str">
            <v>ASS_admi</v>
          </cell>
          <cell r="C440" t="str">
            <v>B</v>
          </cell>
          <cell r="D440" t="str">
            <v>Categorie B</v>
          </cell>
          <cell r="E440" t="str">
            <v>SAENES</v>
          </cell>
          <cell r="F440">
            <v>60</v>
          </cell>
          <cell r="G440" t="str">
            <v>1</v>
          </cell>
          <cell r="H440">
            <v>63</v>
          </cell>
        </row>
        <row r="441">
          <cell r="A441" t="str">
            <v>ASS</v>
          </cell>
          <cell r="B441" t="str">
            <v>ASS_admi</v>
          </cell>
          <cell r="C441" t="str">
            <v>B</v>
          </cell>
          <cell r="D441" t="str">
            <v>Categorie B</v>
          </cell>
          <cell r="E441" t="str">
            <v>SAENES</v>
          </cell>
          <cell r="F441">
            <v>60</v>
          </cell>
          <cell r="G441" t="str">
            <v>2</v>
          </cell>
          <cell r="H441">
            <v>415</v>
          </cell>
        </row>
        <row r="442">
          <cell r="A442" t="str">
            <v>ASS</v>
          </cell>
          <cell r="B442" t="str">
            <v>ASS_admi</v>
          </cell>
          <cell r="C442" t="str">
            <v>B</v>
          </cell>
          <cell r="D442" t="str">
            <v>Categorie B</v>
          </cell>
          <cell r="E442" t="str">
            <v>SAENES</v>
          </cell>
          <cell r="F442">
            <v>61</v>
          </cell>
          <cell r="G442" t="str">
            <v>1</v>
          </cell>
          <cell r="H442">
            <v>26</v>
          </cell>
        </row>
        <row r="443">
          <cell r="A443" t="str">
            <v>ASS</v>
          </cell>
          <cell r="B443" t="str">
            <v>ASS_admi</v>
          </cell>
          <cell r="C443" t="str">
            <v>B</v>
          </cell>
          <cell r="D443" t="str">
            <v>Categorie B</v>
          </cell>
          <cell r="E443" t="str">
            <v>SAENES</v>
          </cell>
          <cell r="F443">
            <v>61</v>
          </cell>
          <cell r="G443" t="str">
            <v>2</v>
          </cell>
          <cell r="H443">
            <v>232</v>
          </cell>
        </row>
        <row r="444">
          <cell r="A444" t="str">
            <v>ASS</v>
          </cell>
          <cell r="B444" t="str">
            <v>ASS_admi</v>
          </cell>
          <cell r="C444" t="str">
            <v>B</v>
          </cell>
          <cell r="D444" t="str">
            <v>Categorie B</v>
          </cell>
          <cell r="E444" t="str">
            <v>SAENES</v>
          </cell>
          <cell r="F444">
            <v>62</v>
          </cell>
          <cell r="G444" t="str">
            <v>1</v>
          </cell>
          <cell r="H444">
            <v>27</v>
          </cell>
        </row>
        <row r="445">
          <cell r="A445" t="str">
            <v>ASS</v>
          </cell>
          <cell r="B445" t="str">
            <v>ASS_admi</v>
          </cell>
          <cell r="C445" t="str">
            <v>B</v>
          </cell>
          <cell r="D445" t="str">
            <v>Categorie B</v>
          </cell>
          <cell r="E445" t="str">
            <v>SAENES</v>
          </cell>
          <cell r="F445">
            <v>62</v>
          </cell>
          <cell r="G445" t="str">
            <v>2</v>
          </cell>
          <cell r="H445">
            <v>155</v>
          </cell>
        </row>
        <row r="446">
          <cell r="A446" t="str">
            <v>ASS</v>
          </cell>
          <cell r="B446" t="str">
            <v>ASS_admi</v>
          </cell>
          <cell r="C446" t="str">
            <v>B</v>
          </cell>
          <cell r="D446" t="str">
            <v>Categorie B</v>
          </cell>
          <cell r="E446" t="str">
            <v>SAENES</v>
          </cell>
          <cell r="F446">
            <v>63</v>
          </cell>
          <cell r="G446" t="str">
            <v>1</v>
          </cell>
          <cell r="H446">
            <v>13</v>
          </cell>
        </row>
        <row r="447">
          <cell r="A447" t="str">
            <v>ASS</v>
          </cell>
          <cell r="B447" t="str">
            <v>ASS_admi</v>
          </cell>
          <cell r="C447" t="str">
            <v>B</v>
          </cell>
          <cell r="D447" t="str">
            <v>Categorie B</v>
          </cell>
          <cell r="E447" t="str">
            <v>SAENES</v>
          </cell>
          <cell r="F447">
            <v>63</v>
          </cell>
          <cell r="G447" t="str">
            <v>2</v>
          </cell>
          <cell r="H447">
            <v>88</v>
          </cell>
        </row>
        <row r="448">
          <cell r="A448" t="str">
            <v>ASS</v>
          </cell>
          <cell r="B448" t="str">
            <v>ASS_admi</v>
          </cell>
          <cell r="C448" t="str">
            <v>B</v>
          </cell>
          <cell r="D448" t="str">
            <v>Categorie B</v>
          </cell>
          <cell r="E448" t="str">
            <v>SAENES</v>
          </cell>
          <cell r="F448">
            <v>64</v>
          </cell>
          <cell r="G448" t="str">
            <v>1</v>
          </cell>
          <cell r="H448">
            <v>13</v>
          </cell>
        </row>
        <row r="449">
          <cell r="A449" t="str">
            <v>ASS</v>
          </cell>
          <cell r="B449" t="str">
            <v>ASS_admi</v>
          </cell>
          <cell r="C449" t="str">
            <v>B</v>
          </cell>
          <cell r="D449" t="str">
            <v>Categorie B</v>
          </cell>
          <cell r="E449" t="str">
            <v>SAENES</v>
          </cell>
          <cell r="F449">
            <v>64</v>
          </cell>
          <cell r="G449" t="str">
            <v>2</v>
          </cell>
          <cell r="H449">
            <v>56</v>
          </cell>
        </row>
        <row r="450">
          <cell r="A450" t="str">
            <v>ASS</v>
          </cell>
          <cell r="B450" t="str">
            <v>ASS_admi</v>
          </cell>
          <cell r="C450" t="str">
            <v>B</v>
          </cell>
          <cell r="D450" t="str">
            <v>Categorie B</v>
          </cell>
          <cell r="E450" t="str">
            <v>SAENES</v>
          </cell>
          <cell r="F450">
            <v>65</v>
          </cell>
          <cell r="G450" t="str">
            <v>1</v>
          </cell>
          <cell r="H450">
            <v>2</v>
          </cell>
        </row>
        <row r="451">
          <cell r="A451" t="str">
            <v>ASS</v>
          </cell>
          <cell r="B451" t="str">
            <v>ASS_admi</v>
          </cell>
          <cell r="C451" t="str">
            <v>B</v>
          </cell>
          <cell r="D451" t="str">
            <v>Categorie B</v>
          </cell>
          <cell r="E451" t="str">
            <v>SAENES</v>
          </cell>
          <cell r="F451">
            <v>65</v>
          </cell>
          <cell r="G451" t="str">
            <v>2</v>
          </cell>
          <cell r="H451">
            <v>15</v>
          </cell>
        </row>
        <row r="452">
          <cell r="A452" t="str">
            <v>ASS</v>
          </cell>
          <cell r="B452" t="str">
            <v>ASS_admi</v>
          </cell>
          <cell r="C452" t="str">
            <v>B</v>
          </cell>
          <cell r="D452" t="str">
            <v>Categorie B</v>
          </cell>
          <cell r="E452" t="str">
            <v>SAENES</v>
          </cell>
          <cell r="F452">
            <v>66</v>
          </cell>
          <cell r="G452" t="str">
            <v>1</v>
          </cell>
          <cell r="H452">
            <v>1</v>
          </cell>
        </row>
        <row r="453">
          <cell r="A453" t="str">
            <v>ASS</v>
          </cell>
          <cell r="B453" t="str">
            <v>ASS_admi</v>
          </cell>
          <cell r="C453" t="str">
            <v>B</v>
          </cell>
          <cell r="D453" t="str">
            <v>Categorie B</v>
          </cell>
          <cell r="E453" t="str">
            <v>SAENES</v>
          </cell>
          <cell r="F453">
            <v>66</v>
          </cell>
          <cell r="G453" t="str">
            <v>2</v>
          </cell>
          <cell r="H453">
            <v>5</v>
          </cell>
        </row>
        <row r="454">
          <cell r="A454" t="str">
            <v>ASS</v>
          </cell>
          <cell r="B454" t="str">
            <v>ASS_admi</v>
          </cell>
          <cell r="C454" t="str">
            <v>B</v>
          </cell>
          <cell r="D454" t="str">
            <v>Categorie B</v>
          </cell>
          <cell r="E454" t="str">
            <v>SAENES</v>
          </cell>
          <cell r="F454">
            <v>67</v>
          </cell>
          <cell r="G454" t="str">
            <v>2</v>
          </cell>
          <cell r="H454">
            <v>2</v>
          </cell>
        </row>
        <row r="455">
          <cell r="A455" t="str">
            <v>ASS</v>
          </cell>
          <cell r="B455" t="str">
            <v>ASS_admi</v>
          </cell>
          <cell r="C455" t="str">
            <v>C</v>
          </cell>
          <cell r="D455" t="str">
            <v>Categorie C</v>
          </cell>
          <cell r="E455" t="str">
            <v>Adjoints adm</v>
          </cell>
          <cell r="F455">
            <v>17</v>
          </cell>
          <cell r="G455" t="str">
            <v>2</v>
          </cell>
          <cell r="H455">
            <v>1</v>
          </cell>
        </row>
        <row r="456">
          <cell r="A456" t="str">
            <v>ASS</v>
          </cell>
          <cell r="B456" t="str">
            <v>ASS_admi</v>
          </cell>
          <cell r="C456" t="str">
            <v>C</v>
          </cell>
          <cell r="D456" t="str">
            <v>Categorie C</v>
          </cell>
          <cell r="E456" t="str">
            <v>Adjoints adm</v>
          </cell>
          <cell r="F456">
            <v>20</v>
          </cell>
          <cell r="G456" t="str">
            <v>2</v>
          </cell>
          <cell r="H456">
            <v>1</v>
          </cell>
        </row>
        <row r="457">
          <cell r="A457" t="str">
            <v>ASS</v>
          </cell>
          <cell r="B457" t="str">
            <v>ASS_admi</v>
          </cell>
          <cell r="C457" t="str">
            <v>C</v>
          </cell>
          <cell r="D457" t="str">
            <v>Categorie C</v>
          </cell>
          <cell r="E457" t="str">
            <v>Adjoints adm</v>
          </cell>
          <cell r="F457">
            <v>21</v>
          </cell>
          <cell r="G457" t="str">
            <v>2</v>
          </cell>
          <cell r="H457">
            <v>6</v>
          </cell>
        </row>
        <row r="458">
          <cell r="A458" t="str">
            <v>ASS</v>
          </cell>
          <cell r="B458" t="str">
            <v>ASS_admi</v>
          </cell>
          <cell r="C458" t="str">
            <v>C</v>
          </cell>
          <cell r="D458" t="str">
            <v>Categorie C</v>
          </cell>
          <cell r="E458" t="str">
            <v>Adjoints adm</v>
          </cell>
          <cell r="F458">
            <v>22</v>
          </cell>
          <cell r="G458" t="str">
            <v>1</v>
          </cell>
          <cell r="H458">
            <v>4</v>
          </cell>
        </row>
        <row r="459">
          <cell r="A459" t="str">
            <v>ASS</v>
          </cell>
          <cell r="B459" t="str">
            <v>ASS_admi</v>
          </cell>
          <cell r="C459" t="str">
            <v>C</v>
          </cell>
          <cell r="D459" t="str">
            <v>Categorie C</v>
          </cell>
          <cell r="E459" t="str">
            <v>Adjoints adm</v>
          </cell>
          <cell r="F459">
            <v>22</v>
          </cell>
          <cell r="G459" t="str">
            <v>2</v>
          </cell>
          <cell r="H459">
            <v>16</v>
          </cell>
        </row>
        <row r="460">
          <cell r="A460" t="str">
            <v>ASS</v>
          </cell>
          <cell r="B460" t="str">
            <v>ASS_admi</v>
          </cell>
          <cell r="C460" t="str">
            <v>C</v>
          </cell>
          <cell r="D460" t="str">
            <v>Categorie C</v>
          </cell>
          <cell r="E460" t="str">
            <v>Adjoints adm</v>
          </cell>
          <cell r="F460">
            <v>23</v>
          </cell>
          <cell r="G460" t="str">
            <v>1</v>
          </cell>
          <cell r="H460">
            <v>4</v>
          </cell>
        </row>
        <row r="461">
          <cell r="A461" t="str">
            <v>ASS</v>
          </cell>
          <cell r="B461" t="str">
            <v>ASS_admi</v>
          </cell>
          <cell r="C461" t="str">
            <v>C</v>
          </cell>
          <cell r="D461" t="str">
            <v>Categorie C</v>
          </cell>
          <cell r="E461" t="str">
            <v>Adjoints adm</v>
          </cell>
          <cell r="F461">
            <v>23</v>
          </cell>
          <cell r="G461" t="str">
            <v>2</v>
          </cell>
          <cell r="H461">
            <v>30</v>
          </cell>
        </row>
        <row r="462">
          <cell r="A462" t="str">
            <v>ASS</v>
          </cell>
          <cell r="B462" t="str">
            <v>ASS_admi</v>
          </cell>
          <cell r="C462" t="str">
            <v>C</v>
          </cell>
          <cell r="D462" t="str">
            <v>Categorie C</v>
          </cell>
          <cell r="E462" t="str">
            <v>Adjoints adm</v>
          </cell>
          <cell r="F462">
            <v>24</v>
          </cell>
          <cell r="G462" t="str">
            <v>1</v>
          </cell>
          <cell r="H462">
            <v>10</v>
          </cell>
        </row>
        <row r="463">
          <cell r="A463" t="str">
            <v>ASS</v>
          </cell>
          <cell r="B463" t="str">
            <v>ASS_admi</v>
          </cell>
          <cell r="C463" t="str">
            <v>C</v>
          </cell>
          <cell r="D463" t="str">
            <v>Categorie C</v>
          </cell>
          <cell r="E463" t="str">
            <v>Adjoints adm</v>
          </cell>
          <cell r="F463">
            <v>24</v>
          </cell>
          <cell r="G463" t="str">
            <v>2</v>
          </cell>
          <cell r="H463">
            <v>59</v>
          </cell>
        </row>
        <row r="464">
          <cell r="A464" t="str">
            <v>ASS</v>
          </cell>
          <cell r="B464" t="str">
            <v>ASS_admi</v>
          </cell>
          <cell r="C464" t="str">
            <v>C</v>
          </cell>
          <cell r="D464" t="str">
            <v>Categorie C</v>
          </cell>
          <cell r="E464" t="str">
            <v>Adjoints adm</v>
          </cell>
          <cell r="F464">
            <v>25</v>
          </cell>
          <cell r="G464" t="str">
            <v>1</v>
          </cell>
          <cell r="H464">
            <v>13</v>
          </cell>
        </row>
        <row r="465">
          <cell r="A465" t="str">
            <v>ASS</v>
          </cell>
          <cell r="B465" t="str">
            <v>ASS_admi</v>
          </cell>
          <cell r="C465" t="str">
            <v>C</v>
          </cell>
          <cell r="D465" t="str">
            <v>Categorie C</v>
          </cell>
          <cell r="E465" t="str">
            <v>Adjoints adm</v>
          </cell>
          <cell r="F465">
            <v>25</v>
          </cell>
          <cell r="G465" t="str">
            <v>2</v>
          </cell>
          <cell r="H465">
            <v>66</v>
          </cell>
        </row>
        <row r="466">
          <cell r="A466" t="str">
            <v>ASS</v>
          </cell>
          <cell r="B466" t="str">
            <v>ASS_admi</v>
          </cell>
          <cell r="C466" t="str">
            <v>C</v>
          </cell>
          <cell r="D466" t="str">
            <v>Categorie C</v>
          </cell>
          <cell r="E466" t="str">
            <v>Adjoints adm</v>
          </cell>
          <cell r="F466">
            <v>26</v>
          </cell>
          <cell r="G466" t="str">
            <v>1</v>
          </cell>
          <cell r="H466">
            <v>15</v>
          </cell>
        </row>
        <row r="467">
          <cell r="A467" t="str">
            <v>ASS</v>
          </cell>
          <cell r="B467" t="str">
            <v>ASS_admi</v>
          </cell>
          <cell r="C467" t="str">
            <v>C</v>
          </cell>
          <cell r="D467" t="str">
            <v>Categorie C</v>
          </cell>
          <cell r="E467" t="str">
            <v>Adjoints adm</v>
          </cell>
          <cell r="F467">
            <v>26</v>
          </cell>
          <cell r="G467" t="str">
            <v>2</v>
          </cell>
          <cell r="H467">
            <v>106</v>
          </cell>
        </row>
        <row r="468">
          <cell r="A468" t="str">
            <v>ASS</v>
          </cell>
          <cell r="B468" t="str">
            <v>ASS_admi</v>
          </cell>
          <cell r="C468" t="str">
            <v>C</v>
          </cell>
          <cell r="D468" t="str">
            <v>Categorie C</v>
          </cell>
          <cell r="E468" t="str">
            <v>Adjoints adm</v>
          </cell>
          <cell r="F468">
            <v>27</v>
          </cell>
          <cell r="G468" t="str">
            <v>1</v>
          </cell>
          <cell r="H468">
            <v>16</v>
          </cell>
        </row>
        <row r="469">
          <cell r="A469" t="str">
            <v>ASS</v>
          </cell>
          <cell r="B469" t="str">
            <v>ASS_admi</v>
          </cell>
          <cell r="C469" t="str">
            <v>C</v>
          </cell>
          <cell r="D469" t="str">
            <v>Categorie C</v>
          </cell>
          <cell r="E469" t="str">
            <v>Adjoints adm</v>
          </cell>
          <cell r="F469">
            <v>27</v>
          </cell>
          <cell r="G469" t="str">
            <v>2</v>
          </cell>
          <cell r="H469">
            <v>141</v>
          </cell>
        </row>
        <row r="470">
          <cell r="A470" t="str">
            <v>ASS</v>
          </cell>
          <cell r="B470" t="str">
            <v>ASS_admi</v>
          </cell>
          <cell r="C470" t="str">
            <v>C</v>
          </cell>
          <cell r="D470" t="str">
            <v>Categorie C</v>
          </cell>
          <cell r="E470" t="str">
            <v>Adjoints adm</v>
          </cell>
          <cell r="F470">
            <v>28</v>
          </cell>
          <cell r="G470" t="str">
            <v>1</v>
          </cell>
          <cell r="H470">
            <v>25</v>
          </cell>
        </row>
        <row r="471">
          <cell r="A471" t="str">
            <v>ASS</v>
          </cell>
          <cell r="B471" t="str">
            <v>ASS_admi</v>
          </cell>
          <cell r="C471" t="str">
            <v>C</v>
          </cell>
          <cell r="D471" t="str">
            <v>Categorie C</v>
          </cell>
          <cell r="E471" t="str">
            <v>Adjoints adm</v>
          </cell>
          <cell r="F471">
            <v>28</v>
          </cell>
          <cell r="G471" t="str">
            <v>2</v>
          </cell>
          <cell r="H471">
            <v>163</v>
          </cell>
        </row>
        <row r="472">
          <cell r="A472" t="str">
            <v>ASS</v>
          </cell>
          <cell r="B472" t="str">
            <v>ASS_admi</v>
          </cell>
          <cell r="C472" t="str">
            <v>C</v>
          </cell>
          <cell r="D472" t="str">
            <v>Categorie C</v>
          </cell>
          <cell r="E472" t="str">
            <v>Adjoints adm</v>
          </cell>
          <cell r="F472">
            <v>29</v>
          </cell>
          <cell r="G472" t="str">
            <v>1</v>
          </cell>
          <cell r="H472">
            <v>32</v>
          </cell>
        </row>
        <row r="473">
          <cell r="A473" t="str">
            <v>ASS</v>
          </cell>
          <cell r="B473" t="str">
            <v>ASS_admi</v>
          </cell>
          <cell r="C473" t="str">
            <v>C</v>
          </cell>
          <cell r="D473" t="str">
            <v>Categorie C</v>
          </cell>
          <cell r="E473" t="str">
            <v>Adjoints adm</v>
          </cell>
          <cell r="F473">
            <v>29</v>
          </cell>
          <cell r="G473" t="str">
            <v>2</v>
          </cell>
          <cell r="H473">
            <v>164</v>
          </cell>
        </row>
        <row r="474">
          <cell r="A474" t="str">
            <v>ASS</v>
          </cell>
          <cell r="B474" t="str">
            <v>ASS_admi</v>
          </cell>
          <cell r="C474" t="str">
            <v>C</v>
          </cell>
          <cell r="D474" t="str">
            <v>Categorie C</v>
          </cell>
          <cell r="E474" t="str">
            <v>Adjoints adm</v>
          </cell>
          <cell r="F474">
            <v>30</v>
          </cell>
          <cell r="G474" t="str">
            <v>1</v>
          </cell>
          <cell r="H474">
            <v>26</v>
          </cell>
        </row>
        <row r="475">
          <cell r="A475" t="str">
            <v>ASS</v>
          </cell>
          <cell r="B475" t="str">
            <v>ASS_admi</v>
          </cell>
          <cell r="C475" t="str">
            <v>C</v>
          </cell>
          <cell r="D475" t="str">
            <v>Categorie C</v>
          </cell>
          <cell r="E475" t="str">
            <v>Adjoints adm</v>
          </cell>
          <cell r="F475">
            <v>30</v>
          </cell>
          <cell r="G475" t="str">
            <v>2</v>
          </cell>
          <cell r="H475">
            <v>177</v>
          </cell>
        </row>
        <row r="476">
          <cell r="A476" t="str">
            <v>ASS</v>
          </cell>
          <cell r="B476" t="str">
            <v>ASS_admi</v>
          </cell>
          <cell r="C476" t="str">
            <v>C</v>
          </cell>
          <cell r="D476" t="str">
            <v>Categorie C</v>
          </cell>
          <cell r="E476" t="str">
            <v>Adjoints adm</v>
          </cell>
          <cell r="F476">
            <v>31</v>
          </cell>
          <cell r="G476" t="str">
            <v>1</v>
          </cell>
          <cell r="H476">
            <v>33</v>
          </cell>
        </row>
        <row r="477">
          <cell r="A477" t="str">
            <v>ASS</v>
          </cell>
          <cell r="B477" t="str">
            <v>ASS_admi</v>
          </cell>
          <cell r="C477" t="str">
            <v>C</v>
          </cell>
          <cell r="D477" t="str">
            <v>Categorie C</v>
          </cell>
          <cell r="E477" t="str">
            <v>Adjoints adm</v>
          </cell>
          <cell r="F477">
            <v>31</v>
          </cell>
          <cell r="G477" t="str">
            <v>2</v>
          </cell>
          <cell r="H477">
            <v>213</v>
          </cell>
        </row>
        <row r="478">
          <cell r="A478" t="str">
            <v>ASS</v>
          </cell>
          <cell r="B478" t="str">
            <v>ASS_admi</v>
          </cell>
          <cell r="C478" t="str">
            <v>C</v>
          </cell>
          <cell r="D478" t="str">
            <v>Categorie C</v>
          </cell>
          <cell r="E478" t="str">
            <v>Adjoints adm</v>
          </cell>
          <cell r="F478">
            <v>32</v>
          </cell>
          <cell r="G478" t="str">
            <v>1</v>
          </cell>
          <cell r="H478">
            <v>28</v>
          </cell>
        </row>
        <row r="479">
          <cell r="A479" t="str">
            <v>ASS</v>
          </cell>
          <cell r="B479" t="str">
            <v>ASS_admi</v>
          </cell>
          <cell r="C479" t="str">
            <v>C</v>
          </cell>
          <cell r="D479" t="str">
            <v>Categorie C</v>
          </cell>
          <cell r="E479" t="str">
            <v>Adjoints adm</v>
          </cell>
          <cell r="F479">
            <v>32</v>
          </cell>
          <cell r="G479" t="str">
            <v>2</v>
          </cell>
          <cell r="H479">
            <v>214</v>
          </cell>
        </row>
        <row r="480">
          <cell r="A480" t="str">
            <v>ASS</v>
          </cell>
          <cell r="B480" t="str">
            <v>ASS_admi</v>
          </cell>
          <cell r="C480" t="str">
            <v>C</v>
          </cell>
          <cell r="D480" t="str">
            <v>Categorie C</v>
          </cell>
          <cell r="E480" t="str">
            <v>Adjoints adm</v>
          </cell>
          <cell r="F480">
            <v>33</v>
          </cell>
          <cell r="G480" t="str">
            <v>1</v>
          </cell>
          <cell r="H480">
            <v>29</v>
          </cell>
        </row>
        <row r="481">
          <cell r="A481" t="str">
            <v>ASS</v>
          </cell>
          <cell r="B481" t="str">
            <v>ASS_admi</v>
          </cell>
          <cell r="C481" t="str">
            <v>C</v>
          </cell>
          <cell r="D481" t="str">
            <v>Categorie C</v>
          </cell>
          <cell r="E481" t="str">
            <v>Adjoints adm</v>
          </cell>
          <cell r="F481">
            <v>33</v>
          </cell>
          <cell r="G481" t="str">
            <v>2</v>
          </cell>
          <cell r="H481">
            <v>233</v>
          </cell>
        </row>
        <row r="482">
          <cell r="A482" t="str">
            <v>ASS</v>
          </cell>
          <cell r="B482" t="str">
            <v>ASS_admi</v>
          </cell>
          <cell r="C482" t="str">
            <v>C</v>
          </cell>
          <cell r="D482" t="str">
            <v>Categorie C</v>
          </cell>
          <cell r="E482" t="str">
            <v>Adjoints adm</v>
          </cell>
          <cell r="F482">
            <v>34</v>
          </cell>
          <cell r="G482" t="str">
            <v>1</v>
          </cell>
          <cell r="H482">
            <v>35</v>
          </cell>
        </row>
        <row r="483">
          <cell r="A483" t="str">
            <v>ASS</v>
          </cell>
          <cell r="B483" t="str">
            <v>ASS_admi</v>
          </cell>
          <cell r="C483" t="str">
            <v>C</v>
          </cell>
          <cell r="D483" t="str">
            <v>Categorie C</v>
          </cell>
          <cell r="E483" t="str">
            <v>Adjoints adm</v>
          </cell>
          <cell r="F483">
            <v>34</v>
          </cell>
          <cell r="G483" t="str">
            <v>2</v>
          </cell>
          <cell r="H483">
            <v>252</v>
          </cell>
        </row>
        <row r="484">
          <cell r="A484" t="str">
            <v>ASS</v>
          </cell>
          <cell r="B484" t="str">
            <v>ASS_admi</v>
          </cell>
          <cell r="C484" t="str">
            <v>C</v>
          </cell>
          <cell r="D484" t="str">
            <v>Categorie C</v>
          </cell>
          <cell r="E484" t="str">
            <v>Adjoints adm</v>
          </cell>
          <cell r="F484">
            <v>35</v>
          </cell>
          <cell r="G484" t="str">
            <v>1</v>
          </cell>
          <cell r="H484">
            <v>37</v>
          </cell>
        </row>
        <row r="485">
          <cell r="A485" t="str">
            <v>ASS</v>
          </cell>
          <cell r="B485" t="str">
            <v>ASS_admi</v>
          </cell>
          <cell r="C485" t="str">
            <v>C</v>
          </cell>
          <cell r="D485" t="str">
            <v>Categorie C</v>
          </cell>
          <cell r="E485" t="str">
            <v>Adjoints adm</v>
          </cell>
          <cell r="F485">
            <v>35</v>
          </cell>
          <cell r="G485" t="str">
            <v>2</v>
          </cell>
          <cell r="H485">
            <v>272</v>
          </cell>
        </row>
        <row r="486">
          <cell r="A486" t="str">
            <v>ASS</v>
          </cell>
          <cell r="B486" t="str">
            <v>ASS_admi</v>
          </cell>
          <cell r="C486" t="str">
            <v>C</v>
          </cell>
          <cell r="D486" t="str">
            <v>Categorie C</v>
          </cell>
          <cell r="E486" t="str">
            <v>Adjoints adm</v>
          </cell>
          <cell r="F486">
            <v>36</v>
          </cell>
          <cell r="G486" t="str">
            <v>1</v>
          </cell>
          <cell r="H486">
            <v>44</v>
          </cell>
        </row>
        <row r="487">
          <cell r="A487" t="str">
            <v>ASS</v>
          </cell>
          <cell r="B487" t="str">
            <v>ASS_admi</v>
          </cell>
          <cell r="C487" t="str">
            <v>C</v>
          </cell>
          <cell r="D487" t="str">
            <v>Categorie C</v>
          </cell>
          <cell r="E487" t="str">
            <v>Adjoints adm</v>
          </cell>
          <cell r="F487">
            <v>36</v>
          </cell>
          <cell r="G487" t="str">
            <v>2</v>
          </cell>
          <cell r="H487">
            <v>337</v>
          </cell>
        </row>
        <row r="488">
          <cell r="A488" t="str">
            <v>ASS</v>
          </cell>
          <cell r="B488" t="str">
            <v>ASS_admi</v>
          </cell>
          <cell r="C488" t="str">
            <v>C</v>
          </cell>
          <cell r="D488" t="str">
            <v>Categorie C</v>
          </cell>
          <cell r="E488" t="str">
            <v>Adjoints adm</v>
          </cell>
          <cell r="F488">
            <v>37</v>
          </cell>
          <cell r="G488" t="str">
            <v>1</v>
          </cell>
          <cell r="H488">
            <v>44</v>
          </cell>
        </row>
        <row r="489">
          <cell r="A489" t="str">
            <v>ASS</v>
          </cell>
          <cell r="B489" t="str">
            <v>ASS_admi</v>
          </cell>
          <cell r="C489" t="str">
            <v>C</v>
          </cell>
          <cell r="D489" t="str">
            <v>Categorie C</v>
          </cell>
          <cell r="E489" t="str">
            <v>Adjoints adm</v>
          </cell>
          <cell r="F489">
            <v>37</v>
          </cell>
          <cell r="G489" t="str">
            <v>2</v>
          </cell>
          <cell r="H489">
            <v>356</v>
          </cell>
        </row>
        <row r="490">
          <cell r="A490" t="str">
            <v>ASS</v>
          </cell>
          <cell r="B490" t="str">
            <v>ASS_admi</v>
          </cell>
          <cell r="C490" t="str">
            <v>C</v>
          </cell>
          <cell r="D490" t="str">
            <v>Categorie C</v>
          </cell>
          <cell r="E490" t="str">
            <v>Adjoints adm</v>
          </cell>
          <cell r="F490">
            <v>38</v>
          </cell>
          <cell r="G490" t="str">
            <v>1</v>
          </cell>
          <cell r="H490">
            <v>60</v>
          </cell>
        </row>
        <row r="491">
          <cell r="A491" t="str">
            <v>ASS</v>
          </cell>
          <cell r="B491" t="str">
            <v>ASS_admi</v>
          </cell>
          <cell r="C491" t="str">
            <v>C</v>
          </cell>
          <cell r="D491" t="str">
            <v>Categorie C</v>
          </cell>
          <cell r="E491" t="str">
            <v>Adjoints adm</v>
          </cell>
          <cell r="F491">
            <v>38</v>
          </cell>
          <cell r="G491" t="str">
            <v>2</v>
          </cell>
          <cell r="H491">
            <v>386</v>
          </cell>
        </row>
        <row r="492">
          <cell r="A492" t="str">
            <v>ASS</v>
          </cell>
          <cell r="B492" t="str">
            <v>ASS_admi</v>
          </cell>
          <cell r="C492" t="str">
            <v>C</v>
          </cell>
          <cell r="D492" t="str">
            <v>Categorie C</v>
          </cell>
          <cell r="E492" t="str">
            <v>Adjoints adm</v>
          </cell>
          <cell r="F492">
            <v>39</v>
          </cell>
          <cell r="G492" t="str">
            <v>1</v>
          </cell>
          <cell r="H492">
            <v>69</v>
          </cell>
        </row>
        <row r="493">
          <cell r="A493" t="str">
            <v>ASS</v>
          </cell>
          <cell r="B493" t="str">
            <v>ASS_admi</v>
          </cell>
          <cell r="C493" t="str">
            <v>C</v>
          </cell>
          <cell r="D493" t="str">
            <v>Categorie C</v>
          </cell>
          <cell r="E493" t="str">
            <v>Adjoints adm</v>
          </cell>
          <cell r="F493">
            <v>39</v>
          </cell>
          <cell r="G493" t="str">
            <v>2</v>
          </cell>
          <cell r="H493">
            <v>482</v>
          </cell>
        </row>
        <row r="494">
          <cell r="A494" t="str">
            <v>ASS</v>
          </cell>
          <cell r="B494" t="str">
            <v>ASS_admi</v>
          </cell>
          <cell r="C494" t="str">
            <v>C</v>
          </cell>
          <cell r="D494" t="str">
            <v>Categorie C</v>
          </cell>
          <cell r="E494" t="str">
            <v>Adjoints adm</v>
          </cell>
          <cell r="F494">
            <v>40</v>
          </cell>
          <cell r="G494" t="str">
            <v>1</v>
          </cell>
          <cell r="H494">
            <v>56</v>
          </cell>
        </row>
        <row r="495">
          <cell r="A495" t="str">
            <v>ASS</v>
          </cell>
          <cell r="B495" t="str">
            <v>ASS_admi</v>
          </cell>
          <cell r="C495" t="str">
            <v>C</v>
          </cell>
          <cell r="D495" t="str">
            <v>Categorie C</v>
          </cell>
          <cell r="E495" t="str">
            <v>Adjoints adm</v>
          </cell>
          <cell r="F495">
            <v>40</v>
          </cell>
          <cell r="G495" t="str">
            <v>2</v>
          </cell>
          <cell r="H495">
            <v>584</v>
          </cell>
        </row>
        <row r="496">
          <cell r="A496" t="str">
            <v>ASS</v>
          </cell>
          <cell r="B496" t="str">
            <v>ASS_admi</v>
          </cell>
          <cell r="C496" t="str">
            <v>C</v>
          </cell>
          <cell r="D496" t="str">
            <v>Categorie C</v>
          </cell>
          <cell r="E496" t="str">
            <v>Adjoints adm</v>
          </cell>
          <cell r="F496">
            <v>41</v>
          </cell>
          <cell r="G496" t="str">
            <v>1</v>
          </cell>
          <cell r="H496">
            <v>92</v>
          </cell>
        </row>
        <row r="497">
          <cell r="A497" t="str">
            <v>ASS</v>
          </cell>
          <cell r="B497" t="str">
            <v>ASS_admi</v>
          </cell>
          <cell r="C497" t="str">
            <v>C</v>
          </cell>
          <cell r="D497" t="str">
            <v>Categorie C</v>
          </cell>
          <cell r="E497" t="str">
            <v>Adjoints adm</v>
          </cell>
          <cell r="F497">
            <v>41</v>
          </cell>
          <cell r="G497" t="str">
            <v>2</v>
          </cell>
          <cell r="H497">
            <v>657</v>
          </cell>
        </row>
        <row r="498">
          <cell r="A498" t="str">
            <v>ASS</v>
          </cell>
          <cell r="B498" t="str">
            <v>ASS_admi</v>
          </cell>
          <cell r="C498" t="str">
            <v>C</v>
          </cell>
          <cell r="D498" t="str">
            <v>Categorie C</v>
          </cell>
          <cell r="E498" t="str">
            <v>Adjoints adm</v>
          </cell>
          <cell r="F498">
            <v>42</v>
          </cell>
          <cell r="G498" t="str">
            <v>1</v>
          </cell>
          <cell r="H498">
            <v>71</v>
          </cell>
        </row>
        <row r="499">
          <cell r="A499" t="str">
            <v>ASS</v>
          </cell>
          <cell r="B499" t="str">
            <v>ASS_admi</v>
          </cell>
          <cell r="C499" t="str">
            <v>C</v>
          </cell>
          <cell r="D499" t="str">
            <v>Categorie C</v>
          </cell>
          <cell r="E499" t="str">
            <v>Adjoints adm</v>
          </cell>
          <cell r="F499">
            <v>42</v>
          </cell>
          <cell r="G499" t="str">
            <v>2</v>
          </cell>
          <cell r="H499">
            <v>715</v>
          </cell>
        </row>
        <row r="500">
          <cell r="A500" t="str">
            <v>ASS</v>
          </cell>
          <cell r="B500" t="str">
            <v>ASS_admi</v>
          </cell>
          <cell r="C500" t="str">
            <v>C</v>
          </cell>
          <cell r="D500" t="str">
            <v>Categorie C</v>
          </cell>
          <cell r="E500" t="str">
            <v>Adjoints adm</v>
          </cell>
          <cell r="F500">
            <v>43</v>
          </cell>
          <cell r="G500" t="str">
            <v>1</v>
          </cell>
          <cell r="H500">
            <v>97</v>
          </cell>
        </row>
        <row r="501">
          <cell r="A501" t="str">
            <v>ASS</v>
          </cell>
          <cell r="B501" t="str">
            <v>ASS_admi</v>
          </cell>
          <cell r="C501" t="str">
            <v>C</v>
          </cell>
          <cell r="D501" t="str">
            <v>Categorie C</v>
          </cell>
          <cell r="E501" t="str">
            <v>Adjoints adm</v>
          </cell>
          <cell r="F501">
            <v>43</v>
          </cell>
          <cell r="G501" t="str">
            <v>2</v>
          </cell>
          <cell r="H501">
            <v>826</v>
          </cell>
        </row>
        <row r="502">
          <cell r="A502" t="str">
            <v>ASS</v>
          </cell>
          <cell r="B502" t="str">
            <v>ASS_admi</v>
          </cell>
          <cell r="C502" t="str">
            <v>C</v>
          </cell>
          <cell r="D502" t="str">
            <v>Categorie C</v>
          </cell>
          <cell r="E502" t="str">
            <v>Adjoints adm</v>
          </cell>
          <cell r="F502">
            <v>44</v>
          </cell>
          <cell r="G502" t="str">
            <v>1</v>
          </cell>
          <cell r="H502">
            <v>67</v>
          </cell>
        </row>
        <row r="503">
          <cell r="A503" t="str">
            <v>ASS</v>
          </cell>
          <cell r="B503" t="str">
            <v>ASS_admi</v>
          </cell>
          <cell r="C503" t="str">
            <v>C</v>
          </cell>
          <cell r="D503" t="str">
            <v>Categorie C</v>
          </cell>
          <cell r="E503" t="str">
            <v>Adjoints adm</v>
          </cell>
          <cell r="F503">
            <v>44</v>
          </cell>
          <cell r="G503" t="str">
            <v>2</v>
          </cell>
          <cell r="H503">
            <v>778</v>
          </cell>
        </row>
        <row r="504">
          <cell r="A504" t="str">
            <v>ASS</v>
          </cell>
          <cell r="B504" t="str">
            <v>ASS_admi</v>
          </cell>
          <cell r="C504" t="str">
            <v>C</v>
          </cell>
          <cell r="D504" t="str">
            <v>Categorie C</v>
          </cell>
          <cell r="E504" t="str">
            <v>Adjoints adm</v>
          </cell>
          <cell r="F504">
            <v>45</v>
          </cell>
          <cell r="G504" t="str">
            <v>1</v>
          </cell>
          <cell r="H504">
            <v>76</v>
          </cell>
        </row>
        <row r="505">
          <cell r="A505" t="str">
            <v>ASS</v>
          </cell>
          <cell r="B505" t="str">
            <v>ASS_admi</v>
          </cell>
          <cell r="C505" t="str">
            <v>C</v>
          </cell>
          <cell r="D505" t="str">
            <v>Categorie C</v>
          </cell>
          <cell r="E505" t="str">
            <v>Adjoints adm</v>
          </cell>
          <cell r="F505">
            <v>45</v>
          </cell>
          <cell r="G505" t="str">
            <v>2</v>
          </cell>
          <cell r="H505">
            <v>758</v>
          </cell>
        </row>
        <row r="506">
          <cell r="A506" t="str">
            <v>ASS</v>
          </cell>
          <cell r="B506" t="str">
            <v>ASS_admi</v>
          </cell>
          <cell r="C506" t="str">
            <v>C</v>
          </cell>
          <cell r="D506" t="str">
            <v>Categorie C</v>
          </cell>
          <cell r="E506" t="str">
            <v>Adjoints adm</v>
          </cell>
          <cell r="F506">
            <v>46</v>
          </cell>
          <cell r="G506" t="str">
            <v>1</v>
          </cell>
          <cell r="H506">
            <v>72</v>
          </cell>
        </row>
        <row r="507">
          <cell r="A507" t="str">
            <v>ASS</v>
          </cell>
          <cell r="B507" t="str">
            <v>ASS_admi</v>
          </cell>
          <cell r="C507" t="str">
            <v>C</v>
          </cell>
          <cell r="D507" t="str">
            <v>Categorie C</v>
          </cell>
          <cell r="E507" t="str">
            <v>Adjoints adm</v>
          </cell>
          <cell r="F507">
            <v>46</v>
          </cell>
          <cell r="G507" t="str">
            <v>2</v>
          </cell>
          <cell r="H507">
            <v>691</v>
          </cell>
        </row>
        <row r="508">
          <cell r="A508" t="str">
            <v>ASS</v>
          </cell>
          <cell r="B508" t="str">
            <v>ASS_admi</v>
          </cell>
          <cell r="C508" t="str">
            <v>C</v>
          </cell>
          <cell r="D508" t="str">
            <v>Categorie C</v>
          </cell>
          <cell r="E508" t="str">
            <v>Adjoints adm</v>
          </cell>
          <cell r="F508">
            <v>47</v>
          </cell>
          <cell r="G508" t="str">
            <v>1</v>
          </cell>
          <cell r="H508">
            <v>77</v>
          </cell>
        </row>
        <row r="509">
          <cell r="A509" t="str">
            <v>ASS</v>
          </cell>
          <cell r="B509" t="str">
            <v>ASS_admi</v>
          </cell>
          <cell r="C509" t="str">
            <v>C</v>
          </cell>
          <cell r="D509" t="str">
            <v>Categorie C</v>
          </cell>
          <cell r="E509" t="str">
            <v>Adjoints adm</v>
          </cell>
          <cell r="F509">
            <v>47</v>
          </cell>
          <cell r="G509" t="str">
            <v>2</v>
          </cell>
          <cell r="H509">
            <v>747</v>
          </cell>
        </row>
        <row r="510">
          <cell r="A510" t="str">
            <v>ASS</v>
          </cell>
          <cell r="B510" t="str">
            <v>ASS_admi</v>
          </cell>
          <cell r="C510" t="str">
            <v>C</v>
          </cell>
          <cell r="D510" t="str">
            <v>Categorie C</v>
          </cell>
          <cell r="E510" t="str">
            <v>Adjoints adm</v>
          </cell>
          <cell r="F510">
            <v>48</v>
          </cell>
          <cell r="G510" t="str">
            <v>1</v>
          </cell>
          <cell r="H510">
            <v>54</v>
          </cell>
        </row>
        <row r="511">
          <cell r="A511" t="str">
            <v>ASS</v>
          </cell>
          <cell r="B511" t="str">
            <v>ASS_admi</v>
          </cell>
          <cell r="C511" t="str">
            <v>C</v>
          </cell>
          <cell r="D511" t="str">
            <v>Categorie C</v>
          </cell>
          <cell r="E511" t="str">
            <v>Adjoints adm</v>
          </cell>
          <cell r="F511">
            <v>48</v>
          </cell>
          <cell r="G511" t="str">
            <v>2</v>
          </cell>
          <cell r="H511">
            <v>735</v>
          </cell>
        </row>
        <row r="512">
          <cell r="A512" t="str">
            <v>ASS</v>
          </cell>
          <cell r="B512" t="str">
            <v>ASS_admi</v>
          </cell>
          <cell r="C512" t="str">
            <v>C</v>
          </cell>
          <cell r="D512" t="str">
            <v>Categorie C</v>
          </cell>
          <cell r="E512" t="str">
            <v>Adjoints adm</v>
          </cell>
          <cell r="F512">
            <v>49</v>
          </cell>
          <cell r="G512" t="str">
            <v>1</v>
          </cell>
          <cell r="H512">
            <v>67</v>
          </cell>
        </row>
        <row r="513">
          <cell r="A513" t="str">
            <v>ASS</v>
          </cell>
          <cell r="B513" t="str">
            <v>ASS_admi</v>
          </cell>
          <cell r="C513" t="str">
            <v>C</v>
          </cell>
          <cell r="D513" t="str">
            <v>Categorie C</v>
          </cell>
          <cell r="E513" t="str">
            <v>Adjoints adm</v>
          </cell>
          <cell r="F513">
            <v>49</v>
          </cell>
          <cell r="G513" t="str">
            <v>2</v>
          </cell>
          <cell r="H513">
            <v>817</v>
          </cell>
        </row>
        <row r="514">
          <cell r="A514" t="str">
            <v>ASS</v>
          </cell>
          <cell r="B514" t="str">
            <v>ASS_admi</v>
          </cell>
          <cell r="C514" t="str">
            <v>C</v>
          </cell>
          <cell r="D514" t="str">
            <v>Categorie C</v>
          </cell>
          <cell r="E514" t="str">
            <v>Adjoints adm</v>
          </cell>
          <cell r="F514">
            <v>50</v>
          </cell>
          <cell r="G514" t="str">
            <v>1</v>
          </cell>
          <cell r="H514">
            <v>57</v>
          </cell>
        </row>
        <row r="515">
          <cell r="A515" t="str">
            <v>ASS</v>
          </cell>
          <cell r="B515" t="str">
            <v>ASS_admi</v>
          </cell>
          <cell r="C515" t="str">
            <v>C</v>
          </cell>
          <cell r="D515" t="str">
            <v>Categorie C</v>
          </cell>
          <cell r="E515" t="str">
            <v>Adjoints adm</v>
          </cell>
          <cell r="F515">
            <v>50</v>
          </cell>
          <cell r="G515" t="str">
            <v>2</v>
          </cell>
          <cell r="H515">
            <v>832</v>
          </cell>
        </row>
        <row r="516">
          <cell r="A516" t="str">
            <v>ASS</v>
          </cell>
          <cell r="B516" t="str">
            <v>ASS_admi</v>
          </cell>
          <cell r="C516" t="str">
            <v>C</v>
          </cell>
          <cell r="D516" t="str">
            <v>Categorie C</v>
          </cell>
          <cell r="E516" t="str">
            <v>Adjoints adm</v>
          </cell>
          <cell r="F516">
            <v>51</v>
          </cell>
          <cell r="G516" t="str">
            <v>1</v>
          </cell>
          <cell r="H516">
            <v>78</v>
          </cell>
        </row>
        <row r="517">
          <cell r="A517" t="str">
            <v>ASS</v>
          </cell>
          <cell r="B517" t="str">
            <v>ASS_admi</v>
          </cell>
          <cell r="C517" t="str">
            <v>C</v>
          </cell>
          <cell r="D517" t="str">
            <v>Categorie C</v>
          </cell>
          <cell r="E517" t="str">
            <v>Adjoints adm</v>
          </cell>
          <cell r="F517">
            <v>51</v>
          </cell>
          <cell r="G517" t="str">
            <v>2</v>
          </cell>
          <cell r="H517">
            <v>890</v>
          </cell>
        </row>
        <row r="518">
          <cell r="A518" t="str">
            <v>ASS</v>
          </cell>
          <cell r="B518" t="str">
            <v>ASS_admi</v>
          </cell>
          <cell r="C518" t="str">
            <v>C</v>
          </cell>
          <cell r="D518" t="str">
            <v>Categorie C</v>
          </cell>
          <cell r="E518" t="str">
            <v>Adjoints adm</v>
          </cell>
          <cell r="F518">
            <v>52</v>
          </cell>
          <cell r="G518" t="str">
            <v>1</v>
          </cell>
          <cell r="H518">
            <v>50</v>
          </cell>
        </row>
        <row r="519">
          <cell r="A519" t="str">
            <v>ASS</v>
          </cell>
          <cell r="B519" t="str">
            <v>ASS_admi</v>
          </cell>
          <cell r="C519" t="str">
            <v>C</v>
          </cell>
          <cell r="D519" t="str">
            <v>Categorie C</v>
          </cell>
          <cell r="E519" t="str">
            <v>Adjoints adm</v>
          </cell>
          <cell r="F519">
            <v>52</v>
          </cell>
          <cell r="G519" t="str">
            <v>2</v>
          </cell>
          <cell r="H519">
            <v>865</v>
          </cell>
        </row>
        <row r="520">
          <cell r="A520" t="str">
            <v>ASS</v>
          </cell>
          <cell r="B520" t="str">
            <v>ASS_admi</v>
          </cell>
          <cell r="C520" t="str">
            <v>C</v>
          </cell>
          <cell r="D520" t="str">
            <v>Categorie C</v>
          </cell>
          <cell r="E520" t="str">
            <v>Adjoints adm</v>
          </cell>
          <cell r="F520">
            <v>53</v>
          </cell>
          <cell r="G520" t="str">
            <v>1</v>
          </cell>
          <cell r="H520">
            <v>48</v>
          </cell>
        </row>
        <row r="521">
          <cell r="A521" t="str">
            <v>ASS</v>
          </cell>
          <cell r="B521" t="str">
            <v>ASS_admi</v>
          </cell>
          <cell r="C521" t="str">
            <v>C</v>
          </cell>
          <cell r="D521" t="str">
            <v>Categorie C</v>
          </cell>
          <cell r="E521" t="str">
            <v>Adjoints adm</v>
          </cell>
          <cell r="F521">
            <v>53</v>
          </cell>
          <cell r="G521" t="str">
            <v>2</v>
          </cell>
          <cell r="H521">
            <v>860</v>
          </cell>
        </row>
        <row r="522">
          <cell r="A522" t="str">
            <v>ASS</v>
          </cell>
          <cell r="B522" t="str">
            <v>ASS_admi</v>
          </cell>
          <cell r="C522" t="str">
            <v>C</v>
          </cell>
          <cell r="D522" t="str">
            <v>Categorie C</v>
          </cell>
          <cell r="E522" t="str">
            <v>Adjoints adm</v>
          </cell>
          <cell r="F522">
            <v>54</v>
          </cell>
          <cell r="G522" t="str">
            <v>1</v>
          </cell>
          <cell r="H522">
            <v>39</v>
          </cell>
        </row>
        <row r="523">
          <cell r="A523" t="str">
            <v>ASS</v>
          </cell>
          <cell r="B523" t="str">
            <v>ASS_admi</v>
          </cell>
          <cell r="C523" t="str">
            <v>C</v>
          </cell>
          <cell r="D523" t="str">
            <v>Categorie C</v>
          </cell>
          <cell r="E523" t="str">
            <v>Adjoints adm</v>
          </cell>
          <cell r="F523">
            <v>54</v>
          </cell>
          <cell r="G523" t="str">
            <v>2</v>
          </cell>
          <cell r="H523">
            <v>875</v>
          </cell>
        </row>
        <row r="524">
          <cell r="A524" t="str">
            <v>ASS</v>
          </cell>
          <cell r="B524" t="str">
            <v>ASS_admi</v>
          </cell>
          <cell r="C524" t="str">
            <v>C</v>
          </cell>
          <cell r="D524" t="str">
            <v>Categorie C</v>
          </cell>
          <cell r="E524" t="str">
            <v>Adjoints adm</v>
          </cell>
          <cell r="F524">
            <v>55</v>
          </cell>
          <cell r="G524" t="str">
            <v>1</v>
          </cell>
          <cell r="H524">
            <v>41</v>
          </cell>
        </row>
        <row r="525">
          <cell r="A525" t="str">
            <v>ASS</v>
          </cell>
          <cell r="B525" t="str">
            <v>ASS_admi</v>
          </cell>
          <cell r="C525" t="str">
            <v>C</v>
          </cell>
          <cell r="D525" t="str">
            <v>Categorie C</v>
          </cell>
          <cell r="E525" t="str">
            <v>Adjoints adm</v>
          </cell>
          <cell r="F525">
            <v>55</v>
          </cell>
          <cell r="G525" t="str">
            <v>2</v>
          </cell>
          <cell r="H525">
            <v>928</v>
          </cell>
        </row>
        <row r="526">
          <cell r="A526" t="str">
            <v>ASS</v>
          </cell>
          <cell r="B526" t="str">
            <v>ASS_admi</v>
          </cell>
          <cell r="C526" t="str">
            <v>C</v>
          </cell>
          <cell r="D526" t="str">
            <v>Categorie C</v>
          </cell>
          <cell r="E526" t="str">
            <v>Adjoints adm</v>
          </cell>
          <cell r="F526">
            <v>56</v>
          </cell>
          <cell r="G526" t="str">
            <v>1</v>
          </cell>
          <cell r="H526">
            <v>50</v>
          </cell>
        </row>
        <row r="527">
          <cell r="A527" t="str">
            <v>ASS</v>
          </cell>
          <cell r="B527" t="str">
            <v>ASS_admi</v>
          </cell>
          <cell r="C527" t="str">
            <v>C</v>
          </cell>
          <cell r="D527" t="str">
            <v>Categorie C</v>
          </cell>
          <cell r="E527" t="str">
            <v>Adjoints adm</v>
          </cell>
          <cell r="F527">
            <v>56</v>
          </cell>
          <cell r="G527" t="str">
            <v>2</v>
          </cell>
          <cell r="H527">
            <v>968</v>
          </cell>
        </row>
        <row r="528">
          <cell r="A528" t="str">
            <v>ASS</v>
          </cell>
          <cell r="B528" t="str">
            <v>ASS_admi</v>
          </cell>
          <cell r="C528" t="str">
            <v>C</v>
          </cell>
          <cell r="D528" t="str">
            <v>Categorie C</v>
          </cell>
          <cell r="E528" t="str">
            <v>Adjoints adm</v>
          </cell>
          <cell r="F528">
            <v>57</v>
          </cell>
          <cell r="G528" t="str">
            <v>1</v>
          </cell>
          <cell r="H528">
            <v>53</v>
          </cell>
        </row>
        <row r="529">
          <cell r="A529" t="str">
            <v>ASS</v>
          </cell>
          <cell r="B529" t="str">
            <v>ASS_admi</v>
          </cell>
          <cell r="C529" t="str">
            <v>C</v>
          </cell>
          <cell r="D529" t="str">
            <v>Categorie C</v>
          </cell>
          <cell r="E529" t="str">
            <v>Adjoints adm</v>
          </cell>
          <cell r="F529">
            <v>57</v>
          </cell>
          <cell r="G529" t="str">
            <v>2</v>
          </cell>
          <cell r="H529">
            <v>920</v>
          </cell>
        </row>
        <row r="530">
          <cell r="A530" t="str">
            <v>ASS</v>
          </cell>
          <cell r="B530" t="str">
            <v>ASS_admi</v>
          </cell>
          <cell r="C530" t="str">
            <v>C</v>
          </cell>
          <cell r="D530" t="str">
            <v>Categorie C</v>
          </cell>
          <cell r="E530" t="str">
            <v>Adjoints adm</v>
          </cell>
          <cell r="F530">
            <v>58</v>
          </cell>
          <cell r="G530" t="str">
            <v>1</v>
          </cell>
          <cell r="H530">
            <v>47</v>
          </cell>
        </row>
        <row r="531">
          <cell r="A531" t="str">
            <v>ASS</v>
          </cell>
          <cell r="B531" t="str">
            <v>ASS_admi</v>
          </cell>
          <cell r="C531" t="str">
            <v>C</v>
          </cell>
          <cell r="D531" t="str">
            <v>Categorie C</v>
          </cell>
          <cell r="E531" t="str">
            <v>Adjoints adm</v>
          </cell>
          <cell r="F531">
            <v>58</v>
          </cell>
          <cell r="G531" t="str">
            <v>2</v>
          </cell>
          <cell r="H531">
            <v>967</v>
          </cell>
        </row>
        <row r="532">
          <cell r="A532" t="str">
            <v>ASS</v>
          </cell>
          <cell r="B532" t="str">
            <v>ASS_admi</v>
          </cell>
          <cell r="C532" t="str">
            <v>C</v>
          </cell>
          <cell r="D532" t="str">
            <v>Categorie C</v>
          </cell>
          <cell r="E532" t="str">
            <v>Adjoints adm</v>
          </cell>
          <cell r="F532">
            <v>59</v>
          </cell>
          <cell r="G532" t="str">
            <v>1</v>
          </cell>
          <cell r="H532">
            <v>52</v>
          </cell>
        </row>
        <row r="533">
          <cell r="A533" t="str">
            <v>ASS</v>
          </cell>
          <cell r="B533" t="str">
            <v>ASS_admi</v>
          </cell>
          <cell r="C533" t="str">
            <v>C</v>
          </cell>
          <cell r="D533" t="str">
            <v>Categorie C</v>
          </cell>
          <cell r="E533" t="str">
            <v>Adjoints adm</v>
          </cell>
          <cell r="F533">
            <v>59</v>
          </cell>
          <cell r="G533" t="str">
            <v>2</v>
          </cell>
          <cell r="H533">
            <v>888</v>
          </cell>
        </row>
        <row r="534">
          <cell r="A534" t="str">
            <v>ASS</v>
          </cell>
          <cell r="B534" t="str">
            <v>ASS_admi</v>
          </cell>
          <cell r="C534" t="str">
            <v>C</v>
          </cell>
          <cell r="D534" t="str">
            <v>Categorie C</v>
          </cell>
          <cell r="E534" t="str">
            <v>Adjoints adm</v>
          </cell>
          <cell r="F534">
            <v>60</v>
          </cell>
          <cell r="G534" t="str">
            <v>1</v>
          </cell>
          <cell r="H534">
            <v>30</v>
          </cell>
        </row>
        <row r="535">
          <cell r="A535" t="str">
            <v>ASS</v>
          </cell>
          <cell r="B535" t="str">
            <v>ASS_admi</v>
          </cell>
          <cell r="C535" t="str">
            <v>C</v>
          </cell>
          <cell r="D535" t="str">
            <v>Categorie C</v>
          </cell>
          <cell r="E535" t="str">
            <v>Adjoints adm</v>
          </cell>
          <cell r="F535">
            <v>60</v>
          </cell>
          <cell r="G535" t="str">
            <v>2</v>
          </cell>
          <cell r="H535">
            <v>639</v>
          </cell>
        </row>
        <row r="536">
          <cell r="A536" t="str">
            <v>ASS</v>
          </cell>
          <cell r="B536" t="str">
            <v>ASS_admi</v>
          </cell>
          <cell r="C536" t="str">
            <v>C</v>
          </cell>
          <cell r="D536" t="str">
            <v>Categorie C</v>
          </cell>
          <cell r="E536" t="str">
            <v>Adjoints adm</v>
          </cell>
          <cell r="F536">
            <v>61</v>
          </cell>
          <cell r="G536" t="str">
            <v>1</v>
          </cell>
          <cell r="H536">
            <v>27</v>
          </cell>
        </row>
        <row r="537">
          <cell r="A537" t="str">
            <v>ASS</v>
          </cell>
          <cell r="B537" t="str">
            <v>ASS_admi</v>
          </cell>
          <cell r="C537" t="str">
            <v>C</v>
          </cell>
          <cell r="D537" t="str">
            <v>Categorie C</v>
          </cell>
          <cell r="E537" t="str">
            <v>Adjoints adm</v>
          </cell>
          <cell r="F537">
            <v>61</v>
          </cell>
          <cell r="G537" t="str">
            <v>2</v>
          </cell>
          <cell r="H537">
            <v>270</v>
          </cell>
        </row>
        <row r="538">
          <cell r="A538" t="str">
            <v>ASS</v>
          </cell>
          <cell r="B538" t="str">
            <v>ASS_admi</v>
          </cell>
          <cell r="C538" t="str">
            <v>C</v>
          </cell>
          <cell r="D538" t="str">
            <v>Categorie C</v>
          </cell>
          <cell r="E538" t="str">
            <v>Adjoints adm</v>
          </cell>
          <cell r="F538">
            <v>62</v>
          </cell>
          <cell r="G538" t="str">
            <v>1</v>
          </cell>
          <cell r="H538">
            <v>15</v>
          </cell>
        </row>
        <row r="539">
          <cell r="A539" t="str">
            <v>ASS</v>
          </cell>
          <cell r="B539" t="str">
            <v>ASS_admi</v>
          </cell>
          <cell r="C539" t="str">
            <v>C</v>
          </cell>
          <cell r="D539" t="str">
            <v>Categorie C</v>
          </cell>
          <cell r="E539" t="str">
            <v>Adjoints adm</v>
          </cell>
          <cell r="F539">
            <v>62</v>
          </cell>
          <cell r="G539" t="str">
            <v>2</v>
          </cell>
          <cell r="H539">
            <v>175</v>
          </cell>
        </row>
        <row r="540">
          <cell r="A540" t="str">
            <v>ASS</v>
          </cell>
          <cell r="B540" t="str">
            <v>ASS_admi</v>
          </cell>
          <cell r="C540" t="str">
            <v>C</v>
          </cell>
          <cell r="D540" t="str">
            <v>Categorie C</v>
          </cell>
          <cell r="E540" t="str">
            <v>Adjoints adm</v>
          </cell>
          <cell r="F540">
            <v>63</v>
          </cell>
          <cell r="G540" t="str">
            <v>1</v>
          </cell>
          <cell r="H540">
            <v>10</v>
          </cell>
        </row>
        <row r="541">
          <cell r="A541" t="str">
            <v>ASS</v>
          </cell>
          <cell r="B541" t="str">
            <v>ASS_admi</v>
          </cell>
          <cell r="C541" t="str">
            <v>C</v>
          </cell>
          <cell r="D541" t="str">
            <v>Categorie C</v>
          </cell>
          <cell r="E541" t="str">
            <v>Adjoints adm</v>
          </cell>
          <cell r="F541">
            <v>63</v>
          </cell>
          <cell r="G541" t="str">
            <v>2</v>
          </cell>
          <cell r="H541">
            <v>125</v>
          </cell>
        </row>
        <row r="542">
          <cell r="A542" t="str">
            <v>ASS</v>
          </cell>
          <cell r="B542" t="str">
            <v>ASS_admi</v>
          </cell>
          <cell r="C542" t="str">
            <v>C</v>
          </cell>
          <cell r="D542" t="str">
            <v>Categorie C</v>
          </cell>
          <cell r="E542" t="str">
            <v>Adjoints adm</v>
          </cell>
          <cell r="F542">
            <v>64</v>
          </cell>
          <cell r="G542" t="str">
            <v>1</v>
          </cell>
          <cell r="H542">
            <v>4</v>
          </cell>
        </row>
        <row r="543">
          <cell r="A543" t="str">
            <v>ASS</v>
          </cell>
          <cell r="B543" t="str">
            <v>ASS_admi</v>
          </cell>
          <cell r="C543" t="str">
            <v>C</v>
          </cell>
          <cell r="D543" t="str">
            <v>Categorie C</v>
          </cell>
          <cell r="E543" t="str">
            <v>Adjoints adm</v>
          </cell>
          <cell r="F543">
            <v>64</v>
          </cell>
          <cell r="G543" t="str">
            <v>2</v>
          </cell>
          <cell r="H543">
            <v>99</v>
          </cell>
        </row>
        <row r="544">
          <cell r="A544" t="str">
            <v>ASS</v>
          </cell>
          <cell r="B544" t="str">
            <v>ASS_admi</v>
          </cell>
          <cell r="C544" t="str">
            <v>C</v>
          </cell>
          <cell r="D544" t="str">
            <v>Categorie C</v>
          </cell>
          <cell r="E544" t="str">
            <v>Adjoints adm</v>
          </cell>
          <cell r="F544">
            <v>65</v>
          </cell>
          <cell r="G544" t="str">
            <v>1</v>
          </cell>
          <cell r="H544">
            <v>3</v>
          </cell>
        </row>
        <row r="545">
          <cell r="A545" t="str">
            <v>ASS</v>
          </cell>
          <cell r="B545" t="str">
            <v>ASS_admi</v>
          </cell>
          <cell r="C545" t="str">
            <v>C</v>
          </cell>
          <cell r="D545" t="str">
            <v>Categorie C</v>
          </cell>
          <cell r="E545" t="str">
            <v>Adjoints adm</v>
          </cell>
          <cell r="F545">
            <v>65</v>
          </cell>
          <cell r="G545" t="str">
            <v>2</v>
          </cell>
          <cell r="H545">
            <v>21</v>
          </cell>
        </row>
        <row r="546">
          <cell r="A546" t="str">
            <v>ASS</v>
          </cell>
          <cell r="B546" t="str">
            <v>ASS_admi</v>
          </cell>
          <cell r="C546" t="str">
            <v>C</v>
          </cell>
          <cell r="D546" t="str">
            <v>Categorie C</v>
          </cell>
          <cell r="E546" t="str">
            <v>Adjoints adm</v>
          </cell>
          <cell r="F546">
            <v>66</v>
          </cell>
          <cell r="G546" t="str">
            <v>1</v>
          </cell>
          <cell r="H546">
            <v>1</v>
          </cell>
        </row>
        <row r="547">
          <cell r="A547" t="str">
            <v>ASS</v>
          </cell>
          <cell r="B547" t="str">
            <v>ASS_admi</v>
          </cell>
          <cell r="C547" t="str">
            <v>C</v>
          </cell>
          <cell r="D547" t="str">
            <v>Categorie C</v>
          </cell>
          <cell r="E547" t="str">
            <v>Adjoints adm</v>
          </cell>
          <cell r="F547">
            <v>66</v>
          </cell>
          <cell r="G547" t="str">
            <v>2</v>
          </cell>
          <cell r="H547">
            <v>7</v>
          </cell>
        </row>
        <row r="548">
          <cell r="A548" t="str">
            <v>ASS</v>
          </cell>
          <cell r="B548" t="str">
            <v>ASS_admi</v>
          </cell>
          <cell r="C548" t="str">
            <v>C</v>
          </cell>
          <cell r="D548" t="str">
            <v>Categorie C</v>
          </cell>
          <cell r="E548" t="str">
            <v>Adjoints adm</v>
          </cell>
          <cell r="F548">
            <v>67</v>
          </cell>
          <cell r="G548" t="str">
            <v>2</v>
          </cell>
          <cell r="H548">
            <v>2</v>
          </cell>
        </row>
        <row r="549">
          <cell r="A549" t="str">
            <v>ASS</v>
          </cell>
          <cell r="B549" t="str">
            <v>ASS_admi</v>
          </cell>
          <cell r="C549" t="str">
            <v>C</v>
          </cell>
          <cell r="D549" t="str">
            <v>Categorie C</v>
          </cell>
          <cell r="E549" t="str">
            <v>Adjoints adm</v>
          </cell>
          <cell r="F549">
            <v>68</v>
          </cell>
          <cell r="G549" t="str">
            <v>2</v>
          </cell>
          <cell r="H549">
            <v>2</v>
          </cell>
        </row>
        <row r="550">
          <cell r="A550" t="str">
            <v>ASS</v>
          </cell>
          <cell r="B550" t="str">
            <v>ASS_sant</v>
          </cell>
          <cell r="C550" t="str">
            <v>A</v>
          </cell>
          <cell r="D550" t="str">
            <v>Categorie A</v>
          </cell>
          <cell r="E550" t="str">
            <v>Conseil_Serv_Soc</v>
          </cell>
          <cell r="F550">
            <v>32</v>
          </cell>
          <cell r="G550" t="str">
            <v>2</v>
          </cell>
          <cell r="H550">
            <v>1</v>
          </cell>
        </row>
        <row r="551">
          <cell r="A551" t="str">
            <v>ASS</v>
          </cell>
          <cell r="B551" t="str">
            <v>ASS_sant</v>
          </cell>
          <cell r="C551" t="str">
            <v>A</v>
          </cell>
          <cell r="D551" t="str">
            <v>Categorie A</v>
          </cell>
          <cell r="E551" t="str">
            <v>Conseil_Serv_Soc</v>
          </cell>
          <cell r="F551">
            <v>33</v>
          </cell>
          <cell r="G551" t="str">
            <v>2</v>
          </cell>
          <cell r="H551">
            <v>1</v>
          </cell>
        </row>
        <row r="552">
          <cell r="A552" t="str">
            <v>ASS</v>
          </cell>
          <cell r="B552" t="str">
            <v>ASS_sant</v>
          </cell>
          <cell r="C552" t="str">
            <v>A</v>
          </cell>
          <cell r="D552" t="str">
            <v>Categorie A</v>
          </cell>
          <cell r="E552" t="str">
            <v>Conseil_Serv_Soc</v>
          </cell>
          <cell r="F552">
            <v>34</v>
          </cell>
          <cell r="G552" t="str">
            <v>2</v>
          </cell>
          <cell r="H552">
            <v>3</v>
          </cell>
        </row>
        <row r="553">
          <cell r="A553" t="str">
            <v>ASS</v>
          </cell>
          <cell r="B553" t="str">
            <v>ASS_sant</v>
          </cell>
          <cell r="C553" t="str">
            <v>A</v>
          </cell>
          <cell r="D553" t="str">
            <v>Categorie A</v>
          </cell>
          <cell r="E553" t="str">
            <v>Conseil_Serv_Soc</v>
          </cell>
          <cell r="F553">
            <v>35</v>
          </cell>
          <cell r="G553" t="str">
            <v>1</v>
          </cell>
          <cell r="H553">
            <v>2</v>
          </cell>
        </row>
        <row r="554">
          <cell r="A554" t="str">
            <v>ASS</v>
          </cell>
          <cell r="B554" t="str">
            <v>ASS_sant</v>
          </cell>
          <cell r="C554" t="str">
            <v>A</v>
          </cell>
          <cell r="D554" t="str">
            <v>Categorie A</v>
          </cell>
          <cell r="E554" t="str">
            <v>Conseil_Serv_Soc</v>
          </cell>
          <cell r="F554">
            <v>35</v>
          </cell>
          <cell r="G554" t="str">
            <v>2</v>
          </cell>
          <cell r="H554">
            <v>1</v>
          </cell>
        </row>
        <row r="555">
          <cell r="A555" t="str">
            <v>ASS</v>
          </cell>
          <cell r="B555" t="str">
            <v>ASS_sant</v>
          </cell>
          <cell r="C555" t="str">
            <v>A</v>
          </cell>
          <cell r="D555" t="str">
            <v>Categorie A</v>
          </cell>
          <cell r="E555" t="str">
            <v>Conseil_Serv_Soc</v>
          </cell>
          <cell r="F555">
            <v>36</v>
          </cell>
          <cell r="G555" t="str">
            <v>2</v>
          </cell>
          <cell r="H555">
            <v>5</v>
          </cell>
        </row>
        <row r="556">
          <cell r="A556" t="str">
            <v>ASS</v>
          </cell>
          <cell r="B556" t="str">
            <v>ASS_sant</v>
          </cell>
          <cell r="C556" t="str">
            <v>A</v>
          </cell>
          <cell r="D556" t="str">
            <v>Categorie A</v>
          </cell>
          <cell r="E556" t="str">
            <v>Conseil_Serv_Soc</v>
          </cell>
          <cell r="F556">
            <v>37</v>
          </cell>
          <cell r="G556" t="str">
            <v>2</v>
          </cell>
          <cell r="H556">
            <v>6</v>
          </cell>
        </row>
        <row r="557">
          <cell r="A557" t="str">
            <v>ASS</v>
          </cell>
          <cell r="B557" t="str">
            <v>ASS_sant</v>
          </cell>
          <cell r="C557" t="str">
            <v>A</v>
          </cell>
          <cell r="D557" t="str">
            <v>Categorie A</v>
          </cell>
          <cell r="E557" t="str">
            <v>Conseil_Serv_Soc</v>
          </cell>
          <cell r="F557">
            <v>38</v>
          </cell>
          <cell r="G557" t="str">
            <v>2</v>
          </cell>
          <cell r="H557">
            <v>8</v>
          </cell>
        </row>
        <row r="558">
          <cell r="A558" t="str">
            <v>ASS</v>
          </cell>
          <cell r="B558" t="str">
            <v>ASS_sant</v>
          </cell>
          <cell r="C558" t="str">
            <v>A</v>
          </cell>
          <cell r="D558" t="str">
            <v>Categorie A</v>
          </cell>
          <cell r="E558" t="str">
            <v>Conseil_Serv_Soc</v>
          </cell>
          <cell r="F558">
            <v>39</v>
          </cell>
          <cell r="G558" t="str">
            <v>1</v>
          </cell>
          <cell r="H558">
            <v>1</v>
          </cell>
        </row>
        <row r="559">
          <cell r="A559" t="str">
            <v>ASS</v>
          </cell>
          <cell r="B559" t="str">
            <v>ASS_sant</v>
          </cell>
          <cell r="C559" t="str">
            <v>A</v>
          </cell>
          <cell r="D559" t="str">
            <v>Categorie A</v>
          </cell>
          <cell r="E559" t="str">
            <v>Conseil_Serv_Soc</v>
          </cell>
          <cell r="F559">
            <v>39</v>
          </cell>
          <cell r="G559" t="str">
            <v>2</v>
          </cell>
          <cell r="H559">
            <v>8</v>
          </cell>
        </row>
        <row r="560">
          <cell r="A560" t="str">
            <v>ASS</v>
          </cell>
          <cell r="B560" t="str">
            <v>ASS_sant</v>
          </cell>
          <cell r="C560" t="str">
            <v>A</v>
          </cell>
          <cell r="D560" t="str">
            <v>Categorie A</v>
          </cell>
          <cell r="E560" t="str">
            <v>Conseil_Serv_Soc</v>
          </cell>
          <cell r="F560">
            <v>40</v>
          </cell>
          <cell r="G560" t="str">
            <v>1</v>
          </cell>
          <cell r="H560">
            <v>1</v>
          </cell>
        </row>
        <row r="561">
          <cell r="A561" t="str">
            <v>ASS</v>
          </cell>
          <cell r="B561" t="str">
            <v>ASS_sant</v>
          </cell>
          <cell r="C561" t="str">
            <v>A</v>
          </cell>
          <cell r="D561" t="str">
            <v>Categorie A</v>
          </cell>
          <cell r="E561" t="str">
            <v>Conseil_Serv_Soc</v>
          </cell>
          <cell r="F561">
            <v>40</v>
          </cell>
          <cell r="G561" t="str">
            <v>2</v>
          </cell>
          <cell r="H561">
            <v>5</v>
          </cell>
        </row>
        <row r="562">
          <cell r="A562" t="str">
            <v>ASS</v>
          </cell>
          <cell r="B562" t="str">
            <v>ASS_sant</v>
          </cell>
          <cell r="C562" t="str">
            <v>A</v>
          </cell>
          <cell r="D562" t="str">
            <v>Categorie A</v>
          </cell>
          <cell r="E562" t="str">
            <v>Conseil_Serv_Soc</v>
          </cell>
          <cell r="F562">
            <v>41</v>
          </cell>
          <cell r="G562" t="str">
            <v>1</v>
          </cell>
          <cell r="H562">
            <v>1</v>
          </cell>
        </row>
        <row r="563">
          <cell r="A563" t="str">
            <v>ASS</v>
          </cell>
          <cell r="B563" t="str">
            <v>ASS_sant</v>
          </cell>
          <cell r="C563" t="str">
            <v>A</v>
          </cell>
          <cell r="D563" t="str">
            <v>Categorie A</v>
          </cell>
          <cell r="E563" t="str">
            <v>Conseil_Serv_Soc</v>
          </cell>
          <cell r="F563">
            <v>41</v>
          </cell>
          <cell r="G563" t="str">
            <v>2</v>
          </cell>
          <cell r="H563">
            <v>5</v>
          </cell>
        </row>
        <row r="564">
          <cell r="A564" t="str">
            <v>ASS</v>
          </cell>
          <cell r="B564" t="str">
            <v>ASS_sant</v>
          </cell>
          <cell r="C564" t="str">
            <v>A</v>
          </cell>
          <cell r="D564" t="str">
            <v>Categorie A</v>
          </cell>
          <cell r="E564" t="str">
            <v>Conseil_Serv_Soc</v>
          </cell>
          <cell r="F564">
            <v>42</v>
          </cell>
          <cell r="G564" t="str">
            <v>2</v>
          </cell>
          <cell r="H564">
            <v>6</v>
          </cell>
        </row>
        <row r="565">
          <cell r="A565" t="str">
            <v>ASS</v>
          </cell>
          <cell r="B565" t="str">
            <v>ASS_sant</v>
          </cell>
          <cell r="C565" t="str">
            <v>A</v>
          </cell>
          <cell r="D565" t="str">
            <v>Categorie A</v>
          </cell>
          <cell r="E565" t="str">
            <v>Conseil_Serv_Soc</v>
          </cell>
          <cell r="F565">
            <v>43</v>
          </cell>
          <cell r="G565" t="str">
            <v>1</v>
          </cell>
          <cell r="H565">
            <v>1</v>
          </cell>
        </row>
        <row r="566">
          <cell r="A566" t="str">
            <v>ASS</v>
          </cell>
          <cell r="B566" t="str">
            <v>ASS_sant</v>
          </cell>
          <cell r="C566" t="str">
            <v>A</v>
          </cell>
          <cell r="D566" t="str">
            <v>Categorie A</v>
          </cell>
          <cell r="E566" t="str">
            <v>Conseil_Serv_Soc</v>
          </cell>
          <cell r="F566">
            <v>43</v>
          </cell>
          <cell r="G566" t="str">
            <v>2</v>
          </cell>
          <cell r="H566">
            <v>2</v>
          </cell>
        </row>
        <row r="567">
          <cell r="A567" t="str">
            <v>ASS</v>
          </cell>
          <cell r="B567" t="str">
            <v>ASS_sant</v>
          </cell>
          <cell r="C567" t="str">
            <v>A</v>
          </cell>
          <cell r="D567" t="str">
            <v>Categorie A</v>
          </cell>
          <cell r="E567" t="str">
            <v>Conseil_Serv_Soc</v>
          </cell>
          <cell r="F567">
            <v>44</v>
          </cell>
          <cell r="G567" t="str">
            <v>2</v>
          </cell>
          <cell r="H567">
            <v>5</v>
          </cell>
        </row>
        <row r="568">
          <cell r="A568" t="str">
            <v>ASS</v>
          </cell>
          <cell r="B568" t="str">
            <v>ASS_sant</v>
          </cell>
          <cell r="C568" t="str">
            <v>A</v>
          </cell>
          <cell r="D568" t="str">
            <v>Categorie A</v>
          </cell>
          <cell r="E568" t="str">
            <v>Conseil_Serv_Soc</v>
          </cell>
          <cell r="F568">
            <v>45</v>
          </cell>
          <cell r="G568" t="str">
            <v>2</v>
          </cell>
          <cell r="H568">
            <v>4</v>
          </cell>
        </row>
        <row r="569">
          <cell r="A569" t="str">
            <v>ASS</v>
          </cell>
          <cell r="B569" t="str">
            <v>ASS_sant</v>
          </cell>
          <cell r="C569" t="str">
            <v>A</v>
          </cell>
          <cell r="D569" t="str">
            <v>Categorie A</v>
          </cell>
          <cell r="E569" t="str">
            <v>Conseil_Serv_Soc</v>
          </cell>
          <cell r="F569">
            <v>46</v>
          </cell>
          <cell r="G569" t="str">
            <v>1</v>
          </cell>
          <cell r="H569">
            <v>1</v>
          </cell>
        </row>
        <row r="570">
          <cell r="A570" t="str">
            <v>ASS</v>
          </cell>
          <cell r="B570" t="str">
            <v>ASS_sant</v>
          </cell>
          <cell r="C570" t="str">
            <v>A</v>
          </cell>
          <cell r="D570" t="str">
            <v>Categorie A</v>
          </cell>
          <cell r="E570" t="str">
            <v>Conseil_Serv_Soc</v>
          </cell>
          <cell r="F570">
            <v>46</v>
          </cell>
          <cell r="G570" t="str">
            <v>2</v>
          </cell>
          <cell r="H570">
            <v>13</v>
          </cell>
        </row>
        <row r="571">
          <cell r="A571" t="str">
            <v>ASS</v>
          </cell>
          <cell r="B571" t="str">
            <v>ASS_sant</v>
          </cell>
          <cell r="C571" t="str">
            <v>A</v>
          </cell>
          <cell r="D571" t="str">
            <v>Categorie A</v>
          </cell>
          <cell r="E571" t="str">
            <v>Conseil_Serv_Soc</v>
          </cell>
          <cell r="F571">
            <v>47</v>
          </cell>
          <cell r="G571" t="str">
            <v>1</v>
          </cell>
          <cell r="H571">
            <v>1</v>
          </cell>
        </row>
        <row r="572">
          <cell r="A572" t="str">
            <v>ASS</v>
          </cell>
          <cell r="B572" t="str">
            <v>ASS_sant</v>
          </cell>
          <cell r="C572" t="str">
            <v>A</v>
          </cell>
          <cell r="D572" t="str">
            <v>Categorie A</v>
          </cell>
          <cell r="E572" t="str">
            <v>Conseil_Serv_Soc</v>
          </cell>
          <cell r="F572">
            <v>47</v>
          </cell>
          <cell r="G572" t="str">
            <v>2</v>
          </cell>
          <cell r="H572">
            <v>15</v>
          </cell>
        </row>
        <row r="573">
          <cell r="A573" t="str">
            <v>ASS</v>
          </cell>
          <cell r="B573" t="str">
            <v>ASS_sant</v>
          </cell>
          <cell r="C573" t="str">
            <v>A</v>
          </cell>
          <cell r="D573" t="str">
            <v>Categorie A</v>
          </cell>
          <cell r="E573" t="str">
            <v>Conseil_Serv_Soc</v>
          </cell>
          <cell r="F573">
            <v>48</v>
          </cell>
          <cell r="G573" t="str">
            <v>2</v>
          </cell>
          <cell r="H573">
            <v>16</v>
          </cell>
        </row>
        <row r="574">
          <cell r="A574" t="str">
            <v>ASS</v>
          </cell>
          <cell r="B574" t="str">
            <v>ASS_sant</v>
          </cell>
          <cell r="C574" t="str">
            <v>A</v>
          </cell>
          <cell r="D574" t="str">
            <v>Categorie A</v>
          </cell>
          <cell r="E574" t="str">
            <v>Conseil_Serv_Soc</v>
          </cell>
          <cell r="F574">
            <v>49</v>
          </cell>
          <cell r="G574" t="str">
            <v>2</v>
          </cell>
          <cell r="H574">
            <v>18</v>
          </cell>
        </row>
        <row r="575">
          <cell r="A575" t="str">
            <v>ASS</v>
          </cell>
          <cell r="B575" t="str">
            <v>ASS_sant</v>
          </cell>
          <cell r="C575" t="str">
            <v>A</v>
          </cell>
          <cell r="D575" t="str">
            <v>Categorie A</v>
          </cell>
          <cell r="E575" t="str">
            <v>Conseil_Serv_Soc</v>
          </cell>
          <cell r="F575">
            <v>50</v>
          </cell>
          <cell r="G575" t="str">
            <v>1</v>
          </cell>
          <cell r="H575">
            <v>1</v>
          </cell>
        </row>
        <row r="576">
          <cell r="A576" t="str">
            <v>ASS</v>
          </cell>
          <cell r="B576" t="str">
            <v>ASS_sant</v>
          </cell>
          <cell r="C576" t="str">
            <v>A</v>
          </cell>
          <cell r="D576" t="str">
            <v>Categorie A</v>
          </cell>
          <cell r="E576" t="str">
            <v>Conseil_Serv_Soc</v>
          </cell>
          <cell r="F576">
            <v>50</v>
          </cell>
          <cell r="G576" t="str">
            <v>2</v>
          </cell>
          <cell r="H576">
            <v>13</v>
          </cell>
        </row>
        <row r="577">
          <cell r="A577" t="str">
            <v>ASS</v>
          </cell>
          <cell r="B577" t="str">
            <v>ASS_sant</v>
          </cell>
          <cell r="C577" t="str">
            <v>A</v>
          </cell>
          <cell r="D577" t="str">
            <v>Categorie A</v>
          </cell>
          <cell r="E577" t="str">
            <v>Conseil_Serv_Soc</v>
          </cell>
          <cell r="F577">
            <v>51</v>
          </cell>
          <cell r="G577" t="str">
            <v>2</v>
          </cell>
          <cell r="H577">
            <v>20</v>
          </cell>
        </row>
        <row r="578">
          <cell r="A578" t="str">
            <v>ASS</v>
          </cell>
          <cell r="B578" t="str">
            <v>ASS_sant</v>
          </cell>
          <cell r="C578" t="str">
            <v>A</v>
          </cell>
          <cell r="D578" t="str">
            <v>Categorie A</v>
          </cell>
          <cell r="E578" t="str">
            <v>Conseil_Serv_Soc</v>
          </cell>
          <cell r="F578">
            <v>52</v>
          </cell>
          <cell r="G578" t="str">
            <v>1</v>
          </cell>
          <cell r="H578">
            <v>1</v>
          </cell>
        </row>
        <row r="579">
          <cell r="A579" t="str">
            <v>ASS</v>
          </cell>
          <cell r="B579" t="str">
            <v>ASS_sant</v>
          </cell>
          <cell r="C579" t="str">
            <v>A</v>
          </cell>
          <cell r="D579" t="str">
            <v>Categorie A</v>
          </cell>
          <cell r="E579" t="str">
            <v>Conseil_Serv_Soc</v>
          </cell>
          <cell r="F579">
            <v>52</v>
          </cell>
          <cell r="G579" t="str">
            <v>2</v>
          </cell>
          <cell r="H579">
            <v>27</v>
          </cell>
        </row>
        <row r="580">
          <cell r="A580" t="str">
            <v>ASS</v>
          </cell>
          <cell r="B580" t="str">
            <v>ASS_sant</v>
          </cell>
          <cell r="C580" t="str">
            <v>A</v>
          </cell>
          <cell r="D580" t="str">
            <v>Categorie A</v>
          </cell>
          <cell r="E580" t="str">
            <v>Conseil_Serv_Soc</v>
          </cell>
          <cell r="F580">
            <v>53</v>
          </cell>
          <cell r="G580" t="str">
            <v>1</v>
          </cell>
          <cell r="H580">
            <v>1</v>
          </cell>
        </row>
        <row r="581">
          <cell r="A581" t="str">
            <v>ASS</v>
          </cell>
          <cell r="B581" t="str">
            <v>ASS_sant</v>
          </cell>
          <cell r="C581" t="str">
            <v>A</v>
          </cell>
          <cell r="D581" t="str">
            <v>Categorie A</v>
          </cell>
          <cell r="E581" t="str">
            <v>Conseil_Serv_Soc</v>
          </cell>
          <cell r="F581">
            <v>53</v>
          </cell>
          <cell r="G581" t="str">
            <v>2</v>
          </cell>
          <cell r="H581">
            <v>30</v>
          </cell>
        </row>
        <row r="582">
          <cell r="A582" t="str">
            <v>ASS</v>
          </cell>
          <cell r="B582" t="str">
            <v>ASS_sant</v>
          </cell>
          <cell r="C582" t="str">
            <v>A</v>
          </cell>
          <cell r="D582" t="str">
            <v>Categorie A</v>
          </cell>
          <cell r="E582" t="str">
            <v>Conseil_Serv_Soc</v>
          </cell>
          <cell r="F582">
            <v>54</v>
          </cell>
          <cell r="G582" t="str">
            <v>2</v>
          </cell>
          <cell r="H582">
            <v>21</v>
          </cell>
        </row>
        <row r="583">
          <cell r="A583" t="str">
            <v>ASS</v>
          </cell>
          <cell r="B583" t="str">
            <v>ASS_sant</v>
          </cell>
          <cell r="C583" t="str">
            <v>A</v>
          </cell>
          <cell r="D583" t="str">
            <v>Categorie A</v>
          </cell>
          <cell r="E583" t="str">
            <v>Conseil_Serv_Soc</v>
          </cell>
          <cell r="F583">
            <v>55</v>
          </cell>
          <cell r="G583" t="str">
            <v>1</v>
          </cell>
          <cell r="H583">
            <v>1</v>
          </cell>
        </row>
        <row r="584">
          <cell r="A584" t="str">
            <v>ASS</v>
          </cell>
          <cell r="B584" t="str">
            <v>ASS_sant</v>
          </cell>
          <cell r="C584" t="str">
            <v>A</v>
          </cell>
          <cell r="D584" t="str">
            <v>Categorie A</v>
          </cell>
          <cell r="E584" t="str">
            <v>Conseil_Serv_Soc</v>
          </cell>
          <cell r="F584">
            <v>55</v>
          </cell>
          <cell r="G584" t="str">
            <v>2</v>
          </cell>
          <cell r="H584">
            <v>26</v>
          </cell>
        </row>
        <row r="585">
          <cell r="A585" t="str">
            <v>ASS</v>
          </cell>
          <cell r="B585" t="str">
            <v>ASS_sant</v>
          </cell>
          <cell r="C585" t="str">
            <v>A</v>
          </cell>
          <cell r="D585" t="str">
            <v>Categorie A</v>
          </cell>
          <cell r="E585" t="str">
            <v>Conseil_Serv_Soc</v>
          </cell>
          <cell r="F585">
            <v>56</v>
          </cell>
          <cell r="G585" t="str">
            <v>2</v>
          </cell>
          <cell r="H585">
            <v>20</v>
          </cell>
        </row>
        <row r="586">
          <cell r="A586" t="str">
            <v>ASS</v>
          </cell>
          <cell r="B586" t="str">
            <v>ASS_sant</v>
          </cell>
          <cell r="C586" t="str">
            <v>A</v>
          </cell>
          <cell r="D586" t="str">
            <v>Categorie A</v>
          </cell>
          <cell r="E586" t="str">
            <v>Conseil_Serv_Soc</v>
          </cell>
          <cell r="F586">
            <v>57</v>
          </cell>
          <cell r="G586" t="str">
            <v>1</v>
          </cell>
          <cell r="H586">
            <v>1</v>
          </cell>
        </row>
        <row r="587">
          <cell r="A587" t="str">
            <v>ASS</v>
          </cell>
          <cell r="B587" t="str">
            <v>ASS_sant</v>
          </cell>
          <cell r="C587" t="str">
            <v>A</v>
          </cell>
          <cell r="D587" t="str">
            <v>Categorie A</v>
          </cell>
          <cell r="E587" t="str">
            <v>Conseil_Serv_Soc</v>
          </cell>
          <cell r="F587">
            <v>57</v>
          </cell>
          <cell r="G587" t="str">
            <v>2</v>
          </cell>
          <cell r="H587">
            <v>19</v>
          </cell>
        </row>
        <row r="588">
          <cell r="A588" t="str">
            <v>ASS</v>
          </cell>
          <cell r="B588" t="str">
            <v>ASS_sant</v>
          </cell>
          <cell r="C588" t="str">
            <v>A</v>
          </cell>
          <cell r="D588" t="str">
            <v>Categorie A</v>
          </cell>
          <cell r="E588" t="str">
            <v>Conseil_Serv_Soc</v>
          </cell>
          <cell r="F588">
            <v>58</v>
          </cell>
          <cell r="G588" t="str">
            <v>1</v>
          </cell>
          <cell r="H588">
            <v>2</v>
          </cell>
        </row>
        <row r="589">
          <cell r="A589" t="str">
            <v>ASS</v>
          </cell>
          <cell r="B589" t="str">
            <v>ASS_sant</v>
          </cell>
          <cell r="C589" t="str">
            <v>A</v>
          </cell>
          <cell r="D589" t="str">
            <v>Categorie A</v>
          </cell>
          <cell r="E589" t="str">
            <v>Conseil_Serv_Soc</v>
          </cell>
          <cell r="F589">
            <v>58</v>
          </cell>
          <cell r="G589" t="str">
            <v>2</v>
          </cell>
          <cell r="H589">
            <v>24</v>
          </cell>
        </row>
        <row r="590">
          <cell r="A590" t="str">
            <v>ASS</v>
          </cell>
          <cell r="B590" t="str">
            <v>ASS_sant</v>
          </cell>
          <cell r="C590" t="str">
            <v>A</v>
          </cell>
          <cell r="D590" t="str">
            <v>Categorie A</v>
          </cell>
          <cell r="E590" t="str">
            <v>Conseil_Serv_Soc</v>
          </cell>
          <cell r="F590">
            <v>59</v>
          </cell>
          <cell r="G590" t="str">
            <v>2</v>
          </cell>
          <cell r="H590">
            <v>32</v>
          </cell>
        </row>
        <row r="591">
          <cell r="A591" t="str">
            <v>ASS</v>
          </cell>
          <cell r="B591" t="str">
            <v>ASS_sant</v>
          </cell>
          <cell r="C591" t="str">
            <v>A</v>
          </cell>
          <cell r="D591" t="str">
            <v>Categorie A</v>
          </cell>
          <cell r="E591" t="str">
            <v>Conseil_Serv_Soc</v>
          </cell>
          <cell r="F591">
            <v>60</v>
          </cell>
          <cell r="G591" t="str">
            <v>1</v>
          </cell>
          <cell r="H591">
            <v>4</v>
          </cell>
        </row>
        <row r="592">
          <cell r="A592" t="str">
            <v>ASS</v>
          </cell>
          <cell r="B592" t="str">
            <v>ASS_sant</v>
          </cell>
          <cell r="C592" t="str">
            <v>A</v>
          </cell>
          <cell r="D592" t="str">
            <v>Categorie A</v>
          </cell>
          <cell r="E592" t="str">
            <v>Conseil_Serv_Soc</v>
          </cell>
          <cell r="F592">
            <v>60</v>
          </cell>
          <cell r="G592" t="str">
            <v>2</v>
          </cell>
          <cell r="H592">
            <v>24</v>
          </cell>
        </row>
        <row r="593">
          <cell r="A593" t="str">
            <v>ASS</v>
          </cell>
          <cell r="B593" t="str">
            <v>ASS_sant</v>
          </cell>
          <cell r="C593" t="str">
            <v>A</v>
          </cell>
          <cell r="D593" t="str">
            <v>Categorie A</v>
          </cell>
          <cell r="E593" t="str">
            <v>Conseil_Serv_Soc</v>
          </cell>
          <cell r="F593">
            <v>61</v>
          </cell>
          <cell r="G593" t="str">
            <v>1</v>
          </cell>
          <cell r="H593">
            <v>2</v>
          </cell>
        </row>
        <row r="594">
          <cell r="A594" t="str">
            <v>ASS</v>
          </cell>
          <cell r="B594" t="str">
            <v>ASS_sant</v>
          </cell>
          <cell r="C594" t="str">
            <v>A</v>
          </cell>
          <cell r="D594" t="str">
            <v>Categorie A</v>
          </cell>
          <cell r="E594" t="str">
            <v>Conseil_Serv_Soc</v>
          </cell>
          <cell r="F594">
            <v>61</v>
          </cell>
          <cell r="G594" t="str">
            <v>2</v>
          </cell>
          <cell r="H594">
            <v>8</v>
          </cell>
        </row>
        <row r="595">
          <cell r="A595" t="str">
            <v>ASS</v>
          </cell>
          <cell r="B595" t="str">
            <v>ASS_sant</v>
          </cell>
          <cell r="C595" t="str">
            <v>A</v>
          </cell>
          <cell r="D595" t="str">
            <v>Categorie A</v>
          </cell>
          <cell r="E595" t="str">
            <v>Conseil_Serv_Soc</v>
          </cell>
          <cell r="F595">
            <v>62</v>
          </cell>
          <cell r="G595" t="str">
            <v>1</v>
          </cell>
          <cell r="H595">
            <v>2</v>
          </cell>
        </row>
        <row r="596">
          <cell r="A596" t="str">
            <v>ASS</v>
          </cell>
          <cell r="B596" t="str">
            <v>ASS_sant</v>
          </cell>
          <cell r="C596" t="str">
            <v>A</v>
          </cell>
          <cell r="D596" t="str">
            <v>Categorie A</v>
          </cell>
          <cell r="E596" t="str">
            <v>Conseil_Serv_Soc</v>
          </cell>
          <cell r="F596">
            <v>62</v>
          </cell>
          <cell r="G596" t="str">
            <v>2</v>
          </cell>
          <cell r="H596">
            <v>9</v>
          </cell>
        </row>
        <row r="597">
          <cell r="A597" t="str">
            <v>ASS</v>
          </cell>
          <cell r="B597" t="str">
            <v>ASS_sant</v>
          </cell>
          <cell r="C597" t="str">
            <v>A</v>
          </cell>
          <cell r="D597" t="str">
            <v>Categorie A</v>
          </cell>
          <cell r="E597" t="str">
            <v>Conseil_Serv_Soc</v>
          </cell>
          <cell r="F597">
            <v>63</v>
          </cell>
          <cell r="G597" t="str">
            <v>1</v>
          </cell>
          <cell r="H597">
            <v>1</v>
          </cell>
        </row>
        <row r="598">
          <cell r="A598" t="str">
            <v>ASS</v>
          </cell>
          <cell r="B598" t="str">
            <v>ASS_sant</v>
          </cell>
          <cell r="C598" t="str">
            <v>A</v>
          </cell>
          <cell r="D598" t="str">
            <v>Categorie A</v>
          </cell>
          <cell r="E598" t="str">
            <v>Conseil_Serv_Soc</v>
          </cell>
          <cell r="F598">
            <v>63</v>
          </cell>
          <cell r="G598" t="str">
            <v>2</v>
          </cell>
          <cell r="H598">
            <v>6</v>
          </cell>
        </row>
        <row r="599">
          <cell r="A599" t="str">
            <v>ASS</v>
          </cell>
          <cell r="B599" t="str">
            <v>ASS_sant</v>
          </cell>
          <cell r="C599" t="str">
            <v>A</v>
          </cell>
          <cell r="D599" t="str">
            <v>Categorie A</v>
          </cell>
          <cell r="E599" t="str">
            <v>Conseil_Serv_Soc</v>
          </cell>
          <cell r="F599">
            <v>64</v>
          </cell>
          <cell r="G599" t="str">
            <v>1</v>
          </cell>
          <cell r="H599">
            <v>1</v>
          </cell>
        </row>
        <row r="600">
          <cell r="A600" t="str">
            <v>ASS</v>
          </cell>
          <cell r="B600" t="str">
            <v>ASS_sant</v>
          </cell>
          <cell r="C600" t="str">
            <v>A</v>
          </cell>
          <cell r="D600" t="str">
            <v>Categorie A</v>
          </cell>
          <cell r="E600" t="str">
            <v>Conseil_Serv_Soc</v>
          </cell>
          <cell r="F600">
            <v>64</v>
          </cell>
          <cell r="G600" t="str">
            <v>2</v>
          </cell>
          <cell r="H600">
            <v>2</v>
          </cell>
        </row>
        <row r="601">
          <cell r="A601" t="str">
            <v>ASS</v>
          </cell>
          <cell r="B601" t="str">
            <v>ASS_sant</v>
          </cell>
          <cell r="C601" t="str">
            <v>A</v>
          </cell>
          <cell r="D601" t="str">
            <v>Categorie A</v>
          </cell>
          <cell r="E601" t="str">
            <v>Conseil_Serv_Soc</v>
          </cell>
          <cell r="F601">
            <v>65</v>
          </cell>
          <cell r="G601" t="str">
            <v>2</v>
          </cell>
          <cell r="H601">
            <v>1</v>
          </cell>
        </row>
        <row r="602">
          <cell r="A602" t="str">
            <v>ASS</v>
          </cell>
          <cell r="B602" t="str">
            <v>ASS_sant</v>
          </cell>
          <cell r="C602" t="str">
            <v>A</v>
          </cell>
          <cell r="D602" t="str">
            <v>Categorie A</v>
          </cell>
          <cell r="E602" t="str">
            <v>Infirmier</v>
          </cell>
          <cell r="F602">
            <v>23</v>
          </cell>
          <cell r="G602" t="str">
            <v>2</v>
          </cell>
          <cell r="H602">
            <v>3</v>
          </cell>
        </row>
        <row r="603">
          <cell r="A603" t="str">
            <v>ASS</v>
          </cell>
          <cell r="B603" t="str">
            <v>ASS_sant</v>
          </cell>
          <cell r="C603" t="str">
            <v>A</v>
          </cell>
          <cell r="D603" t="str">
            <v>Categorie A</v>
          </cell>
          <cell r="E603" t="str">
            <v>Infirmier</v>
          </cell>
          <cell r="F603">
            <v>24</v>
          </cell>
          <cell r="G603" t="str">
            <v>1</v>
          </cell>
          <cell r="H603">
            <v>1</v>
          </cell>
        </row>
        <row r="604">
          <cell r="A604" t="str">
            <v>ASS</v>
          </cell>
          <cell r="B604" t="str">
            <v>ASS_sant</v>
          </cell>
          <cell r="C604" t="str">
            <v>A</v>
          </cell>
          <cell r="D604" t="str">
            <v>Categorie A</v>
          </cell>
          <cell r="E604" t="str">
            <v>Infirmier</v>
          </cell>
          <cell r="F604">
            <v>24</v>
          </cell>
          <cell r="G604" t="str">
            <v>2</v>
          </cell>
          <cell r="H604">
            <v>9</v>
          </cell>
        </row>
        <row r="605">
          <cell r="A605" t="str">
            <v>ASS</v>
          </cell>
          <cell r="B605" t="str">
            <v>ASS_sant</v>
          </cell>
          <cell r="C605" t="str">
            <v>A</v>
          </cell>
          <cell r="D605" t="str">
            <v>Categorie A</v>
          </cell>
          <cell r="E605" t="str">
            <v>Infirmier</v>
          </cell>
          <cell r="F605">
            <v>25</v>
          </cell>
          <cell r="G605" t="str">
            <v>1</v>
          </cell>
          <cell r="H605">
            <v>1</v>
          </cell>
        </row>
        <row r="606">
          <cell r="A606" t="str">
            <v>ASS</v>
          </cell>
          <cell r="B606" t="str">
            <v>ASS_sant</v>
          </cell>
          <cell r="C606" t="str">
            <v>A</v>
          </cell>
          <cell r="D606" t="str">
            <v>Categorie A</v>
          </cell>
          <cell r="E606" t="str">
            <v>Infirmier</v>
          </cell>
          <cell r="F606">
            <v>25</v>
          </cell>
          <cell r="G606" t="str">
            <v>2</v>
          </cell>
          <cell r="H606">
            <v>6</v>
          </cell>
        </row>
        <row r="607">
          <cell r="A607" t="str">
            <v>ASS</v>
          </cell>
          <cell r="B607" t="str">
            <v>ASS_sant</v>
          </cell>
          <cell r="C607" t="str">
            <v>A</v>
          </cell>
          <cell r="D607" t="str">
            <v>Categorie A</v>
          </cell>
          <cell r="E607" t="str">
            <v>Infirmier</v>
          </cell>
          <cell r="F607">
            <v>26</v>
          </cell>
          <cell r="G607" t="str">
            <v>2</v>
          </cell>
          <cell r="H607">
            <v>14</v>
          </cell>
        </row>
        <row r="608">
          <cell r="A608" t="str">
            <v>ASS</v>
          </cell>
          <cell r="B608" t="str">
            <v>ASS_sant</v>
          </cell>
          <cell r="C608" t="str">
            <v>A</v>
          </cell>
          <cell r="D608" t="str">
            <v>Categorie A</v>
          </cell>
          <cell r="E608" t="str">
            <v>Infirmier</v>
          </cell>
          <cell r="F608">
            <v>27</v>
          </cell>
          <cell r="G608" t="str">
            <v>2</v>
          </cell>
          <cell r="H608">
            <v>24</v>
          </cell>
        </row>
        <row r="609">
          <cell r="A609" t="str">
            <v>ASS</v>
          </cell>
          <cell r="B609" t="str">
            <v>ASS_sant</v>
          </cell>
          <cell r="C609" t="str">
            <v>A</v>
          </cell>
          <cell r="D609" t="str">
            <v>Categorie A</v>
          </cell>
          <cell r="E609" t="str">
            <v>Infirmier</v>
          </cell>
          <cell r="F609">
            <v>28</v>
          </cell>
          <cell r="G609" t="str">
            <v>1</v>
          </cell>
          <cell r="H609">
            <v>1</v>
          </cell>
        </row>
        <row r="610">
          <cell r="A610" t="str">
            <v>ASS</v>
          </cell>
          <cell r="B610" t="str">
            <v>ASS_sant</v>
          </cell>
          <cell r="C610" t="str">
            <v>A</v>
          </cell>
          <cell r="D610" t="str">
            <v>Categorie A</v>
          </cell>
          <cell r="E610" t="str">
            <v>Infirmier</v>
          </cell>
          <cell r="F610">
            <v>28</v>
          </cell>
          <cell r="G610" t="str">
            <v>2</v>
          </cell>
          <cell r="H610">
            <v>33</v>
          </cell>
        </row>
        <row r="611">
          <cell r="A611" t="str">
            <v>ASS</v>
          </cell>
          <cell r="B611" t="str">
            <v>ASS_sant</v>
          </cell>
          <cell r="C611" t="str">
            <v>A</v>
          </cell>
          <cell r="D611" t="str">
            <v>Categorie A</v>
          </cell>
          <cell r="E611" t="str">
            <v>Infirmier</v>
          </cell>
          <cell r="F611">
            <v>29</v>
          </cell>
          <cell r="G611" t="str">
            <v>1</v>
          </cell>
          <cell r="H611">
            <v>3</v>
          </cell>
        </row>
        <row r="612">
          <cell r="A612" t="str">
            <v>ASS</v>
          </cell>
          <cell r="B612" t="str">
            <v>ASS_sant</v>
          </cell>
          <cell r="C612" t="str">
            <v>A</v>
          </cell>
          <cell r="D612" t="str">
            <v>Categorie A</v>
          </cell>
          <cell r="E612" t="str">
            <v>Infirmier</v>
          </cell>
          <cell r="F612">
            <v>29</v>
          </cell>
          <cell r="G612" t="str">
            <v>2</v>
          </cell>
          <cell r="H612">
            <v>51</v>
          </cell>
        </row>
        <row r="613">
          <cell r="A613" t="str">
            <v>ASS</v>
          </cell>
          <cell r="B613" t="str">
            <v>ASS_sant</v>
          </cell>
          <cell r="C613" t="str">
            <v>A</v>
          </cell>
          <cell r="D613" t="str">
            <v>Categorie A</v>
          </cell>
          <cell r="E613" t="str">
            <v>Infirmier</v>
          </cell>
          <cell r="F613">
            <v>30</v>
          </cell>
          <cell r="G613" t="str">
            <v>1</v>
          </cell>
          <cell r="H613">
            <v>3</v>
          </cell>
        </row>
        <row r="614">
          <cell r="A614" t="str">
            <v>ASS</v>
          </cell>
          <cell r="B614" t="str">
            <v>ASS_sant</v>
          </cell>
          <cell r="C614" t="str">
            <v>A</v>
          </cell>
          <cell r="D614" t="str">
            <v>Categorie A</v>
          </cell>
          <cell r="E614" t="str">
            <v>Infirmier</v>
          </cell>
          <cell r="F614">
            <v>30</v>
          </cell>
          <cell r="G614" t="str">
            <v>2</v>
          </cell>
          <cell r="H614">
            <v>69</v>
          </cell>
        </row>
        <row r="615">
          <cell r="A615" t="str">
            <v>ASS</v>
          </cell>
          <cell r="B615" t="str">
            <v>ASS_sant</v>
          </cell>
          <cell r="C615" t="str">
            <v>A</v>
          </cell>
          <cell r="D615" t="str">
            <v>Categorie A</v>
          </cell>
          <cell r="E615" t="str">
            <v>Infirmier</v>
          </cell>
          <cell r="F615">
            <v>31</v>
          </cell>
          <cell r="G615" t="str">
            <v>1</v>
          </cell>
          <cell r="H615">
            <v>2</v>
          </cell>
        </row>
        <row r="616">
          <cell r="A616" t="str">
            <v>ASS</v>
          </cell>
          <cell r="B616" t="str">
            <v>ASS_sant</v>
          </cell>
          <cell r="C616" t="str">
            <v>A</v>
          </cell>
          <cell r="D616" t="str">
            <v>Categorie A</v>
          </cell>
          <cell r="E616" t="str">
            <v>Infirmier</v>
          </cell>
          <cell r="F616">
            <v>31</v>
          </cell>
          <cell r="G616" t="str">
            <v>2</v>
          </cell>
          <cell r="H616">
            <v>92</v>
          </cell>
        </row>
        <row r="617">
          <cell r="A617" t="str">
            <v>ASS</v>
          </cell>
          <cell r="B617" t="str">
            <v>ASS_sant</v>
          </cell>
          <cell r="C617" t="str">
            <v>A</v>
          </cell>
          <cell r="D617" t="str">
            <v>Categorie A</v>
          </cell>
          <cell r="E617" t="str">
            <v>Infirmier</v>
          </cell>
          <cell r="F617">
            <v>32</v>
          </cell>
          <cell r="G617" t="str">
            <v>1</v>
          </cell>
          <cell r="H617">
            <v>1</v>
          </cell>
        </row>
        <row r="618">
          <cell r="A618" t="str">
            <v>ASS</v>
          </cell>
          <cell r="B618" t="str">
            <v>ASS_sant</v>
          </cell>
          <cell r="C618" t="str">
            <v>A</v>
          </cell>
          <cell r="D618" t="str">
            <v>Categorie A</v>
          </cell>
          <cell r="E618" t="str">
            <v>Infirmier</v>
          </cell>
          <cell r="F618">
            <v>32</v>
          </cell>
          <cell r="G618" t="str">
            <v>2</v>
          </cell>
          <cell r="H618">
            <v>97</v>
          </cell>
        </row>
        <row r="619">
          <cell r="A619" t="str">
            <v>ASS</v>
          </cell>
          <cell r="B619" t="str">
            <v>ASS_sant</v>
          </cell>
          <cell r="C619" t="str">
            <v>A</v>
          </cell>
          <cell r="D619" t="str">
            <v>Categorie A</v>
          </cell>
          <cell r="E619" t="str">
            <v>Infirmier</v>
          </cell>
          <cell r="F619">
            <v>33</v>
          </cell>
          <cell r="G619" t="str">
            <v>1</v>
          </cell>
          <cell r="H619">
            <v>4</v>
          </cell>
        </row>
        <row r="620">
          <cell r="A620" t="str">
            <v>ASS</v>
          </cell>
          <cell r="B620" t="str">
            <v>ASS_sant</v>
          </cell>
          <cell r="C620" t="str">
            <v>A</v>
          </cell>
          <cell r="D620" t="str">
            <v>Categorie A</v>
          </cell>
          <cell r="E620" t="str">
            <v>Infirmier</v>
          </cell>
          <cell r="F620">
            <v>33</v>
          </cell>
          <cell r="G620" t="str">
            <v>2</v>
          </cell>
          <cell r="H620">
            <v>96</v>
          </cell>
        </row>
        <row r="621">
          <cell r="A621" t="str">
            <v>ASS</v>
          </cell>
          <cell r="B621" t="str">
            <v>ASS_sant</v>
          </cell>
          <cell r="C621" t="str">
            <v>A</v>
          </cell>
          <cell r="D621" t="str">
            <v>Categorie A</v>
          </cell>
          <cell r="E621" t="str">
            <v>Infirmier</v>
          </cell>
          <cell r="F621">
            <v>34</v>
          </cell>
          <cell r="G621" t="str">
            <v>1</v>
          </cell>
          <cell r="H621">
            <v>1</v>
          </cell>
        </row>
        <row r="622">
          <cell r="A622" t="str">
            <v>ASS</v>
          </cell>
          <cell r="B622" t="str">
            <v>ASS_sant</v>
          </cell>
          <cell r="C622" t="str">
            <v>A</v>
          </cell>
          <cell r="D622" t="str">
            <v>Categorie A</v>
          </cell>
          <cell r="E622" t="str">
            <v>Infirmier</v>
          </cell>
          <cell r="F622">
            <v>34</v>
          </cell>
          <cell r="G622" t="str">
            <v>2</v>
          </cell>
          <cell r="H622">
            <v>115</v>
          </cell>
        </row>
        <row r="623">
          <cell r="A623" t="str">
            <v>ASS</v>
          </cell>
          <cell r="B623" t="str">
            <v>ASS_sant</v>
          </cell>
          <cell r="C623" t="str">
            <v>A</v>
          </cell>
          <cell r="D623" t="str">
            <v>Categorie A</v>
          </cell>
          <cell r="E623" t="str">
            <v>Infirmier</v>
          </cell>
          <cell r="F623">
            <v>35</v>
          </cell>
          <cell r="G623" t="str">
            <v>1</v>
          </cell>
          <cell r="H623">
            <v>8</v>
          </cell>
        </row>
        <row r="624">
          <cell r="A624" t="str">
            <v>ASS</v>
          </cell>
          <cell r="B624" t="str">
            <v>ASS_sant</v>
          </cell>
          <cell r="C624" t="str">
            <v>A</v>
          </cell>
          <cell r="D624" t="str">
            <v>Categorie A</v>
          </cell>
          <cell r="E624" t="str">
            <v>Infirmier</v>
          </cell>
          <cell r="F624">
            <v>35</v>
          </cell>
          <cell r="G624" t="str">
            <v>2</v>
          </cell>
          <cell r="H624">
            <v>138</v>
          </cell>
        </row>
        <row r="625">
          <cell r="A625" t="str">
            <v>ASS</v>
          </cell>
          <cell r="B625" t="str">
            <v>ASS_sant</v>
          </cell>
          <cell r="C625" t="str">
            <v>A</v>
          </cell>
          <cell r="D625" t="str">
            <v>Categorie A</v>
          </cell>
          <cell r="E625" t="str">
            <v>Infirmier</v>
          </cell>
          <cell r="F625">
            <v>36</v>
          </cell>
          <cell r="G625" t="str">
            <v>1</v>
          </cell>
          <cell r="H625">
            <v>4</v>
          </cell>
        </row>
        <row r="626">
          <cell r="A626" t="str">
            <v>ASS</v>
          </cell>
          <cell r="B626" t="str">
            <v>ASS_sant</v>
          </cell>
          <cell r="C626" t="str">
            <v>A</v>
          </cell>
          <cell r="D626" t="str">
            <v>Categorie A</v>
          </cell>
          <cell r="E626" t="str">
            <v>Infirmier</v>
          </cell>
          <cell r="F626">
            <v>36</v>
          </cell>
          <cell r="G626" t="str">
            <v>2</v>
          </cell>
          <cell r="H626">
            <v>165</v>
          </cell>
        </row>
        <row r="627">
          <cell r="A627" t="str">
            <v>ASS</v>
          </cell>
          <cell r="B627" t="str">
            <v>ASS_sant</v>
          </cell>
          <cell r="C627" t="str">
            <v>A</v>
          </cell>
          <cell r="D627" t="str">
            <v>Categorie A</v>
          </cell>
          <cell r="E627" t="str">
            <v>Infirmier</v>
          </cell>
          <cell r="F627">
            <v>37</v>
          </cell>
          <cell r="G627" t="str">
            <v>1</v>
          </cell>
          <cell r="H627">
            <v>4</v>
          </cell>
        </row>
        <row r="628">
          <cell r="A628" t="str">
            <v>ASS</v>
          </cell>
          <cell r="B628" t="str">
            <v>ASS_sant</v>
          </cell>
          <cell r="C628" t="str">
            <v>A</v>
          </cell>
          <cell r="D628" t="str">
            <v>Categorie A</v>
          </cell>
          <cell r="E628" t="str">
            <v>Infirmier</v>
          </cell>
          <cell r="F628">
            <v>37</v>
          </cell>
          <cell r="G628" t="str">
            <v>2</v>
          </cell>
          <cell r="H628">
            <v>189</v>
          </cell>
        </row>
        <row r="629">
          <cell r="A629" t="str">
            <v>ASS</v>
          </cell>
          <cell r="B629" t="str">
            <v>ASS_sant</v>
          </cell>
          <cell r="C629" t="str">
            <v>A</v>
          </cell>
          <cell r="D629" t="str">
            <v>Categorie A</v>
          </cell>
          <cell r="E629" t="str">
            <v>Infirmier</v>
          </cell>
          <cell r="F629">
            <v>38</v>
          </cell>
          <cell r="G629" t="str">
            <v>1</v>
          </cell>
          <cell r="H629">
            <v>6</v>
          </cell>
        </row>
        <row r="630">
          <cell r="A630" t="str">
            <v>ASS</v>
          </cell>
          <cell r="B630" t="str">
            <v>ASS_sant</v>
          </cell>
          <cell r="C630" t="str">
            <v>A</v>
          </cell>
          <cell r="D630" t="str">
            <v>Categorie A</v>
          </cell>
          <cell r="E630" t="str">
            <v>Infirmier</v>
          </cell>
          <cell r="F630">
            <v>38</v>
          </cell>
          <cell r="G630" t="str">
            <v>2</v>
          </cell>
          <cell r="H630">
            <v>191</v>
          </cell>
        </row>
        <row r="631">
          <cell r="A631" t="str">
            <v>ASS</v>
          </cell>
          <cell r="B631" t="str">
            <v>ASS_sant</v>
          </cell>
          <cell r="C631" t="str">
            <v>A</v>
          </cell>
          <cell r="D631" t="str">
            <v>Categorie A</v>
          </cell>
          <cell r="E631" t="str">
            <v>Infirmier</v>
          </cell>
          <cell r="F631">
            <v>39</v>
          </cell>
          <cell r="G631" t="str">
            <v>1</v>
          </cell>
          <cell r="H631">
            <v>10</v>
          </cell>
        </row>
        <row r="632">
          <cell r="A632" t="str">
            <v>ASS</v>
          </cell>
          <cell r="B632" t="str">
            <v>ASS_sant</v>
          </cell>
          <cell r="C632" t="str">
            <v>A</v>
          </cell>
          <cell r="D632" t="str">
            <v>Categorie A</v>
          </cell>
          <cell r="E632" t="str">
            <v>Infirmier</v>
          </cell>
          <cell r="F632">
            <v>39</v>
          </cell>
          <cell r="G632" t="str">
            <v>2</v>
          </cell>
          <cell r="H632">
            <v>216</v>
          </cell>
        </row>
        <row r="633">
          <cell r="A633" t="str">
            <v>ASS</v>
          </cell>
          <cell r="B633" t="str">
            <v>ASS_sant</v>
          </cell>
          <cell r="C633" t="str">
            <v>A</v>
          </cell>
          <cell r="D633" t="str">
            <v>Categorie A</v>
          </cell>
          <cell r="E633" t="str">
            <v>Infirmier</v>
          </cell>
          <cell r="F633">
            <v>40</v>
          </cell>
          <cell r="G633" t="str">
            <v>1</v>
          </cell>
          <cell r="H633">
            <v>11</v>
          </cell>
        </row>
        <row r="634">
          <cell r="A634" t="str">
            <v>ASS</v>
          </cell>
          <cell r="B634" t="str">
            <v>ASS_sant</v>
          </cell>
          <cell r="C634" t="str">
            <v>A</v>
          </cell>
          <cell r="D634" t="str">
            <v>Categorie A</v>
          </cell>
          <cell r="E634" t="str">
            <v>Infirmier</v>
          </cell>
          <cell r="F634">
            <v>40</v>
          </cell>
          <cell r="G634" t="str">
            <v>2</v>
          </cell>
          <cell r="H634">
            <v>197</v>
          </cell>
        </row>
        <row r="635">
          <cell r="A635" t="str">
            <v>ASS</v>
          </cell>
          <cell r="B635" t="str">
            <v>ASS_sant</v>
          </cell>
          <cell r="C635" t="str">
            <v>A</v>
          </cell>
          <cell r="D635" t="str">
            <v>Categorie A</v>
          </cell>
          <cell r="E635" t="str">
            <v>Infirmier</v>
          </cell>
          <cell r="F635">
            <v>41</v>
          </cell>
          <cell r="G635" t="str">
            <v>1</v>
          </cell>
          <cell r="H635">
            <v>12</v>
          </cell>
        </row>
        <row r="636">
          <cell r="A636" t="str">
            <v>ASS</v>
          </cell>
          <cell r="B636" t="str">
            <v>ASS_sant</v>
          </cell>
          <cell r="C636" t="str">
            <v>A</v>
          </cell>
          <cell r="D636" t="str">
            <v>Categorie A</v>
          </cell>
          <cell r="E636" t="str">
            <v>Infirmier</v>
          </cell>
          <cell r="F636">
            <v>41</v>
          </cell>
          <cell r="G636" t="str">
            <v>2</v>
          </cell>
          <cell r="H636">
            <v>207</v>
          </cell>
        </row>
        <row r="637">
          <cell r="A637" t="str">
            <v>ASS</v>
          </cell>
          <cell r="B637" t="str">
            <v>ASS_sant</v>
          </cell>
          <cell r="C637" t="str">
            <v>A</v>
          </cell>
          <cell r="D637" t="str">
            <v>Categorie A</v>
          </cell>
          <cell r="E637" t="str">
            <v>Infirmier</v>
          </cell>
          <cell r="F637">
            <v>42</v>
          </cell>
          <cell r="G637" t="str">
            <v>1</v>
          </cell>
          <cell r="H637">
            <v>13</v>
          </cell>
        </row>
        <row r="638">
          <cell r="A638" t="str">
            <v>ASS</v>
          </cell>
          <cell r="B638" t="str">
            <v>ASS_sant</v>
          </cell>
          <cell r="C638" t="str">
            <v>A</v>
          </cell>
          <cell r="D638" t="str">
            <v>Categorie A</v>
          </cell>
          <cell r="E638" t="str">
            <v>Infirmier</v>
          </cell>
          <cell r="F638">
            <v>42</v>
          </cell>
          <cell r="G638" t="str">
            <v>2</v>
          </cell>
          <cell r="H638">
            <v>210</v>
          </cell>
        </row>
        <row r="639">
          <cell r="A639" t="str">
            <v>ASS</v>
          </cell>
          <cell r="B639" t="str">
            <v>ASS_sant</v>
          </cell>
          <cell r="C639" t="str">
            <v>A</v>
          </cell>
          <cell r="D639" t="str">
            <v>Categorie A</v>
          </cell>
          <cell r="E639" t="str">
            <v>Infirmier</v>
          </cell>
          <cell r="F639">
            <v>43</v>
          </cell>
          <cell r="G639" t="str">
            <v>1</v>
          </cell>
          <cell r="H639">
            <v>12</v>
          </cell>
        </row>
        <row r="640">
          <cell r="A640" t="str">
            <v>ASS</v>
          </cell>
          <cell r="B640" t="str">
            <v>ASS_sant</v>
          </cell>
          <cell r="C640" t="str">
            <v>A</v>
          </cell>
          <cell r="D640" t="str">
            <v>Categorie A</v>
          </cell>
          <cell r="E640" t="str">
            <v>Infirmier</v>
          </cell>
          <cell r="F640">
            <v>43</v>
          </cell>
          <cell r="G640" t="str">
            <v>2</v>
          </cell>
          <cell r="H640">
            <v>254</v>
          </cell>
        </row>
        <row r="641">
          <cell r="A641" t="str">
            <v>ASS</v>
          </cell>
          <cell r="B641" t="str">
            <v>ASS_sant</v>
          </cell>
          <cell r="C641" t="str">
            <v>A</v>
          </cell>
          <cell r="D641" t="str">
            <v>Categorie A</v>
          </cell>
          <cell r="E641" t="str">
            <v>Infirmier</v>
          </cell>
          <cell r="F641">
            <v>44</v>
          </cell>
          <cell r="G641" t="str">
            <v>1</v>
          </cell>
          <cell r="H641">
            <v>10</v>
          </cell>
        </row>
        <row r="642">
          <cell r="A642" t="str">
            <v>ASS</v>
          </cell>
          <cell r="B642" t="str">
            <v>ASS_sant</v>
          </cell>
          <cell r="C642" t="str">
            <v>A</v>
          </cell>
          <cell r="D642" t="str">
            <v>Categorie A</v>
          </cell>
          <cell r="E642" t="str">
            <v>Infirmier</v>
          </cell>
          <cell r="F642">
            <v>44</v>
          </cell>
          <cell r="G642" t="str">
            <v>2</v>
          </cell>
          <cell r="H642">
            <v>235</v>
          </cell>
        </row>
        <row r="643">
          <cell r="A643" t="str">
            <v>ASS</v>
          </cell>
          <cell r="B643" t="str">
            <v>ASS_sant</v>
          </cell>
          <cell r="C643" t="str">
            <v>A</v>
          </cell>
          <cell r="D643" t="str">
            <v>Categorie A</v>
          </cell>
          <cell r="E643" t="str">
            <v>Infirmier</v>
          </cell>
          <cell r="F643">
            <v>45</v>
          </cell>
          <cell r="G643" t="str">
            <v>1</v>
          </cell>
          <cell r="H643">
            <v>16</v>
          </cell>
        </row>
        <row r="644">
          <cell r="A644" t="str">
            <v>ASS</v>
          </cell>
          <cell r="B644" t="str">
            <v>ASS_sant</v>
          </cell>
          <cell r="C644" t="str">
            <v>A</v>
          </cell>
          <cell r="D644" t="str">
            <v>Categorie A</v>
          </cell>
          <cell r="E644" t="str">
            <v>Infirmier</v>
          </cell>
          <cell r="F644">
            <v>45</v>
          </cell>
          <cell r="G644" t="str">
            <v>2</v>
          </cell>
          <cell r="H644">
            <v>250</v>
          </cell>
        </row>
        <row r="645">
          <cell r="A645" t="str">
            <v>ASS</v>
          </cell>
          <cell r="B645" t="str">
            <v>ASS_sant</v>
          </cell>
          <cell r="C645" t="str">
            <v>A</v>
          </cell>
          <cell r="D645" t="str">
            <v>Categorie A</v>
          </cell>
          <cell r="E645" t="str">
            <v>Infirmier</v>
          </cell>
          <cell r="F645">
            <v>46</v>
          </cell>
          <cell r="G645" t="str">
            <v>1</v>
          </cell>
          <cell r="H645">
            <v>9</v>
          </cell>
        </row>
        <row r="646">
          <cell r="A646" t="str">
            <v>ASS</v>
          </cell>
          <cell r="B646" t="str">
            <v>ASS_sant</v>
          </cell>
          <cell r="C646" t="str">
            <v>A</v>
          </cell>
          <cell r="D646" t="str">
            <v>Categorie A</v>
          </cell>
          <cell r="E646" t="str">
            <v>Infirmier</v>
          </cell>
          <cell r="F646">
            <v>46</v>
          </cell>
          <cell r="G646" t="str">
            <v>2</v>
          </cell>
          <cell r="H646">
            <v>249</v>
          </cell>
        </row>
        <row r="647">
          <cell r="A647" t="str">
            <v>ASS</v>
          </cell>
          <cell r="B647" t="str">
            <v>ASS_sant</v>
          </cell>
          <cell r="C647" t="str">
            <v>A</v>
          </cell>
          <cell r="D647" t="str">
            <v>Categorie A</v>
          </cell>
          <cell r="E647" t="str">
            <v>Infirmier</v>
          </cell>
          <cell r="F647">
            <v>47</v>
          </cell>
          <cell r="G647" t="str">
            <v>1</v>
          </cell>
          <cell r="H647">
            <v>12</v>
          </cell>
        </row>
        <row r="648">
          <cell r="A648" t="str">
            <v>ASS</v>
          </cell>
          <cell r="B648" t="str">
            <v>ASS_sant</v>
          </cell>
          <cell r="C648" t="str">
            <v>A</v>
          </cell>
          <cell r="D648" t="str">
            <v>Categorie A</v>
          </cell>
          <cell r="E648" t="str">
            <v>Infirmier</v>
          </cell>
          <cell r="F648">
            <v>47</v>
          </cell>
          <cell r="G648" t="str">
            <v>2</v>
          </cell>
          <cell r="H648">
            <v>292</v>
          </cell>
        </row>
        <row r="649">
          <cell r="A649" t="str">
            <v>ASS</v>
          </cell>
          <cell r="B649" t="str">
            <v>ASS_sant</v>
          </cell>
          <cell r="C649" t="str">
            <v>A</v>
          </cell>
          <cell r="D649" t="str">
            <v>Categorie A</v>
          </cell>
          <cell r="E649" t="str">
            <v>Infirmier</v>
          </cell>
          <cell r="F649">
            <v>48</v>
          </cell>
          <cell r="G649" t="str">
            <v>1</v>
          </cell>
          <cell r="H649">
            <v>10</v>
          </cell>
        </row>
        <row r="650">
          <cell r="A650" t="str">
            <v>ASS</v>
          </cell>
          <cell r="B650" t="str">
            <v>ASS_sant</v>
          </cell>
          <cell r="C650" t="str">
            <v>A</v>
          </cell>
          <cell r="D650" t="str">
            <v>Categorie A</v>
          </cell>
          <cell r="E650" t="str">
            <v>Infirmier</v>
          </cell>
          <cell r="F650">
            <v>48</v>
          </cell>
          <cell r="G650" t="str">
            <v>2</v>
          </cell>
          <cell r="H650">
            <v>302</v>
          </cell>
        </row>
        <row r="651">
          <cell r="A651" t="str">
            <v>ASS</v>
          </cell>
          <cell r="B651" t="str">
            <v>ASS_sant</v>
          </cell>
          <cell r="C651" t="str">
            <v>A</v>
          </cell>
          <cell r="D651" t="str">
            <v>Categorie A</v>
          </cell>
          <cell r="E651" t="str">
            <v>Infirmier</v>
          </cell>
          <cell r="F651">
            <v>49</v>
          </cell>
          <cell r="G651" t="str">
            <v>1</v>
          </cell>
          <cell r="H651">
            <v>8</v>
          </cell>
        </row>
        <row r="652">
          <cell r="A652" t="str">
            <v>ASS</v>
          </cell>
          <cell r="B652" t="str">
            <v>ASS_sant</v>
          </cell>
          <cell r="C652" t="str">
            <v>A</v>
          </cell>
          <cell r="D652" t="str">
            <v>Categorie A</v>
          </cell>
          <cell r="E652" t="str">
            <v>Infirmier</v>
          </cell>
          <cell r="F652">
            <v>49</v>
          </cell>
          <cell r="G652" t="str">
            <v>2</v>
          </cell>
          <cell r="H652">
            <v>306</v>
          </cell>
        </row>
        <row r="653">
          <cell r="A653" t="str">
            <v>ASS</v>
          </cell>
          <cell r="B653" t="str">
            <v>ASS_sant</v>
          </cell>
          <cell r="C653" t="str">
            <v>A</v>
          </cell>
          <cell r="D653" t="str">
            <v>Categorie A</v>
          </cell>
          <cell r="E653" t="str">
            <v>Infirmier</v>
          </cell>
          <cell r="F653">
            <v>50</v>
          </cell>
          <cell r="G653" t="str">
            <v>1</v>
          </cell>
          <cell r="H653">
            <v>19</v>
          </cell>
        </row>
        <row r="654">
          <cell r="A654" t="str">
            <v>ASS</v>
          </cell>
          <cell r="B654" t="str">
            <v>ASS_sant</v>
          </cell>
          <cell r="C654" t="str">
            <v>A</v>
          </cell>
          <cell r="D654" t="str">
            <v>Categorie A</v>
          </cell>
          <cell r="E654" t="str">
            <v>Infirmier</v>
          </cell>
          <cell r="F654">
            <v>50</v>
          </cell>
          <cell r="G654" t="str">
            <v>2</v>
          </cell>
          <cell r="H654">
            <v>328</v>
          </cell>
        </row>
        <row r="655">
          <cell r="A655" t="str">
            <v>ASS</v>
          </cell>
          <cell r="B655" t="str">
            <v>ASS_sant</v>
          </cell>
          <cell r="C655" t="str">
            <v>A</v>
          </cell>
          <cell r="D655" t="str">
            <v>Categorie A</v>
          </cell>
          <cell r="E655" t="str">
            <v>Infirmier</v>
          </cell>
          <cell r="F655">
            <v>51</v>
          </cell>
          <cell r="G655" t="str">
            <v>1</v>
          </cell>
          <cell r="H655">
            <v>12</v>
          </cell>
        </row>
        <row r="656">
          <cell r="A656" t="str">
            <v>ASS</v>
          </cell>
          <cell r="B656" t="str">
            <v>ASS_sant</v>
          </cell>
          <cell r="C656" t="str">
            <v>A</v>
          </cell>
          <cell r="D656" t="str">
            <v>Categorie A</v>
          </cell>
          <cell r="E656" t="str">
            <v>Infirmier</v>
          </cell>
          <cell r="F656">
            <v>51</v>
          </cell>
          <cell r="G656" t="str">
            <v>2</v>
          </cell>
          <cell r="H656">
            <v>329</v>
          </cell>
        </row>
        <row r="657">
          <cell r="A657" t="str">
            <v>ASS</v>
          </cell>
          <cell r="B657" t="str">
            <v>ASS_sant</v>
          </cell>
          <cell r="C657" t="str">
            <v>A</v>
          </cell>
          <cell r="D657" t="str">
            <v>Categorie A</v>
          </cell>
          <cell r="E657" t="str">
            <v>Infirmier</v>
          </cell>
          <cell r="F657">
            <v>52</v>
          </cell>
          <cell r="G657" t="str">
            <v>1</v>
          </cell>
          <cell r="H657">
            <v>15</v>
          </cell>
        </row>
        <row r="658">
          <cell r="A658" t="str">
            <v>ASS</v>
          </cell>
          <cell r="B658" t="str">
            <v>ASS_sant</v>
          </cell>
          <cell r="C658" t="str">
            <v>A</v>
          </cell>
          <cell r="D658" t="str">
            <v>Categorie A</v>
          </cell>
          <cell r="E658" t="str">
            <v>Infirmier</v>
          </cell>
          <cell r="F658">
            <v>52</v>
          </cell>
          <cell r="G658" t="str">
            <v>2</v>
          </cell>
          <cell r="H658">
            <v>325</v>
          </cell>
        </row>
        <row r="659">
          <cell r="A659" t="str">
            <v>ASS</v>
          </cell>
          <cell r="B659" t="str">
            <v>ASS_sant</v>
          </cell>
          <cell r="C659" t="str">
            <v>A</v>
          </cell>
          <cell r="D659" t="str">
            <v>Categorie A</v>
          </cell>
          <cell r="E659" t="str">
            <v>Infirmier</v>
          </cell>
          <cell r="F659">
            <v>53</v>
          </cell>
          <cell r="G659" t="str">
            <v>1</v>
          </cell>
          <cell r="H659">
            <v>10</v>
          </cell>
        </row>
        <row r="660">
          <cell r="A660" t="str">
            <v>ASS</v>
          </cell>
          <cell r="B660" t="str">
            <v>ASS_sant</v>
          </cell>
          <cell r="C660" t="str">
            <v>A</v>
          </cell>
          <cell r="D660" t="str">
            <v>Categorie A</v>
          </cell>
          <cell r="E660" t="str">
            <v>Infirmier</v>
          </cell>
          <cell r="F660">
            <v>53</v>
          </cell>
          <cell r="G660" t="str">
            <v>2</v>
          </cell>
          <cell r="H660">
            <v>326</v>
          </cell>
        </row>
        <row r="661">
          <cell r="A661" t="str">
            <v>ASS</v>
          </cell>
          <cell r="B661" t="str">
            <v>ASS_sant</v>
          </cell>
          <cell r="C661" t="str">
            <v>A</v>
          </cell>
          <cell r="D661" t="str">
            <v>Categorie A</v>
          </cell>
          <cell r="E661" t="str">
            <v>Infirmier</v>
          </cell>
          <cell r="F661">
            <v>54</v>
          </cell>
          <cell r="G661" t="str">
            <v>1</v>
          </cell>
          <cell r="H661">
            <v>13</v>
          </cell>
        </row>
        <row r="662">
          <cell r="A662" t="str">
            <v>ASS</v>
          </cell>
          <cell r="B662" t="str">
            <v>ASS_sant</v>
          </cell>
          <cell r="C662" t="str">
            <v>A</v>
          </cell>
          <cell r="D662" t="str">
            <v>Categorie A</v>
          </cell>
          <cell r="E662" t="str">
            <v>Infirmier</v>
          </cell>
          <cell r="F662">
            <v>54</v>
          </cell>
          <cell r="G662" t="str">
            <v>2</v>
          </cell>
          <cell r="H662">
            <v>283</v>
          </cell>
        </row>
        <row r="663">
          <cell r="A663" t="str">
            <v>ASS</v>
          </cell>
          <cell r="B663" t="str">
            <v>ASS_sant</v>
          </cell>
          <cell r="C663" t="str">
            <v>A</v>
          </cell>
          <cell r="D663" t="str">
            <v>Categorie A</v>
          </cell>
          <cell r="E663" t="str">
            <v>Infirmier</v>
          </cell>
          <cell r="F663">
            <v>55</v>
          </cell>
          <cell r="G663" t="str">
            <v>1</v>
          </cell>
          <cell r="H663">
            <v>5</v>
          </cell>
        </row>
        <row r="664">
          <cell r="A664" t="str">
            <v>ASS</v>
          </cell>
          <cell r="B664" t="str">
            <v>ASS_sant</v>
          </cell>
          <cell r="C664" t="str">
            <v>A</v>
          </cell>
          <cell r="D664" t="str">
            <v>Categorie A</v>
          </cell>
          <cell r="E664" t="str">
            <v>Infirmier</v>
          </cell>
          <cell r="F664">
            <v>55</v>
          </cell>
          <cell r="G664" t="str">
            <v>2</v>
          </cell>
          <cell r="H664">
            <v>266</v>
          </cell>
        </row>
        <row r="665">
          <cell r="A665" t="str">
            <v>ASS</v>
          </cell>
          <cell r="B665" t="str">
            <v>ASS_sant</v>
          </cell>
          <cell r="C665" t="str">
            <v>A</v>
          </cell>
          <cell r="D665" t="str">
            <v>Categorie A</v>
          </cell>
          <cell r="E665" t="str">
            <v>Infirmier</v>
          </cell>
          <cell r="F665">
            <v>56</v>
          </cell>
          <cell r="G665" t="str">
            <v>1</v>
          </cell>
          <cell r="H665">
            <v>9</v>
          </cell>
        </row>
        <row r="666">
          <cell r="A666" t="str">
            <v>ASS</v>
          </cell>
          <cell r="B666" t="str">
            <v>ASS_sant</v>
          </cell>
          <cell r="C666" t="str">
            <v>A</v>
          </cell>
          <cell r="D666" t="str">
            <v>Categorie A</v>
          </cell>
          <cell r="E666" t="str">
            <v>Infirmier</v>
          </cell>
          <cell r="F666">
            <v>56</v>
          </cell>
          <cell r="G666" t="str">
            <v>2</v>
          </cell>
          <cell r="H666">
            <v>221</v>
          </cell>
        </row>
        <row r="667">
          <cell r="A667" t="str">
            <v>ASS</v>
          </cell>
          <cell r="B667" t="str">
            <v>ASS_sant</v>
          </cell>
          <cell r="C667" t="str">
            <v>A</v>
          </cell>
          <cell r="D667" t="str">
            <v>Categorie A</v>
          </cell>
          <cell r="E667" t="str">
            <v>Infirmier</v>
          </cell>
          <cell r="F667">
            <v>57</v>
          </cell>
          <cell r="G667" t="str">
            <v>1</v>
          </cell>
          <cell r="H667">
            <v>13</v>
          </cell>
        </row>
        <row r="668">
          <cell r="A668" t="str">
            <v>ASS</v>
          </cell>
          <cell r="B668" t="str">
            <v>ASS_sant</v>
          </cell>
          <cell r="C668" t="str">
            <v>A</v>
          </cell>
          <cell r="D668" t="str">
            <v>Categorie A</v>
          </cell>
          <cell r="E668" t="str">
            <v>Infirmier</v>
          </cell>
          <cell r="F668">
            <v>57</v>
          </cell>
          <cell r="G668" t="str">
            <v>2</v>
          </cell>
          <cell r="H668">
            <v>258</v>
          </cell>
        </row>
        <row r="669">
          <cell r="A669" t="str">
            <v>ASS</v>
          </cell>
          <cell r="B669" t="str">
            <v>ASS_sant</v>
          </cell>
          <cell r="C669" t="str">
            <v>A</v>
          </cell>
          <cell r="D669" t="str">
            <v>Categorie A</v>
          </cell>
          <cell r="E669" t="str">
            <v>Infirmier</v>
          </cell>
          <cell r="F669">
            <v>58</v>
          </cell>
          <cell r="G669" t="str">
            <v>1</v>
          </cell>
          <cell r="H669">
            <v>4</v>
          </cell>
        </row>
        <row r="670">
          <cell r="A670" t="str">
            <v>ASS</v>
          </cell>
          <cell r="B670" t="str">
            <v>ASS_sant</v>
          </cell>
          <cell r="C670" t="str">
            <v>A</v>
          </cell>
          <cell r="D670" t="str">
            <v>Categorie A</v>
          </cell>
          <cell r="E670" t="str">
            <v>Infirmier</v>
          </cell>
          <cell r="F670">
            <v>58</v>
          </cell>
          <cell r="G670" t="str">
            <v>2</v>
          </cell>
          <cell r="H670">
            <v>171</v>
          </cell>
        </row>
        <row r="671">
          <cell r="A671" t="str">
            <v>ASS</v>
          </cell>
          <cell r="B671" t="str">
            <v>ASS_sant</v>
          </cell>
          <cell r="C671" t="str">
            <v>A</v>
          </cell>
          <cell r="D671" t="str">
            <v>Categorie A</v>
          </cell>
          <cell r="E671" t="str">
            <v>Infirmier</v>
          </cell>
          <cell r="F671">
            <v>59</v>
          </cell>
          <cell r="G671" t="str">
            <v>1</v>
          </cell>
          <cell r="H671">
            <v>11</v>
          </cell>
        </row>
        <row r="672">
          <cell r="A672" t="str">
            <v>ASS</v>
          </cell>
          <cell r="B672" t="str">
            <v>ASS_sant</v>
          </cell>
          <cell r="C672" t="str">
            <v>A</v>
          </cell>
          <cell r="D672" t="str">
            <v>Categorie A</v>
          </cell>
          <cell r="E672" t="str">
            <v>Infirmier</v>
          </cell>
          <cell r="F672">
            <v>59</v>
          </cell>
          <cell r="G672" t="str">
            <v>2</v>
          </cell>
          <cell r="H672">
            <v>160</v>
          </cell>
        </row>
        <row r="673">
          <cell r="A673" t="str">
            <v>ASS</v>
          </cell>
          <cell r="B673" t="str">
            <v>ASS_sant</v>
          </cell>
          <cell r="C673" t="str">
            <v>A</v>
          </cell>
          <cell r="D673" t="str">
            <v>Categorie A</v>
          </cell>
          <cell r="E673" t="str">
            <v>Infirmier</v>
          </cell>
          <cell r="F673">
            <v>60</v>
          </cell>
          <cell r="G673" t="str">
            <v>1</v>
          </cell>
          <cell r="H673">
            <v>7</v>
          </cell>
        </row>
        <row r="674">
          <cell r="A674" t="str">
            <v>ASS</v>
          </cell>
          <cell r="B674" t="str">
            <v>ASS_sant</v>
          </cell>
          <cell r="C674" t="str">
            <v>A</v>
          </cell>
          <cell r="D674" t="str">
            <v>Categorie A</v>
          </cell>
          <cell r="E674" t="str">
            <v>Infirmier</v>
          </cell>
          <cell r="F674">
            <v>60</v>
          </cell>
          <cell r="G674" t="str">
            <v>2</v>
          </cell>
          <cell r="H674">
            <v>116</v>
          </cell>
        </row>
        <row r="675">
          <cell r="A675" t="str">
            <v>ASS</v>
          </cell>
          <cell r="B675" t="str">
            <v>ASS_sant</v>
          </cell>
          <cell r="C675" t="str">
            <v>A</v>
          </cell>
          <cell r="D675" t="str">
            <v>Categorie A</v>
          </cell>
          <cell r="E675" t="str">
            <v>Infirmier</v>
          </cell>
          <cell r="F675">
            <v>61</v>
          </cell>
          <cell r="G675" t="str">
            <v>1</v>
          </cell>
          <cell r="H675">
            <v>8</v>
          </cell>
        </row>
        <row r="676">
          <cell r="A676" t="str">
            <v>ASS</v>
          </cell>
          <cell r="B676" t="str">
            <v>ASS_sant</v>
          </cell>
          <cell r="C676" t="str">
            <v>A</v>
          </cell>
          <cell r="D676" t="str">
            <v>Categorie A</v>
          </cell>
          <cell r="E676" t="str">
            <v>Infirmier</v>
          </cell>
          <cell r="F676">
            <v>61</v>
          </cell>
          <cell r="G676" t="str">
            <v>2</v>
          </cell>
          <cell r="H676">
            <v>65</v>
          </cell>
        </row>
        <row r="677">
          <cell r="A677" t="str">
            <v>ASS</v>
          </cell>
          <cell r="B677" t="str">
            <v>ASS_sant</v>
          </cell>
          <cell r="C677" t="str">
            <v>A</v>
          </cell>
          <cell r="D677" t="str">
            <v>Categorie A</v>
          </cell>
          <cell r="E677" t="str">
            <v>Infirmier</v>
          </cell>
          <cell r="F677">
            <v>62</v>
          </cell>
          <cell r="G677" t="str">
            <v>1</v>
          </cell>
          <cell r="H677">
            <v>3</v>
          </cell>
        </row>
        <row r="678">
          <cell r="A678" t="str">
            <v>ASS</v>
          </cell>
          <cell r="B678" t="str">
            <v>ASS_sant</v>
          </cell>
          <cell r="C678" t="str">
            <v>A</v>
          </cell>
          <cell r="D678" t="str">
            <v>Categorie A</v>
          </cell>
          <cell r="E678" t="str">
            <v>Infirmier</v>
          </cell>
          <cell r="F678">
            <v>62</v>
          </cell>
          <cell r="G678" t="str">
            <v>2</v>
          </cell>
          <cell r="H678">
            <v>46</v>
          </cell>
        </row>
        <row r="679">
          <cell r="A679" t="str">
            <v>ASS</v>
          </cell>
          <cell r="B679" t="str">
            <v>ASS_sant</v>
          </cell>
          <cell r="C679" t="str">
            <v>A</v>
          </cell>
          <cell r="D679" t="str">
            <v>Categorie A</v>
          </cell>
          <cell r="E679" t="str">
            <v>Infirmier</v>
          </cell>
          <cell r="F679">
            <v>63</v>
          </cell>
          <cell r="G679" t="str">
            <v>1</v>
          </cell>
          <cell r="H679">
            <v>1</v>
          </cell>
        </row>
        <row r="680">
          <cell r="A680" t="str">
            <v>ASS</v>
          </cell>
          <cell r="B680" t="str">
            <v>ASS_sant</v>
          </cell>
          <cell r="C680" t="str">
            <v>A</v>
          </cell>
          <cell r="D680" t="str">
            <v>Categorie A</v>
          </cell>
          <cell r="E680" t="str">
            <v>Infirmier</v>
          </cell>
          <cell r="F680">
            <v>63</v>
          </cell>
          <cell r="G680" t="str">
            <v>2</v>
          </cell>
          <cell r="H680">
            <v>28</v>
          </cell>
        </row>
        <row r="681">
          <cell r="A681" t="str">
            <v>ASS</v>
          </cell>
          <cell r="B681" t="str">
            <v>ASS_sant</v>
          </cell>
          <cell r="C681" t="str">
            <v>A</v>
          </cell>
          <cell r="D681" t="str">
            <v>Categorie A</v>
          </cell>
          <cell r="E681" t="str">
            <v>Infirmier</v>
          </cell>
          <cell r="F681">
            <v>64</v>
          </cell>
          <cell r="G681" t="str">
            <v>1</v>
          </cell>
          <cell r="H681">
            <v>1</v>
          </cell>
        </row>
        <row r="682">
          <cell r="A682" t="str">
            <v>ASS</v>
          </cell>
          <cell r="B682" t="str">
            <v>ASS_sant</v>
          </cell>
          <cell r="C682" t="str">
            <v>A</v>
          </cell>
          <cell r="D682" t="str">
            <v>Categorie A</v>
          </cell>
          <cell r="E682" t="str">
            <v>Infirmier</v>
          </cell>
          <cell r="F682">
            <v>64</v>
          </cell>
          <cell r="G682" t="str">
            <v>2</v>
          </cell>
          <cell r="H682">
            <v>18</v>
          </cell>
        </row>
        <row r="683">
          <cell r="A683" t="str">
            <v>ASS</v>
          </cell>
          <cell r="B683" t="str">
            <v>ASS_sant</v>
          </cell>
          <cell r="C683" t="str">
            <v>A</v>
          </cell>
          <cell r="D683" t="str">
            <v>Categorie A</v>
          </cell>
          <cell r="E683" t="str">
            <v>Infirmier</v>
          </cell>
          <cell r="F683">
            <v>65</v>
          </cell>
          <cell r="G683" t="str">
            <v>2</v>
          </cell>
          <cell r="H683">
            <v>10</v>
          </cell>
        </row>
        <row r="684">
          <cell r="A684" t="str">
            <v>ASS</v>
          </cell>
          <cell r="B684" t="str">
            <v>ASS_sant</v>
          </cell>
          <cell r="C684" t="str">
            <v>A</v>
          </cell>
          <cell r="D684" t="str">
            <v>Categorie A</v>
          </cell>
          <cell r="E684" t="str">
            <v>Infirmier</v>
          </cell>
          <cell r="F684">
            <v>68</v>
          </cell>
          <cell r="G684" t="str">
            <v>2</v>
          </cell>
          <cell r="H684">
            <v>1</v>
          </cell>
        </row>
        <row r="685">
          <cell r="A685" t="str">
            <v>ASS</v>
          </cell>
          <cell r="B685" t="str">
            <v>ASS_sant</v>
          </cell>
          <cell r="C685" t="str">
            <v>A</v>
          </cell>
          <cell r="D685" t="str">
            <v>Categorie A</v>
          </cell>
          <cell r="E685" t="str">
            <v>Medecin</v>
          </cell>
          <cell r="F685">
            <v>30</v>
          </cell>
          <cell r="G685" t="str">
            <v>2</v>
          </cell>
          <cell r="H685">
            <v>1</v>
          </cell>
        </row>
        <row r="686">
          <cell r="A686" t="str">
            <v>ASS</v>
          </cell>
          <cell r="B686" t="str">
            <v>ASS_sant</v>
          </cell>
          <cell r="C686" t="str">
            <v>A</v>
          </cell>
          <cell r="D686" t="str">
            <v>Categorie A</v>
          </cell>
          <cell r="E686" t="str">
            <v>Medecin</v>
          </cell>
          <cell r="F686">
            <v>33</v>
          </cell>
          <cell r="G686" t="str">
            <v>2</v>
          </cell>
          <cell r="H686">
            <v>1</v>
          </cell>
        </row>
        <row r="687">
          <cell r="A687" t="str">
            <v>ASS</v>
          </cell>
          <cell r="B687" t="str">
            <v>ASS_sant</v>
          </cell>
          <cell r="C687" t="str">
            <v>A</v>
          </cell>
          <cell r="D687" t="str">
            <v>Categorie A</v>
          </cell>
          <cell r="E687" t="str">
            <v>Medecin</v>
          </cell>
          <cell r="F687">
            <v>34</v>
          </cell>
          <cell r="G687" t="str">
            <v>2</v>
          </cell>
          <cell r="H687">
            <v>3</v>
          </cell>
        </row>
        <row r="688">
          <cell r="A688" t="str">
            <v>ASS</v>
          </cell>
          <cell r="B688" t="str">
            <v>ASS_sant</v>
          </cell>
          <cell r="C688" t="str">
            <v>A</v>
          </cell>
          <cell r="D688" t="str">
            <v>Categorie A</v>
          </cell>
          <cell r="E688" t="str">
            <v>Medecin</v>
          </cell>
          <cell r="F688">
            <v>35</v>
          </cell>
          <cell r="G688" t="str">
            <v>2</v>
          </cell>
          <cell r="H688">
            <v>6</v>
          </cell>
        </row>
        <row r="689">
          <cell r="A689" t="str">
            <v>ASS</v>
          </cell>
          <cell r="B689" t="str">
            <v>ASS_sant</v>
          </cell>
          <cell r="C689" t="str">
            <v>A</v>
          </cell>
          <cell r="D689" t="str">
            <v>Categorie A</v>
          </cell>
          <cell r="E689" t="str">
            <v>Medecin</v>
          </cell>
          <cell r="F689">
            <v>36</v>
          </cell>
          <cell r="G689" t="str">
            <v>2</v>
          </cell>
          <cell r="H689">
            <v>7</v>
          </cell>
        </row>
        <row r="690">
          <cell r="A690" t="str">
            <v>ASS</v>
          </cell>
          <cell r="B690" t="str">
            <v>ASS_sant</v>
          </cell>
          <cell r="C690" t="str">
            <v>A</v>
          </cell>
          <cell r="D690" t="str">
            <v>Categorie A</v>
          </cell>
          <cell r="E690" t="str">
            <v>Medecin</v>
          </cell>
          <cell r="F690">
            <v>37</v>
          </cell>
          <cell r="G690" t="str">
            <v>2</v>
          </cell>
          <cell r="H690">
            <v>5</v>
          </cell>
        </row>
        <row r="691">
          <cell r="A691" t="str">
            <v>ASS</v>
          </cell>
          <cell r="B691" t="str">
            <v>ASS_sant</v>
          </cell>
          <cell r="C691" t="str">
            <v>A</v>
          </cell>
          <cell r="D691" t="str">
            <v>Categorie A</v>
          </cell>
          <cell r="E691" t="str">
            <v>Medecin</v>
          </cell>
          <cell r="F691">
            <v>38</v>
          </cell>
          <cell r="G691" t="str">
            <v>1</v>
          </cell>
          <cell r="H691">
            <v>1</v>
          </cell>
        </row>
        <row r="692">
          <cell r="A692" t="str">
            <v>ASS</v>
          </cell>
          <cell r="B692" t="str">
            <v>ASS_sant</v>
          </cell>
          <cell r="C692" t="str">
            <v>A</v>
          </cell>
          <cell r="D692" t="str">
            <v>Categorie A</v>
          </cell>
          <cell r="E692" t="str">
            <v>Medecin</v>
          </cell>
          <cell r="F692">
            <v>38</v>
          </cell>
          <cell r="G692" t="str">
            <v>2</v>
          </cell>
          <cell r="H692">
            <v>5</v>
          </cell>
        </row>
        <row r="693">
          <cell r="A693" t="str">
            <v>ASS</v>
          </cell>
          <cell r="B693" t="str">
            <v>ASS_sant</v>
          </cell>
          <cell r="C693" t="str">
            <v>A</v>
          </cell>
          <cell r="D693" t="str">
            <v>Categorie A</v>
          </cell>
          <cell r="E693" t="str">
            <v>Medecin</v>
          </cell>
          <cell r="F693">
            <v>39</v>
          </cell>
          <cell r="G693" t="str">
            <v>2</v>
          </cell>
          <cell r="H693">
            <v>5</v>
          </cell>
        </row>
        <row r="694">
          <cell r="A694" t="str">
            <v>ASS</v>
          </cell>
          <cell r="B694" t="str">
            <v>ASS_sant</v>
          </cell>
          <cell r="C694" t="str">
            <v>A</v>
          </cell>
          <cell r="D694" t="str">
            <v>Categorie A</v>
          </cell>
          <cell r="E694" t="str">
            <v>Medecin</v>
          </cell>
          <cell r="F694">
            <v>40</v>
          </cell>
          <cell r="G694" t="str">
            <v>2</v>
          </cell>
          <cell r="H694">
            <v>10</v>
          </cell>
        </row>
        <row r="695">
          <cell r="A695" t="str">
            <v>ASS</v>
          </cell>
          <cell r="B695" t="str">
            <v>ASS_sant</v>
          </cell>
          <cell r="C695" t="str">
            <v>A</v>
          </cell>
          <cell r="D695" t="str">
            <v>Categorie A</v>
          </cell>
          <cell r="E695" t="str">
            <v>Medecin</v>
          </cell>
          <cell r="F695">
            <v>41</v>
          </cell>
          <cell r="G695" t="str">
            <v>1</v>
          </cell>
          <cell r="H695">
            <v>3</v>
          </cell>
        </row>
        <row r="696">
          <cell r="A696" t="str">
            <v>ASS</v>
          </cell>
          <cell r="B696" t="str">
            <v>ASS_sant</v>
          </cell>
          <cell r="C696" t="str">
            <v>A</v>
          </cell>
          <cell r="D696" t="str">
            <v>Categorie A</v>
          </cell>
          <cell r="E696" t="str">
            <v>Medecin</v>
          </cell>
          <cell r="F696">
            <v>41</v>
          </cell>
          <cell r="G696" t="str">
            <v>2</v>
          </cell>
          <cell r="H696">
            <v>14</v>
          </cell>
        </row>
        <row r="697">
          <cell r="A697" t="str">
            <v>ASS</v>
          </cell>
          <cell r="B697" t="str">
            <v>ASS_sant</v>
          </cell>
          <cell r="C697" t="str">
            <v>A</v>
          </cell>
          <cell r="D697" t="str">
            <v>Categorie A</v>
          </cell>
          <cell r="E697" t="str">
            <v>Medecin</v>
          </cell>
          <cell r="F697">
            <v>42</v>
          </cell>
          <cell r="G697" t="str">
            <v>1</v>
          </cell>
          <cell r="H697">
            <v>1</v>
          </cell>
        </row>
        <row r="698">
          <cell r="A698" t="str">
            <v>ASS</v>
          </cell>
          <cell r="B698" t="str">
            <v>ASS_sant</v>
          </cell>
          <cell r="C698" t="str">
            <v>A</v>
          </cell>
          <cell r="D698" t="str">
            <v>Categorie A</v>
          </cell>
          <cell r="E698" t="str">
            <v>Medecin</v>
          </cell>
          <cell r="F698">
            <v>42</v>
          </cell>
          <cell r="G698" t="str">
            <v>2</v>
          </cell>
          <cell r="H698">
            <v>6</v>
          </cell>
        </row>
        <row r="699">
          <cell r="A699" t="str">
            <v>ASS</v>
          </cell>
          <cell r="B699" t="str">
            <v>ASS_sant</v>
          </cell>
          <cell r="C699" t="str">
            <v>A</v>
          </cell>
          <cell r="D699" t="str">
            <v>Categorie A</v>
          </cell>
          <cell r="E699" t="str">
            <v>Medecin</v>
          </cell>
          <cell r="F699">
            <v>43</v>
          </cell>
          <cell r="G699" t="str">
            <v>1</v>
          </cell>
          <cell r="H699">
            <v>1</v>
          </cell>
        </row>
        <row r="700">
          <cell r="A700" t="str">
            <v>ASS</v>
          </cell>
          <cell r="B700" t="str">
            <v>ASS_sant</v>
          </cell>
          <cell r="C700" t="str">
            <v>A</v>
          </cell>
          <cell r="D700" t="str">
            <v>Categorie A</v>
          </cell>
          <cell r="E700" t="str">
            <v>Medecin</v>
          </cell>
          <cell r="F700">
            <v>43</v>
          </cell>
          <cell r="G700" t="str">
            <v>2</v>
          </cell>
          <cell r="H700">
            <v>24</v>
          </cell>
        </row>
        <row r="701">
          <cell r="A701" t="str">
            <v>ASS</v>
          </cell>
          <cell r="B701" t="str">
            <v>ASS_sant</v>
          </cell>
          <cell r="C701" t="str">
            <v>A</v>
          </cell>
          <cell r="D701" t="str">
            <v>Categorie A</v>
          </cell>
          <cell r="E701" t="str">
            <v>Medecin</v>
          </cell>
          <cell r="F701">
            <v>44</v>
          </cell>
          <cell r="G701" t="str">
            <v>2</v>
          </cell>
          <cell r="H701">
            <v>26</v>
          </cell>
        </row>
        <row r="702">
          <cell r="A702" t="str">
            <v>ASS</v>
          </cell>
          <cell r="B702" t="str">
            <v>ASS_sant</v>
          </cell>
          <cell r="C702" t="str">
            <v>A</v>
          </cell>
          <cell r="D702" t="str">
            <v>Categorie A</v>
          </cell>
          <cell r="E702" t="str">
            <v>Medecin</v>
          </cell>
          <cell r="F702">
            <v>45</v>
          </cell>
          <cell r="G702" t="str">
            <v>1</v>
          </cell>
          <cell r="H702">
            <v>1</v>
          </cell>
        </row>
        <row r="703">
          <cell r="A703" t="str">
            <v>ASS</v>
          </cell>
          <cell r="B703" t="str">
            <v>ASS_sant</v>
          </cell>
          <cell r="C703" t="str">
            <v>A</v>
          </cell>
          <cell r="D703" t="str">
            <v>Categorie A</v>
          </cell>
          <cell r="E703" t="str">
            <v>Medecin</v>
          </cell>
          <cell r="F703">
            <v>45</v>
          </cell>
          <cell r="G703" t="str">
            <v>2</v>
          </cell>
          <cell r="H703">
            <v>20</v>
          </cell>
        </row>
        <row r="704">
          <cell r="A704" t="str">
            <v>ASS</v>
          </cell>
          <cell r="B704" t="str">
            <v>ASS_sant</v>
          </cell>
          <cell r="C704" t="str">
            <v>A</v>
          </cell>
          <cell r="D704" t="str">
            <v>Categorie A</v>
          </cell>
          <cell r="E704" t="str">
            <v>Medecin</v>
          </cell>
          <cell r="F704">
            <v>46</v>
          </cell>
          <cell r="G704" t="str">
            <v>2</v>
          </cell>
          <cell r="H704">
            <v>33</v>
          </cell>
        </row>
        <row r="705">
          <cell r="A705" t="str">
            <v>ASS</v>
          </cell>
          <cell r="B705" t="str">
            <v>ASS_sant</v>
          </cell>
          <cell r="C705" t="str">
            <v>A</v>
          </cell>
          <cell r="D705" t="str">
            <v>Categorie A</v>
          </cell>
          <cell r="E705" t="str">
            <v>Medecin</v>
          </cell>
          <cell r="F705">
            <v>47</v>
          </cell>
          <cell r="G705" t="str">
            <v>2</v>
          </cell>
          <cell r="H705">
            <v>40</v>
          </cell>
        </row>
        <row r="706">
          <cell r="A706" t="str">
            <v>ASS</v>
          </cell>
          <cell r="B706" t="str">
            <v>ASS_sant</v>
          </cell>
          <cell r="C706" t="str">
            <v>A</v>
          </cell>
          <cell r="D706" t="str">
            <v>Categorie A</v>
          </cell>
          <cell r="E706" t="str">
            <v>Medecin</v>
          </cell>
          <cell r="F706">
            <v>48</v>
          </cell>
          <cell r="G706" t="str">
            <v>1</v>
          </cell>
          <cell r="H706">
            <v>4</v>
          </cell>
        </row>
        <row r="707">
          <cell r="A707" t="str">
            <v>ASS</v>
          </cell>
          <cell r="B707" t="str">
            <v>ASS_sant</v>
          </cell>
          <cell r="C707" t="str">
            <v>A</v>
          </cell>
          <cell r="D707" t="str">
            <v>Categorie A</v>
          </cell>
          <cell r="E707" t="str">
            <v>Medecin</v>
          </cell>
          <cell r="F707">
            <v>48</v>
          </cell>
          <cell r="G707" t="str">
            <v>2</v>
          </cell>
          <cell r="H707">
            <v>49</v>
          </cell>
        </row>
        <row r="708">
          <cell r="A708" t="str">
            <v>ASS</v>
          </cell>
          <cell r="B708" t="str">
            <v>ASS_sant</v>
          </cell>
          <cell r="C708" t="str">
            <v>A</v>
          </cell>
          <cell r="D708" t="str">
            <v>Categorie A</v>
          </cell>
          <cell r="E708" t="str">
            <v>Medecin</v>
          </cell>
          <cell r="F708">
            <v>49</v>
          </cell>
          <cell r="G708" t="str">
            <v>1</v>
          </cell>
          <cell r="H708">
            <v>2</v>
          </cell>
        </row>
        <row r="709">
          <cell r="A709" t="str">
            <v>ASS</v>
          </cell>
          <cell r="B709" t="str">
            <v>ASS_sant</v>
          </cell>
          <cell r="C709" t="str">
            <v>A</v>
          </cell>
          <cell r="D709" t="str">
            <v>Categorie A</v>
          </cell>
          <cell r="E709" t="str">
            <v>Medecin</v>
          </cell>
          <cell r="F709">
            <v>49</v>
          </cell>
          <cell r="G709" t="str">
            <v>2</v>
          </cell>
          <cell r="H709">
            <v>58</v>
          </cell>
        </row>
        <row r="710">
          <cell r="A710" t="str">
            <v>ASS</v>
          </cell>
          <cell r="B710" t="str">
            <v>ASS_sant</v>
          </cell>
          <cell r="C710" t="str">
            <v>A</v>
          </cell>
          <cell r="D710" t="str">
            <v>Categorie A</v>
          </cell>
          <cell r="E710" t="str">
            <v>Medecin</v>
          </cell>
          <cell r="F710">
            <v>50</v>
          </cell>
          <cell r="G710" t="str">
            <v>1</v>
          </cell>
          <cell r="H710">
            <v>1</v>
          </cell>
        </row>
        <row r="711">
          <cell r="A711" t="str">
            <v>ASS</v>
          </cell>
          <cell r="B711" t="str">
            <v>ASS_sant</v>
          </cell>
          <cell r="C711" t="str">
            <v>A</v>
          </cell>
          <cell r="D711" t="str">
            <v>Categorie A</v>
          </cell>
          <cell r="E711" t="str">
            <v>Medecin</v>
          </cell>
          <cell r="F711">
            <v>50</v>
          </cell>
          <cell r="G711" t="str">
            <v>2</v>
          </cell>
          <cell r="H711">
            <v>60</v>
          </cell>
        </row>
        <row r="712">
          <cell r="A712" t="str">
            <v>ASS</v>
          </cell>
          <cell r="B712" t="str">
            <v>ASS_sant</v>
          </cell>
          <cell r="C712" t="str">
            <v>A</v>
          </cell>
          <cell r="D712" t="str">
            <v>Categorie A</v>
          </cell>
          <cell r="E712" t="str">
            <v>Medecin</v>
          </cell>
          <cell r="F712">
            <v>51</v>
          </cell>
          <cell r="G712" t="str">
            <v>1</v>
          </cell>
          <cell r="H712">
            <v>2</v>
          </cell>
        </row>
        <row r="713">
          <cell r="A713" t="str">
            <v>ASS</v>
          </cell>
          <cell r="B713" t="str">
            <v>ASS_sant</v>
          </cell>
          <cell r="C713" t="str">
            <v>A</v>
          </cell>
          <cell r="D713" t="str">
            <v>Categorie A</v>
          </cell>
          <cell r="E713" t="str">
            <v>Medecin</v>
          </cell>
          <cell r="F713">
            <v>51</v>
          </cell>
          <cell r="G713" t="str">
            <v>2</v>
          </cell>
          <cell r="H713">
            <v>89</v>
          </cell>
        </row>
        <row r="714">
          <cell r="A714" t="str">
            <v>ASS</v>
          </cell>
          <cell r="B714" t="str">
            <v>ASS_sant</v>
          </cell>
          <cell r="C714" t="str">
            <v>A</v>
          </cell>
          <cell r="D714" t="str">
            <v>Categorie A</v>
          </cell>
          <cell r="E714" t="str">
            <v>Medecin</v>
          </cell>
          <cell r="F714">
            <v>52</v>
          </cell>
          <cell r="G714" t="str">
            <v>1</v>
          </cell>
          <cell r="H714">
            <v>4</v>
          </cell>
        </row>
        <row r="715">
          <cell r="A715" t="str">
            <v>ASS</v>
          </cell>
          <cell r="B715" t="str">
            <v>ASS_sant</v>
          </cell>
          <cell r="C715" t="str">
            <v>A</v>
          </cell>
          <cell r="D715" t="str">
            <v>Categorie A</v>
          </cell>
          <cell r="E715" t="str">
            <v>Medecin</v>
          </cell>
          <cell r="F715">
            <v>52</v>
          </cell>
          <cell r="G715" t="str">
            <v>2</v>
          </cell>
          <cell r="H715">
            <v>60</v>
          </cell>
        </row>
        <row r="716">
          <cell r="A716" t="str">
            <v>ASS</v>
          </cell>
          <cell r="B716" t="str">
            <v>ASS_sant</v>
          </cell>
          <cell r="C716" t="str">
            <v>A</v>
          </cell>
          <cell r="D716" t="str">
            <v>Categorie A</v>
          </cell>
          <cell r="E716" t="str">
            <v>Medecin</v>
          </cell>
          <cell r="F716">
            <v>53</v>
          </cell>
          <cell r="G716" t="str">
            <v>1</v>
          </cell>
          <cell r="H716">
            <v>3</v>
          </cell>
        </row>
        <row r="717">
          <cell r="A717" t="str">
            <v>ASS</v>
          </cell>
          <cell r="B717" t="str">
            <v>ASS_sant</v>
          </cell>
          <cell r="C717" t="str">
            <v>A</v>
          </cell>
          <cell r="D717" t="str">
            <v>Categorie A</v>
          </cell>
          <cell r="E717" t="str">
            <v>Medecin</v>
          </cell>
          <cell r="F717">
            <v>53</v>
          </cell>
          <cell r="G717" t="str">
            <v>2</v>
          </cell>
          <cell r="H717">
            <v>67</v>
          </cell>
        </row>
        <row r="718">
          <cell r="A718" t="str">
            <v>ASS</v>
          </cell>
          <cell r="B718" t="str">
            <v>ASS_sant</v>
          </cell>
          <cell r="C718" t="str">
            <v>A</v>
          </cell>
          <cell r="D718" t="str">
            <v>Categorie A</v>
          </cell>
          <cell r="E718" t="str">
            <v>Medecin</v>
          </cell>
          <cell r="F718">
            <v>54</v>
          </cell>
          <cell r="G718" t="str">
            <v>1</v>
          </cell>
          <cell r="H718">
            <v>2</v>
          </cell>
        </row>
        <row r="719">
          <cell r="A719" t="str">
            <v>ASS</v>
          </cell>
          <cell r="B719" t="str">
            <v>ASS_sant</v>
          </cell>
          <cell r="C719" t="str">
            <v>A</v>
          </cell>
          <cell r="D719" t="str">
            <v>Categorie A</v>
          </cell>
          <cell r="E719" t="str">
            <v>Medecin</v>
          </cell>
          <cell r="F719">
            <v>54</v>
          </cell>
          <cell r="G719" t="str">
            <v>2</v>
          </cell>
          <cell r="H719">
            <v>42</v>
          </cell>
        </row>
        <row r="720">
          <cell r="A720" t="str">
            <v>ASS</v>
          </cell>
          <cell r="B720" t="str">
            <v>ASS_sant</v>
          </cell>
          <cell r="C720" t="str">
            <v>A</v>
          </cell>
          <cell r="D720" t="str">
            <v>Categorie A</v>
          </cell>
          <cell r="E720" t="str">
            <v>Medecin</v>
          </cell>
          <cell r="F720">
            <v>55</v>
          </cell>
          <cell r="G720" t="str">
            <v>1</v>
          </cell>
          <cell r="H720">
            <v>5</v>
          </cell>
        </row>
        <row r="721">
          <cell r="A721" t="str">
            <v>ASS</v>
          </cell>
          <cell r="B721" t="str">
            <v>ASS_sant</v>
          </cell>
          <cell r="C721" t="str">
            <v>A</v>
          </cell>
          <cell r="D721" t="str">
            <v>Categorie A</v>
          </cell>
          <cell r="E721" t="str">
            <v>Medecin</v>
          </cell>
          <cell r="F721">
            <v>55</v>
          </cell>
          <cell r="G721" t="str">
            <v>2</v>
          </cell>
          <cell r="H721">
            <v>59</v>
          </cell>
        </row>
        <row r="722">
          <cell r="A722" t="str">
            <v>ASS</v>
          </cell>
          <cell r="B722" t="str">
            <v>ASS_sant</v>
          </cell>
          <cell r="C722" t="str">
            <v>A</v>
          </cell>
          <cell r="D722" t="str">
            <v>Categorie A</v>
          </cell>
          <cell r="E722" t="str">
            <v>Medecin</v>
          </cell>
          <cell r="F722">
            <v>56</v>
          </cell>
          <cell r="G722" t="str">
            <v>2</v>
          </cell>
          <cell r="H722">
            <v>44</v>
          </cell>
        </row>
        <row r="723">
          <cell r="A723" t="str">
            <v>ASS</v>
          </cell>
          <cell r="B723" t="str">
            <v>ASS_sant</v>
          </cell>
          <cell r="C723" t="str">
            <v>A</v>
          </cell>
          <cell r="D723" t="str">
            <v>Categorie A</v>
          </cell>
          <cell r="E723" t="str">
            <v>Medecin</v>
          </cell>
          <cell r="F723">
            <v>57</v>
          </cell>
          <cell r="G723" t="str">
            <v>1</v>
          </cell>
          <cell r="H723">
            <v>1</v>
          </cell>
        </row>
        <row r="724">
          <cell r="A724" t="str">
            <v>ASS</v>
          </cell>
          <cell r="B724" t="str">
            <v>ASS_sant</v>
          </cell>
          <cell r="C724" t="str">
            <v>A</v>
          </cell>
          <cell r="D724" t="str">
            <v>Categorie A</v>
          </cell>
          <cell r="E724" t="str">
            <v>Medecin</v>
          </cell>
          <cell r="F724">
            <v>57</v>
          </cell>
          <cell r="G724" t="str">
            <v>2</v>
          </cell>
          <cell r="H724">
            <v>72</v>
          </cell>
        </row>
        <row r="725">
          <cell r="A725" t="str">
            <v>ASS</v>
          </cell>
          <cell r="B725" t="str">
            <v>ASS_sant</v>
          </cell>
          <cell r="C725" t="str">
            <v>A</v>
          </cell>
          <cell r="D725" t="str">
            <v>Categorie A</v>
          </cell>
          <cell r="E725" t="str">
            <v>Medecin</v>
          </cell>
          <cell r="F725">
            <v>58</v>
          </cell>
          <cell r="G725" t="str">
            <v>1</v>
          </cell>
          <cell r="H725">
            <v>3</v>
          </cell>
        </row>
        <row r="726">
          <cell r="A726" t="str">
            <v>ASS</v>
          </cell>
          <cell r="B726" t="str">
            <v>ASS_sant</v>
          </cell>
          <cell r="C726" t="str">
            <v>A</v>
          </cell>
          <cell r="D726" t="str">
            <v>Categorie A</v>
          </cell>
          <cell r="E726" t="str">
            <v>Medecin</v>
          </cell>
          <cell r="F726">
            <v>58</v>
          </cell>
          <cell r="G726" t="str">
            <v>2</v>
          </cell>
          <cell r="H726">
            <v>69</v>
          </cell>
        </row>
        <row r="727">
          <cell r="A727" t="str">
            <v>ASS</v>
          </cell>
          <cell r="B727" t="str">
            <v>ASS_sant</v>
          </cell>
          <cell r="C727" t="str">
            <v>A</v>
          </cell>
          <cell r="D727" t="str">
            <v>Categorie A</v>
          </cell>
          <cell r="E727" t="str">
            <v>Medecin</v>
          </cell>
          <cell r="F727">
            <v>59</v>
          </cell>
          <cell r="G727" t="str">
            <v>1</v>
          </cell>
          <cell r="H727">
            <v>8</v>
          </cell>
        </row>
        <row r="728">
          <cell r="A728" t="str">
            <v>ASS</v>
          </cell>
          <cell r="B728" t="str">
            <v>ASS_sant</v>
          </cell>
          <cell r="C728" t="str">
            <v>A</v>
          </cell>
          <cell r="D728" t="str">
            <v>Categorie A</v>
          </cell>
          <cell r="E728" t="str">
            <v>Medecin</v>
          </cell>
          <cell r="F728">
            <v>59</v>
          </cell>
          <cell r="G728" t="str">
            <v>2</v>
          </cell>
          <cell r="H728">
            <v>58</v>
          </cell>
        </row>
        <row r="729">
          <cell r="A729" t="str">
            <v>ASS</v>
          </cell>
          <cell r="B729" t="str">
            <v>ASS_sant</v>
          </cell>
          <cell r="C729" t="str">
            <v>A</v>
          </cell>
          <cell r="D729" t="str">
            <v>Categorie A</v>
          </cell>
          <cell r="E729" t="str">
            <v>Medecin</v>
          </cell>
          <cell r="F729">
            <v>60</v>
          </cell>
          <cell r="G729" t="str">
            <v>1</v>
          </cell>
          <cell r="H729">
            <v>7</v>
          </cell>
        </row>
        <row r="730">
          <cell r="A730" t="str">
            <v>ASS</v>
          </cell>
          <cell r="B730" t="str">
            <v>ASS_sant</v>
          </cell>
          <cell r="C730" t="str">
            <v>A</v>
          </cell>
          <cell r="D730" t="str">
            <v>Categorie A</v>
          </cell>
          <cell r="E730" t="str">
            <v>Medecin</v>
          </cell>
          <cell r="F730">
            <v>60</v>
          </cell>
          <cell r="G730" t="str">
            <v>2</v>
          </cell>
          <cell r="H730">
            <v>69</v>
          </cell>
        </row>
        <row r="731">
          <cell r="A731" t="str">
            <v>ASS</v>
          </cell>
          <cell r="B731" t="str">
            <v>ASS_sant</v>
          </cell>
          <cell r="C731" t="str">
            <v>A</v>
          </cell>
          <cell r="D731" t="str">
            <v>Categorie A</v>
          </cell>
          <cell r="E731" t="str">
            <v>Medecin</v>
          </cell>
          <cell r="F731">
            <v>61</v>
          </cell>
          <cell r="G731" t="str">
            <v>1</v>
          </cell>
          <cell r="H731">
            <v>4</v>
          </cell>
        </row>
        <row r="732">
          <cell r="A732" t="str">
            <v>ASS</v>
          </cell>
          <cell r="B732" t="str">
            <v>ASS_sant</v>
          </cell>
          <cell r="C732" t="str">
            <v>A</v>
          </cell>
          <cell r="D732" t="str">
            <v>Categorie A</v>
          </cell>
          <cell r="E732" t="str">
            <v>Medecin</v>
          </cell>
          <cell r="F732">
            <v>61</v>
          </cell>
          <cell r="G732" t="str">
            <v>2</v>
          </cell>
          <cell r="H732">
            <v>61</v>
          </cell>
        </row>
        <row r="733">
          <cell r="A733" t="str">
            <v>ASS</v>
          </cell>
          <cell r="B733" t="str">
            <v>ASS_sant</v>
          </cell>
          <cell r="C733" t="str">
            <v>A</v>
          </cell>
          <cell r="D733" t="str">
            <v>Categorie A</v>
          </cell>
          <cell r="E733" t="str">
            <v>Medecin</v>
          </cell>
          <cell r="F733">
            <v>62</v>
          </cell>
          <cell r="G733" t="str">
            <v>1</v>
          </cell>
          <cell r="H733">
            <v>4</v>
          </cell>
        </row>
        <row r="734">
          <cell r="A734" t="str">
            <v>ASS</v>
          </cell>
          <cell r="B734" t="str">
            <v>ASS_sant</v>
          </cell>
          <cell r="C734" t="str">
            <v>A</v>
          </cell>
          <cell r="D734" t="str">
            <v>Categorie A</v>
          </cell>
          <cell r="E734" t="str">
            <v>Medecin</v>
          </cell>
          <cell r="F734">
            <v>62</v>
          </cell>
          <cell r="G734" t="str">
            <v>2</v>
          </cell>
          <cell r="H734">
            <v>41</v>
          </cell>
        </row>
        <row r="735">
          <cell r="A735" t="str">
            <v>ASS</v>
          </cell>
          <cell r="B735" t="str">
            <v>ASS_sant</v>
          </cell>
          <cell r="C735" t="str">
            <v>A</v>
          </cell>
          <cell r="D735" t="str">
            <v>Categorie A</v>
          </cell>
          <cell r="E735" t="str">
            <v>Medecin</v>
          </cell>
          <cell r="F735">
            <v>63</v>
          </cell>
          <cell r="G735" t="str">
            <v>1</v>
          </cell>
          <cell r="H735">
            <v>2</v>
          </cell>
        </row>
        <row r="736">
          <cell r="A736" t="str">
            <v>ASS</v>
          </cell>
          <cell r="B736" t="str">
            <v>ASS_sant</v>
          </cell>
          <cell r="C736" t="str">
            <v>A</v>
          </cell>
          <cell r="D736" t="str">
            <v>Categorie A</v>
          </cell>
          <cell r="E736" t="str">
            <v>Medecin</v>
          </cell>
          <cell r="F736">
            <v>63</v>
          </cell>
          <cell r="G736" t="str">
            <v>2</v>
          </cell>
          <cell r="H736">
            <v>34</v>
          </cell>
        </row>
        <row r="737">
          <cell r="A737" t="str">
            <v>ASS</v>
          </cell>
          <cell r="B737" t="str">
            <v>ASS_sant</v>
          </cell>
          <cell r="C737" t="str">
            <v>A</v>
          </cell>
          <cell r="D737" t="str">
            <v>Categorie A</v>
          </cell>
          <cell r="E737" t="str">
            <v>Medecin</v>
          </cell>
          <cell r="F737">
            <v>64</v>
          </cell>
          <cell r="G737" t="str">
            <v>1</v>
          </cell>
          <cell r="H737">
            <v>1</v>
          </cell>
        </row>
        <row r="738">
          <cell r="A738" t="str">
            <v>ASS</v>
          </cell>
          <cell r="B738" t="str">
            <v>ASS_sant</v>
          </cell>
          <cell r="C738" t="str">
            <v>A</v>
          </cell>
          <cell r="D738" t="str">
            <v>Categorie A</v>
          </cell>
          <cell r="E738" t="str">
            <v>Medecin</v>
          </cell>
          <cell r="F738">
            <v>64</v>
          </cell>
          <cell r="G738" t="str">
            <v>2</v>
          </cell>
          <cell r="H738">
            <v>22</v>
          </cell>
        </row>
        <row r="739">
          <cell r="A739" t="str">
            <v>ASS</v>
          </cell>
          <cell r="B739" t="str">
            <v>ASS_sant</v>
          </cell>
          <cell r="C739" t="str">
            <v>A</v>
          </cell>
          <cell r="D739" t="str">
            <v>Categorie A</v>
          </cell>
          <cell r="E739" t="str">
            <v>Medecin</v>
          </cell>
          <cell r="F739">
            <v>65</v>
          </cell>
          <cell r="G739" t="str">
            <v>1</v>
          </cell>
          <cell r="H739">
            <v>2</v>
          </cell>
        </row>
        <row r="740">
          <cell r="A740" t="str">
            <v>ASS</v>
          </cell>
          <cell r="B740" t="str">
            <v>ASS_sant</v>
          </cell>
          <cell r="C740" t="str">
            <v>A</v>
          </cell>
          <cell r="D740" t="str">
            <v>Categorie A</v>
          </cell>
          <cell r="E740" t="str">
            <v>Medecin</v>
          </cell>
          <cell r="F740">
            <v>65</v>
          </cell>
          <cell r="G740" t="str">
            <v>2</v>
          </cell>
          <cell r="H740">
            <v>3</v>
          </cell>
        </row>
        <row r="741">
          <cell r="A741" t="str">
            <v>ASS</v>
          </cell>
          <cell r="B741" t="str">
            <v>ASS_sant</v>
          </cell>
          <cell r="C741" t="str">
            <v>A</v>
          </cell>
          <cell r="D741" t="str">
            <v>Categorie A</v>
          </cell>
          <cell r="E741" t="str">
            <v>Medecin</v>
          </cell>
          <cell r="F741">
            <v>66</v>
          </cell>
          <cell r="G741" t="str">
            <v>2</v>
          </cell>
          <cell r="H741">
            <v>3</v>
          </cell>
        </row>
        <row r="742">
          <cell r="A742" t="str">
            <v>ASS</v>
          </cell>
          <cell r="B742" t="str">
            <v>ASS_sant</v>
          </cell>
          <cell r="C742" t="str">
            <v>A</v>
          </cell>
          <cell r="D742" t="str">
            <v>Categorie A</v>
          </cell>
          <cell r="E742" t="str">
            <v>Medecin</v>
          </cell>
          <cell r="F742">
            <v>67</v>
          </cell>
          <cell r="G742" t="str">
            <v>1</v>
          </cell>
          <cell r="H742">
            <v>1</v>
          </cell>
        </row>
        <row r="743">
          <cell r="A743" t="str">
            <v>ASS</v>
          </cell>
          <cell r="B743" t="str">
            <v>ASS_sant</v>
          </cell>
          <cell r="C743" t="str">
            <v>A</v>
          </cell>
          <cell r="D743" t="str">
            <v>Categorie A</v>
          </cell>
          <cell r="E743" t="str">
            <v>Medecin</v>
          </cell>
          <cell r="F743">
            <v>67</v>
          </cell>
          <cell r="G743" t="str">
            <v>2</v>
          </cell>
          <cell r="H743">
            <v>1</v>
          </cell>
        </row>
        <row r="744">
          <cell r="A744" t="str">
            <v>ASS</v>
          </cell>
          <cell r="B744" t="str">
            <v>ASS_sant</v>
          </cell>
          <cell r="C744" t="str">
            <v>A</v>
          </cell>
          <cell r="D744" t="str">
            <v>Categorie A</v>
          </cell>
          <cell r="E744" t="str">
            <v>Medecin</v>
          </cell>
          <cell r="F744">
            <v>71</v>
          </cell>
          <cell r="G744" t="str">
            <v>1</v>
          </cell>
          <cell r="H744">
            <v>1</v>
          </cell>
        </row>
        <row r="745">
          <cell r="A745" t="str">
            <v>ASS</v>
          </cell>
          <cell r="B745" t="str">
            <v>ASS_sant</v>
          </cell>
          <cell r="C745" t="str">
            <v>B</v>
          </cell>
          <cell r="D745" t="str">
            <v>Categorie B</v>
          </cell>
          <cell r="E745" t="str">
            <v>Ass_Serv_Soc</v>
          </cell>
          <cell r="F745">
            <v>22</v>
          </cell>
          <cell r="G745" t="str">
            <v>2</v>
          </cell>
          <cell r="H745">
            <v>2</v>
          </cell>
        </row>
        <row r="746">
          <cell r="A746" t="str">
            <v>ASS</v>
          </cell>
          <cell r="B746" t="str">
            <v>ASS_sant</v>
          </cell>
          <cell r="C746" t="str">
            <v>B</v>
          </cell>
          <cell r="D746" t="str">
            <v>Categorie B</v>
          </cell>
          <cell r="E746" t="str">
            <v>Ass_Serv_Soc</v>
          </cell>
          <cell r="F746">
            <v>23</v>
          </cell>
          <cell r="G746" t="str">
            <v>2</v>
          </cell>
          <cell r="H746">
            <v>5</v>
          </cell>
        </row>
        <row r="747">
          <cell r="A747" t="str">
            <v>ASS</v>
          </cell>
          <cell r="B747" t="str">
            <v>ASS_sant</v>
          </cell>
          <cell r="C747" t="str">
            <v>B</v>
          </cell>
          <cell r="D747" t="str">
            <v>Categorie B</v>
          </cell>
          <cell r="E747" t="str">
            <v>Ass_Serv_Soc</v>
          </cell>
          <cell r="F747">
            <v>24</v>
          </cell>
          <cell r="G747" t="str">
            <v>1</v>
          </cell>
          <cell r="H747">
            <v>2</v>
          </cell>
        </row>
        <row r="748">
          <cell r="A748" t="str">
            <v>ASS</v>
          </cell>
          <cell r="B748" t="str">
            <v>ASS_sant</v>
          </cell>
          <cell r="C748" t="str">
            <v>B</v>
          </cell>
          <cell r="D748" t="str">
            <v>Categorie B</v>
          </cell>
          <cell r="E748" t="str">
            <v>Ass_Serv_Soc</v>
          </cell>
          <cell r="F748">
            <v>24</v>
          </cell>
          <cell r="G748" t="str">
            <v>2</v>
          </cell>
          <cell r="H748">
            <v>13</v>
          </cell>
        </row>
        <row r="749">
          <cell r="A749" t="str">
            <v>ASS</v>
          </cell>
          <cell r="B749" t="str">
            <v>ASS_sant</v>
          </cell>
          <cell r="C749" t="str">
            <v>B</v>
          </cell>
          <cell r="D749" t="str">
            <v>Categorie B</v>
          </cell>
          <cell r="E749" t="str">
            <v>Ass_Serv_Soc</v>
          </cell>
          <cell r="F749">
            <v>25</v>
          </cell>
          <cell r="G749" t="str">
            <v>1</v>
          </cell>
          <cell r="H749">
            <v>1</v>
          </cell>
        </row>
        <row r="750">
          <cell r="A750" t="str">
            <v>ASS</v>
          </cell>
          <cell r="B750" t="str">
            <v>ASS_sant</v>
          </cell>
          <cell r="C750" t="str">
            <v>B</v>
          </cell>
          <cell r="D750" t="str">
            <v>Categorie B</v>
          </cell>
          <cell r="E750" t="str">
            <v>Ass_Serv_Soc</v>
          </cell>
          <cell r="F750">
            <v>25</v>
          </cell>
          <cell r="G750" t="str">
            <v>2</v>
          </cell>
          <cell r="H750">
            <v>28</v>
          </cell>
        </row>
        <row r="751">
          <cell r="A751" t="str">
            <v>ASS</v>
          </cell>
          <cell r="B751" t="str">
            <v>ASS_sant</v>
          </cell>
          <cell r="C751" t="str">
            <v>B</v>
          </cell>
          <cell r="D751" t="str">
            <v>Categorie B</v>
          </cell>
          <cell r="E751" t="str">
            <v>Ass_Serv_Soc</v>
          </cell>
          <cell r="F751">
            <v>26</v>
          </cell>
          <cell r="G751" t="str">
            <v>1</v>
          </cell>
          <cell r="H751">
            <v>3</v>
          </cell>
        </row>
        <row r="752">
          <cell r="A752" t="str">
            <v>ASS</v>
          </cell>
          <cell r="B752" t="str">
            <v>ASS_sant</v>
          </cell>
          <cell r="C752" t="str">
            <v>B</v>
          </cell>
          <cell r="D752" t="str">
            <v>Categorie B</v>
          </cell>
          <cell r="E752" t="str">
            <v>Ass_Serv_Soc</v>
          </cell>
          <cell r="F752">
            <v>26</v>
          </cell>
          <cell r="G752" t="str">
            <v>2</v>
          </cell>
          <cell r="H752">
            <v>34</v>
          </cell>
        </row>
        <row r="753">
          <cell r="A753" t="str">
            <v>ASS</v>
          </cell>
          <cell r="B753" t="str">
            <v>ASS_sant</v>
          </cell>
          <cell r="C753" t="str">
            <v>B</v>
          </cell>
          <cell r="D753" t="str">
            <v>Categorie B</v>
          </cell>
          <cell r="E753" t="str">
            <v>Ass_Serv_Soc</v>
          </cell>
          <cell r="F753">
            <v>27</v>
          </cell>
          <cell r="G753" t="str">
            <v>1</v>
          </cell>
          <cell r="H753">
            <v>1</v>
          </cell>
        </row>
        <row r="754">
          <cell r="A754" t="str">
            <v>ASS</v>
          </cell>
          <cell r="B754" t="str">
            <v>ASS_sant</v>
          </cell>
          <cell r="C754" t="str">
            <v>B</v>
          </cell>
          <cell r="D754" t="str">
            <v>Categorie B</v>
          </cell>
          <cell r="E754" t="str">
            <v>Ass_Serv_Soc</v>
          </cell>
          <cell r="F754">
            <v>27</v>
          </cell>
          <cell r="G754" t="str">
            <v>2</v>
          </cell>
          <cell r="H754">
            <v>40</v>
          </cell>
        </row>
        <row r="755">
          <cell r="A755" t="str">
            <v>ASS</v>
          </cell>
          <cell r="B755" t="str">
            <v>ASS_sant</v>
          </cell>
          <cell r="C755" t="str">
            <v>B</v>
          </cell>
          <cell r="D755" t="str">
            <v>Categorie B</v>
          </cell>
          <cell r="E755" t="str">
            <v>Ass_Serv_Soc</v>
          </cell>
          <cell r="F755">
            <v>28</v>
          </cell>
          <cell r="G755" t="str">
            <v>1</v>
          </cell>
          <cell r="H755">
            <v>3</v>
          </cell>
        </row>
        <row r="756">
          <cell r="A756" t="str">
            <v>ASS</v>
          </cell>
          <cell r="B756" t="str">
            <v>ASS_sant</v>
          </cell>
          <cell r="C756" t="str">
            <v>B</v>
          </cell>
          <cell r="D756" t="str">
            <v>Categorie B</v>
          </cell>
          <cell r="E756" t="str">
            <v>Ass_Serv_Soc</v>
          </cell>
          <cell r="F756">
            <v>28</v>
          </cell>
          <cell r="G756" t="str">
            <v>2</v>
          </cell>
          <cell r="H756">
            <v>27</v>
          </cell>
        </row>
        <row r="757">
          <cell r="A757" t="str">
            <v>ASS</v>
          </cell>
          <cell r="B757" t="str">
            <v>ASS_sant</v>
          </cell>
          <cell r="C757" t="str">
            <v>B</v>
          </cell>
          <cell r="D757" t="str">
            <v>Categorie B</v>
          </cell>
          <cell r="E757" t="str">
            <v>Ass_Serv_Soc</v>
          </cell>
          <cell r="F757">
            <v>29</v>
          </cell>
          <cell r="G757" t="str">
            <v>2</v>
          </cell>
          <cell r="H757">
            <v>41</v>
          </cell>
        </row>
        <row r="758">
          <cell r="A758" t="str">
            <v>ASS</v>
          </cell>
          <cell r="B758" t="str">
            <v>ASS_sant</v>
          </cell>
          <cell r="C758" t="str">
            <v>B</v>
          </cell>
          <cell r="D758" t="str">
            <v>Categorie B</v>
          </cell>
          <cell r="E758" t="str">
            <v>Ass_Serv_Soc</v>
          </cell>
          <cell r="F758">
            <v>30</v>
          </cell>
          <cell r="G758" t="str">
            <v>1</v>
          </cell>
          <cell r="H758">
            <v>3</v>
          </cell>
        </row>
        <row r="759">
          <cell r="A759" t="str">
            <v>ASS</v>
          </cell>
          <cell r="B759" t="str">
            <v>ASS_sant</v>
          </cell>
          <cell r="C759" t="str">
            <v>B</v>
          </cell>
          <cell r="D759" t="str">
            <v>Categorie B</v>
          </cell>
          <cell r="E759" t="str">
            <v>Ass_Serv_Soc</v>
          </cell>
          <cell r="F759">
            <v>30</v>
          </cell>
          <cell r="G759" t="str">
            <v>2</v>
          </cell>
          <cell r="H759">
            <v>39</v>
          </cell>
        </row>
        <row r="760">
          <cell r="A760" t="str">
            <v>ASS</v>
          </cell>
          <cell r="B760" t="str">
            <v>ASS_sant</v>
          </cell>
          <cell r="C760" t="str">
            <v>B</v>
          </cell>
          <cell r="D760" t="str">
            <v>Categorie B</v>
          </cell>
          <cell r="E760" t="str">
            <v>Ass_Serv_Soc</v>
          </cell>
          <cell r="F760">
            <v>31</v>
          </cell>
          <cell r="G760" t="str">
            <v>1</v>
          </cell>
          <cell r="H760">
            <v>2</v>
          </cell>
        </row>
        <row r="761">
          <cell r="A761" t="str">
            <v>ASS</v>
          </cell>
          <cell r="B761" t="str">
            <v>ASS_sant</v>
          </cell>
          <cell r="C761" t="str">
            <v>B</v>
          </cell>
          <cell r="D761" t="str">
            <v>Categorie B</v>
          </cell>
          <cell r="E761" t="str">
            <v>Ass_Serv_Soc</v>
          </cell>
          <cell r="F761">
            <v>31</v>
          </cell>
          <cell r="G761" t="str">
            <v>2</v>
          </cell>
          <cell r="H761">
            <v>50</v>
          </cell>
        </row>
        <row r="762">
          <cell r="A762" t="str">
            <v>ASS</v>
          </cell>
          <cell r="B762" t="str">
            <v>ASS_sant</v>
          </cell>
          <cell r="C762" t="str">
            <v>B</v>
          </cell>
          <cell r="D762" t="str">
            <v>Categorie B</v>
          </cell>
          <cell r="E762" t="str">
            <v>Ass_Serv_Soc</v>
          </cell>
          <cell r="F762">
            <v>32</v>
          </cell>
          <cell r="G762" t="str">
            <v>1</v>
          </cell>
          <cell r="H762">
            <v>3</v>
          </cell>
        </row>
        <row r="763">
          <cell r="A763" t="str">
            <v>ASS</v>
          </cell>
          <cell r="B763" t="str">
            <v>ASS_sant</v>
          </cell>
          <cell r="C763" t="str">
            <v>B</v>
          </cell>
          <cell r="D763" t="str">
            <v>Categorie B</v>
          </cell>
          <cell r="E763" t="str">
            <v>Ass_Serv_Soc</v>
          </cell>
          <cell r="F763">
            <v>32</v>
          </cell>
          <cell r="G763" t="str">
            <v>2</v>
          </cell>
          <cell r="H763">
            <v>47</v>
          </cell>
        </row>
        <row r="764">
          <cell r="A764" t="str">
            <v>ASS</v>
          </cell>
          <cell r="B764" t="str">
            <v>ASS_sant</v>
          </cell>
          <cell r="C764" t="str">
            <v>B</v>
          </cell>
          <cell r="D764" t="str">
            <v>Categorie B</v>
          </cell>
          <cell r="E764" t="str">
            <v>Ass_Serv_Soc</v>
          </cell>
          <cell r="F764">
            <v>33</v>
          </cell>
          <cell r="G764" t="str">
            <v>1</v>
          </cell>
          <cell r="H764">
            <v>2</v>
          </cell>
        </row>
        <row r="765">
          <cell r="A765" t="str">
            <v>ASS</v>
          </cell>
          <cell r="B765" t="str">
            <v>ASS_sant</v>
          </cell>
          <cell r="C765" t="str">
            <v>B</v>
          </cell>
          <cell r="D765" t="str">
            <v>Categorie B</v>
          </cell>
          <cell r="E765" t="str">
            <v>Ass_Serv_Soc</v>
          </cell>
          <cell r="F765">
            <v>33</v>
          </cell>
          <cell r="G765" t="str">
            <v>2</v>
          </cell>
          <cell r="H765">
            <v>41</v>
          </cell>
        </row>
        <row r="766">
          <cell r="A766" t="str">
            <v>ASS</v>
          </cell>
          <cell r="B766" t="str">
            <v>ASS_sant</v>
          </cell>
          <cell r="C766" t="str">
            <v>B</v>
          </cell>
          <cell r="D766" t="str">
            <v>Categorie B</v>
          </cell>
          <cell r="E766" t="str">
            <v>Ass_Serv_Soc</v>
          </cell>
          <cell r="F766">
            <v>34</v>
          </cell>
          <cell r="G766" t="str">
            <v>1</v>
          </cell>
          <cell r="H766">
            <v>1</v>
          </cell>
        </row>
        <row r="767">
          <cell r="A767" t="str">
            <v>ASS</v>
          </cell>
          <cell r="B767" t="str">
            <v>ASS_sant</v>
          </cell>
          <cell r="C767" t="str">
            <v>B</v>
          </cell>
          <cell r="D767" t="str">
            <v>Categorie B</v>
          </cell>
          <cell r="E767" t="str">
            <v>Ass_Serv_Soc</v>
          </cell>
          <cell r="F767">
            <v>34</v>
          </cell>
          <cell r="G767" t="str">
            <v>2</v>
          </cell>
          <cell r="H767">
            <v>52</v>
          </cell>
        </row>
        <row r="768">
          <cell r="A768" t="str">
            <v>ASS</v>
          </cell>
          <cell r="B768" t="str">
            <v>ASS_sant</v>
          </cell>
          <cell r="C768" t="str">
            <v>B</v>
          </cell>
          <cell r="D768" t="str">
            <v>Categorie B</v>
          </cell>
          <cell r="E768" t="str">
            <v>Ass_Serv_Soc</v>
          </cell>
          <cell r="F768">
            <v>35</v>
          </cell>
          <cell r="G768" t="str">
            <v>1</v>
          </cell>
          <cell r="H768">
            <v>3</v>
          </cell>
        </row>
        <row r="769">
          <cell r="A769" t="str">
            <v>ASS</v>
          </cell>
          <cell r="B769" t="str">
            <v>ASS_sant</v>
          </cell>
          <cell r="C769" t="str">
            <v>B</v>
          </cell>
          <cell r="D769" t="str">
            <v>Categorie B</v>
          </cell>
          <cell r="E769" t="str">
            <v>Ass_Serv_Soc</v>
          </cell>
          <cell r="F769">
            <v>35</v>
          </cell>
          <cell r="G769" t="str">
            <v>2</v>
          </cell>
          <cell r="H769">
            <v>57</v>
          </cell>
        </row>
        <row r="770">
          <cell r="A770" t="str">
            <v>ASS</v>
          </cell>
          <cell r="B770" t="str">
            <v>ASS_sant</v>
          </cell>
          <cell r="C770" t="str">
            <v>B</v>
          </cell>
          <cell r="D770" t="str">
            <v>Categorie B</v>
          </cell>
          <cell r="E770" t="str">
            <v>Ass_Serv_Soc</v>
          </cell>
          <cell r="F770">
            <v>36</v>
          </cell>
          <cell r="G770" t="str">
            <v>1</v>
          </cell>
          <cell r="H770">
            <v>5</v>
          </cell>
        </row>
        <row r="771">
          <cell r="A771" t="str">
            <v>ASS</v>
          </cell>
          <cell r="B771" t="str">
            <v>ASS_sant</v>
          </cell>
          <cell r="C771" t="str">
            <v>B</v>
          </cell>
          <cell r="D771" t="str">
            <v>Categorie B</v>
          </cell>
          <cell r="E771" t="str">
            <v>Ass_Serv_Soc</v>
          </cell>
          <cell r="F771">
            <v>36</v>
          </cell>
          <cell r="G771" t="str">
            <v>2</v>
          </cell>
          <cell r="H771">
            <v>69</v>
          </cell>
        </row>
        <row r="772">
          <cell r="A772" t="str">
            <v>ASS</v>
          </cell>
          <cell r="B772" t="str">
            <v>ASS_sant</v>
          </cell>
          <cell r="C772" t="str">
            <v>B</v>
          </cell>
          <cell r="D772" t="str">
            <v>Categorie B</v>
          </cell>
          <cell r="E772" t="str">
            <v>Ass_Serv_Soc</v>
          </cell>
          <cell r="F772">
            <v>37</v>
          </cell>
          <cell r="G772" t="str">
            <v>1</v>
          </cell>
          <cell r="H772">
            <v>3</v>
          </cell>
        </row>
        <row r="773">
          <cell r="A773" t="str">
            <v>ASS</v>
          </cell>
          <cell r="B773" t="str">
            <v>ASS_sant</v>
          </cell>
          <cell r="C773" t="str">
            <v>B</v>
          </cell>
          <cell r="D773" t="str">
            <v>Categorie B</v>
          </cell>
          <cell r="E773" t="str">
            <v>Ass_Serv_Soc</v>
          </cell>
          <cell r="F773">
            <v>37</v>
          </cell>
          <cell r="G773" t="str">
            <v>2</v>
          </cell>
          <cell r="H773">
            <v>74</v>
          </cell>
        </row>
        <row r="774">
          <cell r="A774" t="str">
            <v>ASS</v>
          </cell>
          <cell r="B774" t="str">
            <v>ASS_sant</v>
          </cell>
          <cell r="C774" t="str">
            <v>B</v>
          </cell>
          <cell r="D774" t="str">
            <v>Categorie B</v>
          </cell>
          <cell r="E774" t="str">
            <v>Ass_Serv_Soc</v>
          </cell>
          <cell r="F774">
            <v>38</v>
          </cell>
          <cell r="G774" t="str">
            <v>1</v>
          </cell>
          <cell r="H774">
            <v>3</v>
          </cell>
        </row>
        <row r="775">
          <cell r="A775" t="str">
            <v>ASS</v>
          </cell>
          <cell r="B775" t="str">
            <v>ASS_sant</v>
          </cell>
          <cell r="C775" t="str">
            <v>B</v>
          </cell>
          <cell r="D775" t="str">
            <v>Categorie B</v>
          </cell>
          <cell r="E775" t="str">
            <v>Ass_Serv_Soc</v>
          </cell>
          <cell r="F775">
            <v>38</v>
          </cell>
          <cell r="G775" t="str">
            <v>2</v>
          </cell>
          <cell r="H775">
            <v>73</v>
          </cell>
        </row>
        <row r="776">
          <cell r="A776" t="str">
            <v>ASS</v>
          </cell>
          <cell r="B776" t="str">
            <v>ASS_sant</v>
          </cell>
          <cell r="C776" t="str">
            <v>B</v>
          </cell>
          <cell r="D776" t="str">
            <v>Categorie B</v>
          </cell>
          <cell r="E776" t="str">
            <v>Ass_Serv_Soc</v>
          </cell>
          <cell r="F776">
            <v>39</v>
          </cell>
          <cell r="G776" t="str">
            <v>1</v>
          </cell>
          <cell r="H776">
            <v>6</v>
          </cell>
        </row>
        <row r="777">
          <cell r="A777" t="str">
            <v>ASS</v>
          </cell>
          <cell r="B777" t="str">
            <v>ASS_sant</v>
          </cell>
          <cell r="C777" t="str">
            <v>B</v>
          </cell>
          <cell r="D777" t="str">
            <v>Categorie B</v>
          </cell>
          <cell r="E777" t="str">
            <v>Ass_Serv_Soc</v>
          </cell>
          <cell r="F777">
            <v>39</v>
          </cell>
          <cell r="G777" t="str">
            <v>2</v>
          </cell>
          <cell r="H777">
            <v>83</v>
          </cell>
        </row>
        <row r="778">
          <cell r="A778" t="str">
            <v>ASS</v>
          </cell>
          <cell r="B778" t="str">
            <v>ASS_sant</v>
          </cell>
          <cell r="C778" t="str">
            <v>B</v>
          </cell>
          <cell r="D778" t="str">
            <v>Categorie B</v>
          </cell>
          <cell r="E778" t="str">
            <v>Ass_Serv_Soc</v>
          </cell>
          <cell r="F778">
            <v>40</v>
          </cell>
          <cell r="G778" t="str">
            <v>1</v>
          </cell>
          <cell r="H778">
            <v>4</v>
          </cell>
        </row>
        <row r="779">
          <cell r="A779" t="str">
            <v>ASS</v>
          </cell>
          <cell r="B779" t="str">
            <v>ASS_sant</v>
          </cell>
          <cell r="C779" t="str">
            <v>B</v>
          </cell>
          <cell r="D779" t="str">
            <v>Categorie B</v>
          </cell>
          <cell r="E779" t="str">
            <v>Ass_Serv_Soc</v>
          </cell>
          <cell r="F779">
            <v>40</v>
          </cell>
          <cell r="G779" t="str">
            <v>2</v>
          </cell>
          <cell r="H779">
            <v>81</v>
          </cell>
        </row>
        <row r="780">
          <cell r="A780" t="str">
            <v>ASS</v>
          </cell>
          <cell r="B780" t="str">
            <v>ASS_sant</v>
          </cell>
          <cell r="C780" t="str">
            <v>B</v>
          </cell>
          <cell r="D780" t="str">
            <v>Categorie B</v>
          </cell>
          <cell r="E780" t="str">
            <v>Ass_Serv_Soc</v>
          </cell>
          <cell r="F780">
            <v>41</v>
          </cell>
          <cell r="G780" t="str">
            <v>1</v>
          </cell>
          <cell r="H780">
            <v>2</v>
          </cell>
        </row>
        <row r="781">
          <cell r="A781" t="str">
            <v>ASS</v>
          </cell>
          <cell r="B781" t="str">
            <v>ASS_sant</v>
          </cell>
          <cell r="C781" t="str">
            <v>B</v>
          </cell>
          <cell r="D781" t="str">
            <v>Categorie B</v>
          </cell>
          <cell r="E781" t="str">
            <v>Ass_Serv_Soc</v>
          </cell>
          <cell r="F781">
            <v>41</v>
          </cell>
          <cell r="G781" t="str">
            <v>2</v>
          </cell>
          <cell r="H781">
            <v>83</v>
          </cell>
        </row>
        <row r="782">
          <cell r="A782" t="str">
            <v>ASS</v>
          </cell>
          <cell r="B782" t="str">
            <v>ASS_sant</v>
          </cell>
          <cell r="C782" t="str">
            <v>B</v>
          </cell>
          <cell r="D782" t="str">
            <v>Categorie B</v>
          </cell>
          <cell r="E782" t="str">
            <v>Ass_Serv_Soc</v>
          </cell>
          <cell r="F782">
            <v>42</v>
          </cell>
          <cell r="G782" t="str">
            <v>1</v>
          </cell>
          <cell r="H782">
            <v>7</v>
          </cell>
        </row>
        <row r="783">
          <cell r="A783" t="str">
            <v>ASS</v>
          </cell>
          <cell r="B783" t="str">
            <v>ASS_sant</v>
          </cell>
          <cell r="C783" t="str">
            <v>B</v>
          </cell>
          <cell r="D783" t="str">
            <v>Categorie B</v>
          </cell>
          <cell r="E783" t="str">
            <v>Ass_Serv_Soc</v>
          </cell>
          <cell r="F783">
            <v>42</v>
          </cell>
          <cell r="G783" t="str">
            <v>2</v>
          </cell>
          <cell r="H783">
            <v>91</v>
          </cell>
        </row>
        <row r="784">
          <cell r="A784" t="str">
            <v>ASS</v>
          </cell>
          <cell r="B784" t="str">
            <v>ASS_sant</v>
          </cell>
          <cell r="C784" t="str">
            <v>B</v>
          </cell>
          <cell r="D784" t="str">
            <v>Categorie B</v>
          </cell>
          <cell r="E784" t="str">
            <v>Ass_Serv_Soc</v>
          </cell>
          <cell r="F784">
            <v>43</v>
          </cell>
          <cell r="G784" t="str">
            <v>1</v>
          </cell>
          <cell r="H784">
            <v>1</v>
          </cell>
        </row>
        <row r="785">
          <cell r="A785" t="str">
            <v>ASS</v>
          </cell>
          <cell r="B785" t="str">
            <v>ASS_sant</v>
          </cell>
          <cell r="C785" t="str">
            <v>B</v>
          </cell>
          <cell r="D785" t="str">
            <v>Categorie B</v>
          </cell>
          <cell r="E785" t="str">
            <v>Ass_Serv_Soc</v>
          </cell>
          <cell r="F785">
            <v>43</v>
          </cell>
          <cell r="G785" t="str">
            <v>2</v>
          </cell>
          <cell r="H785">
            <v>82</v>
          </cell>
        </row>
        <row r="786">
          <cell r="A786" t="str">
            <v>ASS</v>
          </cell>
          <cell r="B786" t="str">
            <v>ASS_sant</v>
          </cell>
          <cell r="C786" t="str">
            <v>B</v>
          </cell>
          <cell r="D786" t="str">
            <v>Categorie B</v>
          </cell>
          <cell r="E786" t="str">
            <v>Ass_Serv_Soc</v>
          </cell>
          <cell r="F786">
            <v>44</v>
          </cell>
          <cell r="G786" t="str">
            <v>1</v>
          </cell>
          <cell r="H786">
            <v>2</v>
          </cell>
        </row>
        <row r="787">
          <cell r="A787" t="str">
            <v>ASS</v>
          </cell>
          <cell r="B787" t="str">
            <v>ASS_sant</v>
          </cell>
          <cell r="C787" t="str">
            <v>B</v>
          </cell>
          <cell r="D787" t="str">
            <v>Categorie B</v>
          </cell>
          <cell r="E787" t="str">
            <v>Ass_Serv_Soc</v>
          </cell>
          <cell r="F787">
            <v>44</v>
          </cell>
          <cell r="G787" t="str">
            <v>2</v>
          </cell>
          <cell r="H787">
            <v>72</v>
          </cell>
        </row>
        <row r="788">
          <cell r="A788" t="str">
            <v>ASS</v>
          </cell>
          <cell r="B788" t="str">
            <v>ASS_sant</v>
          </cell>
          <cell r="C788" t="str">
            <v>B</v>
          </cell>
          <cell r="D788" t="str">
            <v>Categorie B</v>
          </cell>
          <cell r="E788" t="str">
            <v>Ass_Serv_Soc</v>
          </cell>
          <cell r="F788">
            <v>45</v>
          </cell>
          <cell r="G788" t="str">
            <v>1</v>
          </cell>
          <cell r="H788">
            <v>4</v>
          </cell>
        </row>
        <row r="789">
          <cell r="A789" t="str">
            <v>ASS</v>
          </cell>
          <cell r="B789" t="str">
            <v>ASS_sant</v>
          </cell>
          <cell r="C789" t="str">
            <v>B</v>
          </cell>
          <cell r="D789" t="str">
            <v>Categorie B</v>
          </cell>
          <cell r="E789" t="str">
            <v>Ass_Serv_Soc</v>
          </cell>
          <cell r="F789">
            <v>45</v>
          </cell>
          <cell r="G789" t="str">
            <v>2</v>
          </cell>
          <cell r="H789">
            <v>86</v>
          </cell>
        </row>
        <row r="790">
          <cell r="A790" t="str">
            <v>ASS</v>
          </cell>
          <cell r="B790" t="str">
            <v>ASS_sant</v>
          </cell>
          <cell r="C790" t="str">
            <v>B</v>
          </cell>
          <cell r="D790" t="str">
            <v>Categorie B</v>
          </cell>
          <cell r="E790" t="str">
            <v>Ass_Serv_Soc</v>
          </cell>
          <cell r="F790">
            <v>46</v>
          </cell>
          <cell r="G790" t="str">
            <v>1</v>
          </cell>
          <cell r="H790">
            <v>1</v>
          </cell>
        </row>
        <row r="791">
          <cell r="A791" t="str">
            <v>ASS</v>
          </cell>
          <cell r="B791" t="str">
            <v>ASS_sant</v>
          </cell>
          <cell r="C791" t="str">
            <v>B</v>
          </cell>
          <cell r="D791" t="str">
            <v>Categorie B</v>
          </cell>
          <cell r="E791" t="str">
            <v>Ass_Serv_Soc</v>
          </cell>
          <cell r="F791">
            <v>46</v>
          </cell>
          <cell r="G791" t="str">
            <v>2</v>
          </cell>
          <cell r="H791">
            <v>66</v>
          </cell>
        </row>
        <row r="792">
          <cell r="A792" t="str">
            <v>ASS</v>
          </cell>
          <cell r="B792" t="str">
            <v>ASS_sant</v>
          </cell>
          <cell r="C792" t="str">
            <v>B</v>
          </cell>
          <cell r="D792" t="str">
            <v>Categorie B</v>
          </cell>
          <cell r="E792" t="str">
            <v>Ass_Serv_Soc</v>
          </cell>
          <cell r="F792">
            <v>47</v>
          </cell>
          <cell r="G792" t="str">
            <v>1</v>
          </cell>
          <cell r="H792">
            <v>3</v>
          </cell>
        </row>
        <row r="793">
          <cell r="A793" t="str">
            <v>ASS</v>
          </cell>
          <cell r="B793" t="str">
            <v>ASS_sant</v>
          </cell>
          <cell r="C793" t="str">
            <v>B</v>
          </cell>
          <cell r="D793" t="str">
            <v>Categorie B</v>
          </cell>
          <cell r="E793" t="str">
            <v>Ass_Serv_Soc</v>
          </cell>
          <cell r="F793">
            <v>47</v>
          </cell>
          <cell r="G793" t="str">
            <v>2</v>
          </cell>
          <cell r="H793">
            <v>93</v>
          </cell>
        </row>
        <row r="794">
          <cell r="A794" t="str">
            <v>ASS</v>
          </cell>
          <cell r="B794" t="str">
            <v>ASS_sant</v>
          </cell>
          <cell r="C794" t="str">
            <v>B</v>
          </cell>
          <cell r="D794" t="str">
            <v>Categorie B</v>
          </cell>
          <cell r="E794" t="str">
            <v>Ass_Serv_Soc</v>
          </cell>
          <cell r="F794">
            <v>48</v>
          </cell>
          <cell r="G794" t="str">
            <v>1</v>
          </cell>
          <cell r="H794">
            <v>1</v>
          </cell>
        </row>
        <row r="795">
          <cell r="A795" t="str">
            <v>ASS</v>
          </cell>
          <cell r="B795" t="str">
            <v>ASS_sant</v>
          </cell>
          <cell r="C795" t="str">
            <v>B</v>
          </cell>
          <cell r="D795" t="str">
            <v>Categorie B</v>
          </cell>
          <cell r="E795" t="str">
            <v>Ass_Serv_Soc</v>
          </cell>
          <cell r="F795">
            <v>48</v>
          </cell>
          <cell r="G795" t="str">
            <v>2</v>
          </cell>
          <cell r="H795">
            <v>80</v>
          </cell>
        </row>
        <row r="796">
          <cell r="A796" t="str">
            <v>ASS</v>
          </cell>
          <cell r="B796" t="str">
            <v>ASS_sant</v>
          </cell>
          <cell r="C796" t="str">
            <v>B</v>
          </cell>
          <cell r="D796" t="str">
            <v>Categorie B</v>
          </cell>
          <cell r="E796" t="str">
            <v>Ass_Serv_Soc</v>
          </cell>
          <cell r="F796">
            <v>49</v>
          </cell>
          <cell r="G796" t="str">
            <v>1</v>
          </cell>
          <cell r="H796">
            <v>3</v>
          </cell>
        </row>
        <row r="797">
          <cell r="A797" t="str">
            <v>ASS</v>
          </cell>
          <cell r="B797" t="str">
            <v>ASS_sant</v>
          </cell>
          <cell r="C797" t="str">
            <v>B</v>
          </cell>
          <cell r="D797" t="str">
            <v>Categorie B</v>
          </cell>
          <cell r="E797" t="str">
            <v>Ass_Serv_Soc</v>
          </cell>
          <cell r="F797">
            <v>49</v>
          </cell>
          <cell r="G797" t="str">
            <v>2</v>
          </cell>
          <cell r="H797">
            <v>80</v>
          </cell>
        </row>
        <row r="798">
          <cell r="A798" t="str">
            <v>ASS</v>
          </cell>
          <cell r="B798" t="str">
            <v>ASS_sant</v>
          </cell>
          <cell r="C798" t="str">
            <v>B</v>
          </cell>
          <cell r="D798" t="str">
            <v>Categorie B</v>
          </cell>
          <cell r="E798" t="str">
            <v>Ass_Serv_Soc</v>
          </cell>
          <cell r="F798">
            <v>50</v>
          </cell>
          <cell r="G798" t="str">
            <v>1</v>
          </cell>
          <cell r="H798">
            <v>2</v>
          </cell>
        </row>
        <row r="799">
          <cell r="A799" t="str">
            <v>ASS</v>
          </cell>
          <cell r="B799" t="str">
            <v>ASS_sant</v>
          </cell>
          <cell r="C799" t="str">
            <v>B</v>
          </cell>
          <cell r="D799" t="str">
            <v>Categorie B</v>
          </cell>
          <cell r="E799" t="str">
            <v>Ass_Serv_Soc</v>
          </cell>
          <cell r="F799">
            <v>50</v>
          </cell>
          <cell r="G799" t="str">
            <v>2</v>
          </cell>
          <cell r="H799">
            <v>92</v>
          </cell>
        </row>
        <row r="800">
          <cell r="A800" t="str">
            <v>ASS</v>
          </cell>
          <cell r="B800" t="str">
            <v>ASS_sant</v>
          </cell>
          <cell r="C800" t="str">
            <v>B</v>
          </cell>
          <cell r="D800" t="str">
            <v>Categorie B</v>
          </cell>
          <cell r="E800" t="str">
            <v>Ass_Serv_Soc</v>
          </cell>
          <cell r="F800">
            <v>51</v>
          </cell>
          <cell r="G800" t="str">
            <v>1</v>
          </cell>
          <cell r="H800">
            <v>2</v>
          </cell>
        </row>
        <row r="801">
          <cell r="A801" t="str">
            <v>ASS</v>
          </cell>
          <cell r="B801" t="str">
            <v>ASS_sant</v>
          </cell>
          <cell r="C801" t="str">
            <v>B</v>
          </cell>
          <cell r="D801" t="str">
            <v>Categorie B</v>
          </cell>
          <cell r="E801" t="str">
            <v>Ass_Serv_Soc</v>
          </cell>
          <cell r="F801">
            <v>51</v>
          </cell>
          <cell r="G801" t="str">
            <v>2</v>
          </cell>
          <cell r="H801">
            <v>76</v>
          </cell>
        </row>
        <row r="802">
          <cell r="A802" t="str">
            <v>ASS</v>
          </cell>
          <cell r="B802" t="str">
            <v>ASS_sant</v>
          </cell>
          <cell r="C802" t="str">
            <v>B</v>
          </cell>
          <cell r="D802" t="str">
            <v>Categorie B</v>
          </cell>
          <cell r="E802" t="str">
            <v>Ass_Serv_Soc</v>
          </cell>
          <cell r="F802">
            <v>52</v>
          </cell>
          <cell r="G802" t="str">
            <v>1</v>
          </cell>
          <cell r="H802">
            <v>3</v>
          </cell>
        </row>
        <row r="803">
          <cell r="A803" t="str">
            <v>ASS</v>
          </cell>
          <cell r="B803" t="str">
            <v>ASS_sant</v>
          </cell>
          <cell r="C803" t="str">
            <v>B</v>
          </cell>
          <cell r="D803" t="str">
            <v>Categorie B</v>
          </cell>
          <cell r="E803" t="str">
            <v>Ass_Serv_Soc</v>
          </cell>
          <cell r="F803">
            <v>52</v>
          </cell>
          <cell r="G803" t="str">
            <v>2</v>
          </cell>
          <cell r="H803">
            <v>92</v>
          </cell>
        </row>
        <row r="804">
          <cell r="A804" t="str">
            <v>ASS</v>
          </cell>
          <cell r="B804" t="str">
            <v>ASS_sant</v>
          </cell>
          <cell r="C804" t="str">
            <v>B</v>
          </cell>
          <cell r="D804" t="str">
            <v>Categorie B</v>
          </cell>
          <cell r="E804" t="str">
            <v>Ass_Serv_Soc</v>
          </cell>
          <cell r="F804">
            <v>53</v>
          </cell>
          <cell r="G804" t="str">
            <v>1</v>
          </cell>
          <cell r="H804">
            <v>5</v>
          </cell>
        </row>
        <row r="805">
          <cell r="A805" t="str">
            <v>ASS</v>
          </cell>
          <cell r="B805" t="str">
            <v>ASS_sant</v>
          </cell>
          <cell r="C805" t="str">
            <v>B</v>
          </cell>
          <cell r="D805" t="str">
            <v>Categorie B</v>
          </cell>
          <cell r="E805" t="str">
            <v>Ass_Serv_Soc</v>
          </cell>
          <cell r="F805">
            <v>53</v>
          </cell>
          <cell r="G805" t="str">
            <v>2</v>
          </cell>
          <cell r="H805">
            <v>92</v>
          </cell>
        </row>
        <row r="806">
          <cell r="A806" t="str">
            <v>ASS</v>
          </cell>
          <cell r="B806" t="str">
            <v>ASS_sant</v>
          </cell>
          <cell r="C806" t="str">
            <v>B</v>
          </cell>
          <cell r="D806" t="str">
            <v>Categorie B</v>
          </cell>
          <cell r="E806" t="str">
            <v>Ass_Serv_Soc</v>
          </cell>
          <cell r="F806">
            <v>54</v>
          </cell>
          <cell r="G806" t="str">
            <v>1</v>
          </cell>
          <cell r="H806">
            <v>4</v>
          </cell>
        </row>
        <row r="807">
          <cell r="A807" t="str">
            <v>ASS</v>
          </cell>
          <cell r="B807" t="str">
            <v>ASS_sant</v>
          </cell>
          <cell r="C807" t="str">
            <v>B</v>
          </cell>
          <cell r="D807" t="str">
            <v>Categorie B</v>
          </cell>
          <cell r="E807" t="str">
            <v>Ass_Serv_Soc</v>
          </cell>
          <cell r="F807">
            <v>54</v>
          </cell>
          <cell r="G807" t="str">
            <v>2</v>
          </cell>
          <cell r="H807">
            <v>70</v>
          </cell>
        </row>
        <row r="808">
          <cell r="A808" t="str">
            <v>ASS</v>
          </cell>
          <cell r="B808" t="str">
            <v>ASS_sant</v>
          </cell>
          <cell r="C808" t="str">
            <v>B</v>
          </cell>
          <cell r="D808" t="str">
            <v>Categorie B</v>
          </cell>
          <cell r="E808" t="str">
            <v>Ass_Serv_Soc</v>
          </cell>
          <cell r="F808">
            <v>55</v>
          </cell>
          <cell r="G808" t="str">
            <v>1</v>
          </cell>
          <cell r="H808">
            <v>3</v>
          </cell>
        </row>
        <row r="809">
          <cell r="A809" t="str">
            <v>ASS</v>
          </cell>
          <cell r="B809" t="str">
            <v>ASS_sant</v>
          </cell>
          <cell r="C809" t="str">
            <v>B</v>
          </cell>
          <cell r="D809" t="str">
            <v>Categorie B</v>
          </cell>
          <cell r="E809" t="str">
            <v>Ass_Serv_Soc</v>
          </cell>
          <cell r="F809">
            <v>55</v>
          </cell>
          <cell r="G809" t="str">
            <v>2</v>
          </cell>
          <cell r="H809">
            <v>84</v>
          </cell>
        </row>
        <row r="810">
          <cell r="A810" t="str">
            <v>ASS</v>
          </cell>
          <cell r="B810" t="str">
            <v>ASS_sant</v>
          </cell>
          <cell r="C810" t="str">
            <v>B</v>
          </cell>
          <cell r="D810" t="str">
            <v>Categorie B</v>
          </cell>
          <cell r="E810" t="str">
            <v>Ass_Serv_Soc</v>
          </cell>
          <cell r="F810">
            <v>56</v>
          </cell>
          <cell r="G810" t="str">
            <v>1</v>
          </cell>
          <cell r="H810">
            <v>1</v>
          </cell>
        </row>
        <row r="811">
          <cell r="A811" t="str">
            <v>ASS</v>
          </cell>
          <cell r="B811" t="str">
            <v>ASS_sant</v>
          </cell>
          <cell r="C811" t="str">
            <v>B</v>
          </cell>
          <cell r="D811" t="str">
            <v>Categorie B</v>
          </cell>
          <cell r="E811" t="str">
            <v>Ass_Serv_Soc</v>
          </cell>
          <cell r="F811">
            <v>56</v>
          </cell>
          <cell r="G811" t="str">
            <v>2</v>
          </cell>
          <cell r="H811">
            <v>61</v>
          </cell>
        </row>
        <row r="812">
          <cell r="A812" t="str">
            <v>ASS</v>
          </cell>
          <cell r="B812" t="str">
            <v>ASS_sant</v>
          </cell>
          <cell r="C812" t="str">
            <v>B</v>
          </cell>
          <cell r="D812" t="str">
            <v>Categorie B</v>
          </cell>
          <cell r="E812" t="str">
            <v>Ass_Serv_Soc</v>
          </cell>
          <cell r="F812">
            <v>57</v>
          </cell>
          <cell r="G812" t="str">
            <v>1</v>
          </cell>
          <cell r="H812">
            <v>3</v>
          </cell>
        </row>
        <row r="813">
          <cell r="A813" t="str">
            <v>ASS</v>
          </cell>
          <cell r="B813" t="str">
            <v>ASS_sant</v>
          </cell>
          <cell r="C813" t="str">
            <v>B</v>
          </cell>
          <cell r="D813" t="str">
            <v>Categorie B</v>
          </cell>
          <cell r="E813" t="str">
            <v>Ass_Serv_Soc</v>
          </cell>
          <cell r="F813">
            <v>57</v>
          </cell>
          <cell r="G813" t="str">
            <v>2</v>
          </cell>
          <cell r="H813">
            <v>51</v>
          </cell>
        </row>
        <row r="814">
          <cell r="A814" t="str">
            <v>ASS</v>
          </cell>
          <cell r="B814" t="str">
            <v>ASS_sant</v>
          </cell>
          <cell r="C814" t="str">
            <v>B</v>
          </cell>
          <cell r="D814" t="str">
            <v>Categorie B</v>
          </cell>
          <cell r="E814" t="str">
            <v>Ass_Serv_Soc</v>
          </cell>
          <cell r="F814">
            <v>58</v>
          </cell>
          <cell r="G814" t="str">
            <v>1</v>
          </cell>
          <cell r="H814">
            <v>1</v>
          </cell>
        </row>
        <row r="815">
          <cell r="A815" t="str">
            <v>ASS</v>
          </cell>
          <cell r="B815" t="str">
            <v>ASS_sant</v>
          </cell>
          <cell r="C815" t="str">
            <v>B</v>
          </cell>
          <cell r="D815" t="str">
            <v>Categorie B</v>
          </cell>
          <cell r="E815" t="str">
            <v>Ass_Serv_Soc</v>
          </cell>
          <cell r="F815">
            <v>58</v>
          </cell>
          <cell r="G815" t="str">
            <v>2</v>
          </cell>
          <cell r="H815">
            <v>57</v>
          </cell>
        </row>
        <row r="816">
          <cell r="A816" t="str">
            <v>ASS</v>
          </cell>
          <cell r="B816" t="str">
            <v>ASS_sant</v>
          </cell>
          <cell r="C816" t="str">
            <v>B</v>
          </cell>
          <cell r="D816" t="str">
            <v>Categorie B</v>
          </cell>
          <cell r="E816" t="str">
            <v>Ass_Serv_Soc</v>
          </cell>
          <cell r="F816">
            <v>59</v>
          </cell>
          <cell r="G816" t="str">
            <v>1</v>
          </cell>
          <cell r="H816">
            <v>3</v>
          </cell>
        </row>
        <row r="817">
          <cell r="A817" t="str">
            <v>ASS</v>
          </cell>
          <cell r="B817" t="str">
            <v>ASS_sant</v>
          </cell>
          <cell r="C817" t="str">
            <v>B</v>
          </cell>
          <cell r="D817" t="str">
            <v>Categorie B</v>
          </cell>
          <cell r="E817" t="str">
            <v>Ass_Serv_Soc</v>
          </cell>
          <cell r="F817">
            <v>59</v>
          </cell>
          <cell r="G817" t="str">
            <v>2</v>
          </cell>
          <cell r="H817">
            <v>51</v>
          </cell>
        </row>
        <row r="818">
          <cell r="A818" t="str">
            <v>ASS</v>
          </cell>
          <cell r="B818" t="str">
            <v>ASS_sant</v>
          </cell>
          <cell r="C818" t="str">
            <v>B</v>
          </cell>
          <cell r="D818" t="str">
            <v>Categorie B</v>
          </cell>
          <cell r="E818" t="str">
            <v>Ass_Serv_Soc</v>
          </cell>
          <cell r="F818">
            <v>60</v>
          </cell>
          <cell r="G818" t="str">
            <v>1</v>
          </cell>
          <cell r="H818">
            <v>1</v>
          </cell>
        </row>
        <row r="819">
          <cell r="A819" t="str">
            <v>ASS</v>
          </cell>
          <cell r="B819" t="str">
            <v>ASS_sant</v>
          </cell>
          <cell r="C819" t="str">
            <v>B</v>
          </cell>
          <cell r="D819" t="str">
            <v>Categorie B</v>
          </cell>
          <cell r="E819" t="str">
            <v>Ass_Serv_Soc</v>
          </cell>
          <cell r="F819">
            <v>60</v>
          </cell>
          <cell r="G819" t="str">
            <v>2</v>
          </cell>
          <cell r="H819">
            <v>37</v>
          </cell>
        </row>
        <row r="820">
          <cell r="A820" t="str">
            <v>ASS</v>
          </cell>
          <cell r="B820" t="str">
            <v>ASS_sant</v>
          </cell>
          <cell r="C820" t="str">
            <v>B</v>
          </cell>
          <cell r="D820" t="str">
            <v>Categorie B</v>
          </cell>
          <cell r="E820" t="str">
            <v>Ass_Serv_Soc</v>
          </cell>
          <cell r="F820">
            <v>61</v>
          </cell>
          <cell r="G820" t="str">
            <v>1</v>
          </cell>
          <cell r="H820">
            <v>3</v>
          </cell>
        </row>
        <row r="821">
          <cell r="A821" t="str">
            <v>ASS</v>
          </cell>
          <cell r="B821" t="str">
            <v>ASS_sant</v>
          </cell>
          <cell r="C821" t="str">
            <v>B</v>
          </cell>
          <cell r="D821" t="str">
            <v>Categorie B</v>
          </cell>
          <cell r="E821" t="str">
            <v>Ass_Serv_Soc</v>
          </cell>
          <cell r="F821">
            <v>61</v>
          </cell>
          <cell r="G821" t="str">
            <v>2</v>
          </cell>
          <cell r="H821">
            <v>14</v>
          </cell>
        </row>
        <row r="822">
          <cell r="A822" t="str">
            <v>ASS</v>
          </cell>
          <cell r="B822" t="str">
            <v>ASS_sant</v>
          </cell>
          <cell r="C822" t="str">
            <v>B</v>
          </cell>
          <cell r="D822" t="str">
            <v>Categorie B</v>
          </cell>
          <cell r="E822" t="str">
            <v>Ass_Serv_Soc</v>
          </cell>
          <cell r="F822">
            <v>62</v>
          </cell>
          <cell r="G822" t="str">
            <v>1</v>
          </cell>
          <cell r="H822">
            <v>1</v>
          </cell>
        </row>
        <row r="823">
          <cell r="A823" t="str">
            <v>ASS</v>
          </cell>
          <cell r="B823" t="str">
            <v>ASS_sant</v>
          </cell>
          <cell r="C823" t="str">
            <v>B</v>
          </cell>
          <cell r="D823" t="str">
            <v>Categorie B</v>
          </cell>
          <cell r="E823" t="str">
            <v>Ass_Serv_Soc</v>
          </cell>
          <cell r="F823">
            <v>62</v>
          </cell>
          <cell r="G823" t="str">
            <v>2</v>
          </cell>
          <cell r="H823">
            <v>16</v>
          </cell>
        </row>
        <row r="824">
          <cell r="A824" t="str">
            <v>ASS</v>
          </cell>
          <cell r="B824" t="str">
            <v>ASS_sant</v>
          </cell>
          <cell r="C824" t="str">
            <v>B</v>
          </cell>
          <cell r="D824" t="str">
            <v>Categorie B</v>
          </cell>
          <cell r="E824" t="str">
            <v>Ass_Serv_Soc</v>
          </cell>
          <cell r="F824">
            <v>63</v>
          </cell>
          <cell r="G824" t="str">
            <v>1</v>
          </cell>
          <cell r="H824">
            <v>1</v>
          </cell>
        </row>
        <row r="825">
          <cell r="A825" t="str">
            <v>ASS</v>
          </cell>
          <cell r="B825" t="str">
            <v>ASS_sant</v>
          </cell>
          <cell r="C825" t="str">
            <v>B</v>
          </cell>
          <cell r="D825" t="str">
            <v>Categorie B</v>
          </cell>
          <cell r="E825" t="str">
            <v>Ass_Serv_Soc</v>
          </cell>
          <cell r="F825">
            <v>63</v>
          </cell>
          <cell r="G825" t="str">
            <v>2</v>
          </cell>
          <cell r="H825">
            <v>12</v>
          </cell>
        </row>
        <row r="826">
          <cell r="A826" t="str">
            <v>ASS</v>
          </cell>
          <cell r="B826" t="str">
            <v>ASS_sant</v>
          </cell>
          <cell r="C826" t="str">
            <v>B</v>
          </cell>
          <cell r="D826" t="str">
            <v>Categorie B</v>
          </cell>
          <cell r="E826" t="str">
            <v>Ass_Serv_Soc</v>
          </cell>
          <cell r="F826">
            <v>64</v>
          </cell>
          <cell r="G826" t="str">
            <v>1</v>
          </cell>
          <cell r="H826">
            <v>1</v>
          </cell>
        </row>
        <row r="827">
          <cell r="A827" t="str">
            <v>ASS</v>
          </cell>
          <cell r="B827" t="str">
            <v>ASS_sant</v>
          </cell>
          <cell r="C827" t="str">
            <v>B</v>
          </cell>
          <cell r="D827" t="str">
            <v>Categorie B</v>
          </cell>
          <cell r="E827" t="str">
            <v>Ass_Serv_Soc</v>
          </cell>
          <cell r="F827">
            <v>64</v>
          </cell>
          <cell r="G827" t="str">
            <v>2</v>
          </cell>
          <cell r="H827">
            <v>11</v>
          </cell>
        </row>
        <row r="828">
          <cell r="A828" t="str">
            <v>ASS</v>
          </cell>
          <cell r="B828" t="str">
            <v>ASS_sant</v>
          </cell>
          <cell r="C828" t="str">
            <v>B</v>
          </cell>
          <cell r="D828" t="str">
            <v>Categorie B</v>
          </cell>
          <cell r="E828" t="str">
            <v>Infirmier</v>
          </cell>
          <cell r="F828">
            <v>27</v>
          </cell>
          <cell r="G828" t="str">
            <v>2</v>
          </cell>
          <cell r="H828">
            <v>1</v>
          </cell>
        </row>
        <row r="829">
          <cell r="A829" t="str">
            <v>ASS</v>
          </cell>
          <cell r="B829" t="str">
            <v>ASS_sant</v>
          </cell>
          <cell r="C829" t="str">
            <v>B</v>
          </cell>
          <cell r="D829" t="str">
            <v>Categorie B</v>
          </cell>
          <cell r="E829" t="str">
            <v>Infirmier</v>
          </cell>
          <cell r="F829">
            <v>28</v>
          </cell>
          <cell r="G829" t="str">
            <v>2</v>
          </cell>
          <cell r="H829">
            <v>1</v>
          </cell>
        </row>
        <row r="830">
          <cell r="A830" t="str">
            <v>ASS</v>
          </cell>
          <cell r="B830" t="str">
            <v>ASS_sant</v>
          </cell>
          <cell r="C830" t="str">
            <v>B</v>
          </cell>
          <cell r="D830" t="str">
            <v>Categorie B</v>
          </cell>
          <cell r="E830" t="str">
            <v>Infirmier</v>
          </cell>
          <cell r="F830">
            <v>31</v>
          </cell>
          <cell r="G830" t="str">
            <v>2</v>
          </cell>
          <cell r="H830">
            <v>3</v>
          </cell>
        </row>
        <row r="831">
          <cell r="A831" t="str">
            <v>ASS</v>
          </cell>
          <cell r="B831" t="str">
            <v>ASS_sant</v>
          </cell>
          <cell r="C831" t="str">
            <v>B</v>
          </cell>
          <cell r="D831" t="str">
            <v>Categorie B</v>
          </cell>
          <cell r="E831" t="str">
            <v>Infirmier</v>
          </cell>
          <cell r="F831">
            <v>32</v>
          </cell>
          <cell r="G831" t="str">
            <v>2</v>
          </cell>
          <cell r="H831">
            <v>2</v>
          </cell>
        </row>
        <row r="832">
          <cell r="A832" t="str">
            <v>ASS</v>
          </cell>
          <cell r="B832" t="str">
            <v>ASS_sant</v>
          </cell>
          <cell r="C832" t="str">
            <v>B</v>
          </cell>
          <cell r="D832" t="str">
            <v>Categorie B</v>
          </cell>
          <cell r="E832" t="str">
            <v>Infirmier</v>
          </cell>
          <cell r="F832">
            <v>33</v>
          </cell>
          <cell r="G832" t="str">
            <v>2</v>
          </cell>
          <cell r="H832">
            <v>5</v>
          </cell>
        </row>
        <row r="833">
          <cell r="A833" t="str">
            <v>ASS</v>
          </cell>
          <cell r="B833" t="str">
            <v>ASS_sant</v>
          </cell>
          <cell r="C833" t="str">
            <v>B</v>
          </cell>
          <cell r="D833" t="str">
            <v>Categorie B</v>
          </cell>
          <cell r="E833" t="str">
            <v>Infirmier</v>
          </cell>
          <cell r="F833">
            <v>34</v>
          </cell>
          <cell r="G833" t="str">
            <v>1</v>
          </cell>
          <cell r="H833">
            <v>2</v>
          </cell>
        </row>
        <row r="834">
          <cell r="A834" t="str">
            <v>ASS</v>
          </cell>
          <cell r="B834" t="str">
            <v>ASS_sant</v>
          </cell>
          <cell r="C834" t="str">
            <v>B</v>
          </cell>
          <cell r="D834" t="str">
            <v>Categorie B</v>
          </cell>
          <cell r="E834" t="str">
            <v>Infirmier</v>
          </cell>
          <cell r="F834">
            <v>34</v>
          </cell>
          <cell r="G834" t="str">
            <v>2</v>
          </cell>
          <cell r="H834">
            <v>8</v>
          </cell>
        </row>
        <row r="835">
          <cell r="A835" t="str">
            <v>ASS</v>
          </cell>
          <cell r="B835" t="str">
            <v>ASS_sant</v>
          </cell>
          <cell r="C835" t="str">
            <v>B</v>
          </cell>
          <cell r="D835" t="str">
            <v>Categorie B</v>
          </cell>
          <cell r="E835" t="str">
            <v>Infirmier</v>
          </cell>
          <cell r="F835">
            <v>35</v>
          </cell>
          <cell r="G835" t="str">
            <v>2</v>
          </cell>
          <cell r="H835">
            <v>5</v>
          </cell>
        </row>
        <row r="836">
          <cell r="A836" t="str">
            <v>ASS</v>
          </cell>
          <cell r="B836" t="str">
            <v>ASS_sant</v>
          </cell>
          <cell r="C836" t="str">
            <v>B</v>
          </cell>
          <cell r="D836" t="str">
            <v>Categorie B</v>
          </cell>
          <cell r="E836" t="str">
            <v>Infirmier</v>
          </cell>
          <cell r="F836">
            <v>36</v>
          </cell>
          <cell r="G836" t="str">
            <v>2</v>
          </cell>
          <cell r="H836">
            <v>2</v>
          </cell>
        </row>
        <row r="837">
          <cell r="A837" t="str">
            <v>ASS</v>
          </cell>
          <cell r="B837" t="str">
            <v>ASS_sant</v>
          </cell>
          <cell r="C837" t="str">
            <v>B</v>
          </cell>
          <cell r="D837" t="str">
            <v>Categorie B</v>
          </cell>
          <cell r="E837" t="str">
            <v>Infirmier</v>
          </cell>
          <cell r="F837">
            <v>37</v>
          </cell>
          <cell r="G837" t="str">
            <v>2</v>
          </cell>
          <cell r="H837">
            <v>10</v>
          </cell>
        </row>
        <row r="838">
          <cell r="A838" t="str">
            <v>ASS</v>
          </cell>
          <cell r="B838" t="str">
            <v>ASS_sant</v>
          </cell>
          <cell r="C838" t="str">
            <v>B</v>
          </cell>
          <cell r="D838" t="str">
            <v>Categorie B</v>
          </cell>
          <cell r="E838" t="str">
            <v>Infirmier</v>
          </cell>
          <cell r="F838">
            <v>38</v>
          </cell>
          <cell r="G838" t="str">
            <v>2</v>
          </cell>
          <cell r="H838">
            <v>9</v>
          </cell>
        </row>
        <row r="839">
          <cell r="A839" t="str">
            <v>ASS</v>
          </cell>
          <cell r="B839" t="str">
            <v>ASS_sant</v>
          </cell>
          <cell r="C839" t="str">
            <v>B</v>
          </cell>
          <cell r="D839" t="str">
            <v>Categorie B</v>
          </cell>
          <cell r="E839" t="str">
            <v>Infirmier</v>
          </cell>
          <cell r="F839">
            <v>39</v>
          </cell>
          <cell r="G839" t="str">
            <v>2</v>
          </cell>
          <cell r="H839">
            <v>12</v>
          </cell>
        </row>
        <row r="840">
          <cell r="A840" t="str">
            <v>ASS</v>
          </cell>
          <cell r="B840" t="str">
            <v>ASS_sant</v>
          </cell>
          <cell r="C840" t="str">
            <v>B</v>
          </cell>
          <cell r="D840" t="str">
            <v>Categorie B</v>
          </cell>
          <cell r="E840" t="str">
            <v>Infirmier</v>
          </cell>
          <cell r="F840">
            <v>40</v>
          </cell>
          <cell r="G840" t="str">
            <v>2</v>
          </cell>
          <cell r="H840">
            <v>5</v>
          </cell>
        </row>
        <row r="841">
          <cell r="A841" t="str">
            <v>ASS</v>
          </cell>
          <cell r="B841" t="str">
            <v>ASS_sant</v>
          </cell>
          <cell r="C841" t="str">
            <v>B</v>
          </cell>
          <cell r="D841" t="str">
            <v>Categorie B</v>
          </cell>
          <cell r="E841" t="str">
            <v>Infirmier</v>
          </cell>
          <cell r="F841">
            <v>41</v>
          </cell>
          <cell r="G841" t="str">
            <v>1</v>
          </cell>
          <cell r="H841">
            <v>1</v>
          </cell>
        </row>
        <row r="842">
          <cell r="A842" t="str">
            <v>ASS</v>
          </cell>
          <cell r="B842" t="str">
            <v>ASS_sant</v>
          </cell>
          <cell r="C842" t="str">
            <v>B</v>
          </cell>
          <cell r="D842" t="str">
            <v>Categorie B</v>
          </cell>
          <cell r="E842" t="str">
            <v>Infirmier</v>
          </cell>
          <cell r="F842">
            <v>41</v>
          </cell>
          <cell r="G842" t="str">
            <v>2</v>
          </cell>
          <cell r="H842">
            <v>6</v>
          </cell>
        </row>
        <row r="843">
          <cell r="A843" t="str">
            <v>ASS</v>
          </cell>
          <cell r="B843" t="str">
            <v>ASS_sant</v>
          </cell>
          <cell r="C843" t="str">
            <v>B</v>
          </cell>
          <cell r="D843" t="str">
            <v>Categorie B</v>
          </cell>
          <cell r="E843" t="str">
            <v>Infirmier</v>
          </cell>
          <cell r="F843">
            <v>42</v>
          </cell>
          <cell r="G843" t="str">
            <v>2</v>
          </cell>
          <cell r="H843">
            <v>8</v>
          </cell>
        </row>
        <row r="844">
          <cell r="A844" t="str">
            <v>ASS</v>
          </cell>
          <cell r="B844" t="str">
            <v>ASS_sant</v>
          </cell>
          <cell r="C844" t="str">
            <v>B</v>
          </cell>
          <cell r="D844" t="str">
            <v>Categorie B</v>
          </cell>
          <cell r="E844" t="str">
            <v>Infirmier</v>
          </cell>
          <cell r="F844">
            <v>43</v>
          </cell>
          <cell r="G844" t="str">
            <v>2</v>
          </cell>
          <cell r="H844">
            <v>6</v>
          </cell>
        </row>
        <row r="845">
          <cell r="A845" t="str">
            <v>ASS</v>
          </cell>
          <cell r="B845" t="str">
            <v>ASS_sant</v>
          </cell>
          <cell r="C845" t="str">
            <v>B</v>
          </cell>
          <cell r="D845" t="str">
            <v>Categorie B</v>
          </cell>
          <cell r="E845" t="str">
            <v>Infirmier</v>
          </cell>
          <cell r="F845">
            <v>44</v>
          </cell>
          <cell r="G845" t="str">
            <v>2</v>
          </cell>
          <cell r="H845">
            <v>8</v>
          </cell>
        </row>
        <row r="846">
          <cell r="A846" t="str">
            <v>ASS</v>
          </cell>
          <cell r="B846" t="str">
            <v>ASS_sant</v>
          </cell>
          <cell r="C846" t="str">
            <v>B</v>
          </cell>
          <cell r="D846" t="str">
            <v>Categorie B</v>
          </cell>
          <cell r="E846" t="str">
            <v>Infirmier</v>
          </cell>
          <cell r="F846">
            <v>45</v>
          </cell>
          <cell r="G846" t="str">
            <v>2</v>
          </cell>
          <cell r="H846">
            <v>8</v>
          </cell>
        </row>
        <row r="847">
          <cell r="A847" t="str">
            <v>ASS</v>
          </cell>
          <cell r="B847" t="str">
            <v>ASS_sant</v>
          </cell>
          <cell r="C847" t="str">
            <v>B</v>
          </cell>
          <cell r="D847" t="str">
            <v>Categorie B</v>
          </cell>
          <cell r="E847" t="str">
            <v>Infirmier</v>
          </cell>
          <cell r="F847">
            <v>46</v>
          </cell>
          <cell r="G847" t="str">
            <v>1</v>
          </cell>
          <cell r="H847">
            <v>2</v>
          </cell>
        </row>
        <row r="848">
          <cell r="A848" t="str">
            <v>ASS</v>
          </cell>
          <cell r="B848" t="str">
            <v>ASS_sant</v>
          </cell>
          <cell r="C848" t="str">
            <v>B</v>
          </cell>
          <cell r="D848" t="str">
            <v>Categorie B</v>
          </cell>
          <cell r="E848" t="str">
            <v>Infirmier</v>
          </cell>
          <cell r="F848">
            <v>46</v>
          </cell>
          <cell r="G848" t="str">
            <v>2</v>
          </cell>
          <cell r="H848">
            <v>12</v>
          </cell>
        </row>
        <row r="849">
          <cell r="A849" t="str">
            <v>ASS</v>
          </cell>
          <cell r="B849" t="str">
            <v>ASS_sant</v>
          </cell>
          <cell r="C849" t="str">
            <v>B</v>
          </cell>
          <cell r="D849" t="str">
            <v>Categorie B</v>
          </cell>
          <cell r="E849" t="str">
            <v>Infirmier</v>
          </cell>
          <cell r="F849">
            <v>47</v>
          </cell>
          <cell r="G849" t="str">
            <v>1</v>
          </cell>
          <cell r="H849">
            <v>2</v>
          </cell>
        </row>
        <row r="850">
          <cell r="A850" t="str">
            <v>ASS</v>
          </cell>
          <cell r="B850" t="str">
            <v>ASS_sant</v>
          </cell>
          <cell r="C850" t="str">
            <v>B</v>
          </cell>
          <cell r="D850" t="str">
            <v>Categorie B</v>
          </cell>
          <cell r="E850" t="str">
            <v>Infirmier</v>
          </cell>
          <cell r="F850">
            <v>47</v>
          </cell>
          <cell r="G850" t="str">
            <v>2</v>
          </cell>
          <cell r="H850">
            <v>16</v>
          </cell>
        </row>
        <row r="851">
          <cell r="A851" t="str">
            <v>ASS</v>
          </cell>
          <cell r="B851" t="str">
            <v>ASS_sant</v>
          </cell>
          <cell r="C851" t="str">
            <v>B</v>
          </cell>
          <cell r="D851" t="str">
            <v>Categorie B</v>
          </cell>
          <cell r="E851" t="str">
            <v>Infirmier</v>
          </cell>
          <cell r="F851">
            <v>48</v>
          </cell>
          <cell r="G851" t="str">
            <v>2</v>
          </cell>
          <cell r="H851">
            <v>18</v>
          </cell>
        </row>
        <row r="852">
          <cell r="A852" t="str">
            <v>ASS</v>
          </cell>
          <cell r="B852" t="str">
            <v>ASS_sant</v>
          </cell>
          <cell r="C852" t="str">
            <v>B</v>
          </cell>
          <cell r="D852" t="str">
            <v>Categorie B</v>
          </cell>
          <cell r="E852" t="str">
            <v>Infirmier</v>
          </cell>
          <cell r="F852">
            <v>49</v>
          </cell>
          <cell r="G852" t="str">
            <v>1</v>
          </cell>
          <cell r="H852">
            <v>1</v>
          </cell>
        </row>
        <row r="853">
          <cell r="A853" t="str">
            <v>ASS</v>
          </cell>
          <cell r="B853" t="str">
            <v>ASS_sant</v>
          </cell>
          <cell r="C853" t="str">
            <v>B</v>
          </cell>
          <cell r="D853" t="str">
            <v>Categorie B</v>
          </cell>
          <cell r="E853" t="str">
            <v>Infirmier</v>
          </cell>
          <cell r="F853">
            <v>49</v>
          </cell>
          <cell r="G853" t="str">
            <v>2</v>
          </cell>
          <cell r="H853">
            <v>20</v>
          </cell>
        </row>
        <row r="854">
          <cell r="A854" t="str">
            <v>ASS</v>
          </cell>
          <cell r="B854" t="str">
            <v>ASS_sant</v>
          </cell>
          <cell r="C854" t="str">
            <v>B</v>
          </cell>
          <cell r="D854" t="str">
            <v>Categorie B</v>
          </cell>
          <cell r="E854" t="str">
            <v>Infirmier</v>
          </cell>
          <cell r="F854">
            <v>50</v>
          </cell>
          <cell r="G854" t="str">
            <v>1</v>
          </cell>
          <cell r="H854">
            <v>1</v>
          </cell>
        </row>
        <row r="855">
          <cell r="A855" t="str">
            <v>ASS</v>
          </cell>
          <cell r="B855" t="str">
            <v>ASS_sant</v>
          </cell>
          <cell r="C855" t="str">
            <v>B</v>
          </cell>
          <cell r="D855" t="str">
            <v>Categorie B</v>
          </cell>
          <cell r="E855" t="str">
            <v>Infirmier</v>
          </cell>
          <cell r="F855">
            <v>50</v>
          </cell>
          <cell r="G855" t="str">
            <v>2</v>
          </cell>
          <cell r="H855">
            <v>12</v>
          </cell>
        </row>
        <row r="856">
          <cell r="A856" t="str">
            <v>ASS</v>
          </cell>
          <cell r="B856" t="str">
            <v>ASS_sant</v>
          </cell>
          <cell r="C856" t="str">
            <v>B</v>
          </cell>
          <cell r="D856" t="str">
            <v>Categorie B</v>
          </cell>
          <cell r="E856" t="str">
            <v>Infirmier</v>
          </cell>
          <cell r="F856">
            <v>51</v>
          </cell>
          <cell r="G856" t="str">
            <v>2</v>
          </cell>
          <cell r="H856">
            <v>23</v>
          </cell>
        </row>
        <row r="857">
          <cell r="A857" t="str">
            <v>ASS</v>
          </cell>
          <cell r="B857" t="str">
            <v>ASS_sant</v>
          </cell>
          <cell r="C857" t="str">
            <v>B</v>
          </cell>
          <cell r="D857" t="str">
            <v>Categorie B</v>
          </cell>
          <cell r="E857" t="str">
            <v>Infirmier</v>
          </cell>
          <cell r="F857">
            <v>52</v>
          </cell>
          <cell r="G857" t="str">
            <v>1</v>
          </cell>
          <cell r="H857">
            <v>2</v>
          </cell>
        </row>
        <row r="858">
          <cell r="A858" t="str">
            <v>ASS</v>
          </cell>
          <cell r="B858" t="str">
            <v>ASS_sant</v>
          </cell>
          <cell r="C858" t="str">
            <v>B</v>
          </cell>
          <cell r="D858" t="str">
            <v>Categorie B</v>
          </cell>
          <cell r="E858" t="str">
            <v>Infirmier</v>
          </cell>
          <cell r="F858">
            <v>52</v>
          </cell>
          <cell r="G858" t="str">
            <v>2</v>
          </cell>
          <cell r="H858">
            <v>18</v>
          </cell>
        </row>
        <row r="859">
          <cell r="A859" t="str">
            <v>ASS</v>
          </cell>
          <cell r="B859" t="str">
            <v>ASS_sant</v>
          </cell>
          <cell r="C859" t="str">
            <v>B</v>
          </cell>
          <cell r="D859" t="str">
            <v>Categorie B</v>
          </cell>
          <cell r="E859" t="str">
            <v>Infirmier</v>
          </cell>
          <cell r="F859">
            <v>53</v>
          </cell>
          <cell r="G859" t="str">
            <v>1</v>
          </cell>
          <cell r="H859">
            <v>1</v>
          </cell>
        </row>
        <row r="860">
          <cell r="A860" t="str">
            <v>ASS</v>
          </cell>
          <cell r="B860" t="str">
            <v>ASS_sant</v>
          </cell>
          <cell r="C860" t="str">
            <v>B</v>
          </cell>
          <cell r="D860" t="str">
            <v>Categorie B</v>
          </cell>
          <cell r="E860" t="str">
            <v>Infirmier</v>
          </cell>
          <cell r="F860">
            <v>53</v>
          </cell>
          <cell r="G860" t="str">
            <v>2</v>
          </cell>
          <cell r="H860">
            <v>14</v>
          </cell>
        </row>
        <row r="861">
          <cell r="A861" t="str">
            <v>ASS</v>
          </cell>
          <cell r="B861" t="str">
            <v>ASS_sant</v>
          </cell>
          <cell r="C861" t="str">
            <v>B</v>
          </cell>
          <cell r="D861" t="str">
            <v>Categorie B</v>
          </cell>
          <cell r="E861" t="str">
            <v>Infirmier</v>
          </cell>
          <cell r="F861">
            <v>54</v>
          </cell>
          <cell r="G861" t="str">
            <v>2</v>
          </cell>
          <cell r="H861">
            <v>17</v>
          </cell>
        </row>
        <row r="862">
          <cell r="A862" t="str">
            <v>ASS</v>
          </cell>
          <cell r="B862" t="str">
            <v>ASS_sant</v>
          </cell>
          <cell r="C862" t="str">
            <v>B</v>
          </cell>
          <cell r="D862" t="str">
            <v>Categorie B</v>
          </cell>
          <cell r="E862" t="str">
            <v>Infirmier</v>
          </cell>
          <cell r="F862">
            <v>55</v>
          </cell>
          <cell r="G862" t="str">
            <v>1</v>
          </cell>
          <cell r="H862">
            <v>1</v>
          </cell>
        </row>
        <row r="863">
          <cell r="A863" t="str">
            <v>ASS</v>
          </cell>
          <cell r="B863" t="str">
            <v>ASS_sant</v>
          </cell>
          <cell r="C863" t="str">
            <v>B</v>
          </cell>
          <cell r="D863" t="str">
            <v>Categorie B</v>
          </cell>
          <cell r="E863" t="str">
            <v>Infirmier</v>
          </cell>
          <cell r="F863">
            <v>55</v>
          </cell>
          <cell r="G863" t="str">
            <v>2</v>
          </cell>
          <cell r="H863">
            <v>15</v>
          </cell>
        </row>
        <row r="864">
          <cell r="A864" t="str">
            <v>ASS</v>
          </cell>
          <cell r="B864" t="str">
            <v>ASS_sant</v>
          </cell>
          <cell r="C864" t="str">
            <v>B</v>
          </cell>
          <cell r="D864" t="str">
            <v>Categorie B</v>
          </cell>
          <cell r="E864" t="str">
            <v>Infirmier</v>
          </cell>
          <cell r="F864">
            <v>56</v>
          </cell>
          <cell r="G864" t="str">
            <v>1</v>
          </cell>
          <cell r="H864">
            <v>2</v>
          </cell>
        </row>
        <row r="865">
          <cell r="A865" t="str">
            <v>ASS</v>
          </cell>
          <cell r="B865" t="str">
            <v>ASS_sant</v>
          </cell>
          <cell r="C865" t="str">
            <v>B</v>
          </cell>
          <cell r="D865" t="str">
            <v>Categorie B</v>
          </cell>
          <cell r="E865" t="str">
            <v>Infirmier</v>
          </cell>
          <cell r="F865">
            <v>56</v>
          </cell>
          <cell r="G865" t="str">
            <v>2</v>
          </cell>
          <cell r="H865">
            <v>11</v>
          </cell>
        </row>
        <row r="866">
          <cell r="A866" t="str">
            <v>ASS</v>
          </cell>
          <cell r="B866" t="str">
            <v>ASS_sant</v>
          </cell>
          <cell r="C866" t="str">
            <v>B</v>
          </cell>
          <cell r="D866" t="str">
            <v>Categorie B</v>
          </cell>
          <cell r="E866" t="str">
            <v>Infirmier</v>
          </cell>
          <cell r="F866">
            <v>57</v>
          </cell>
          <cell r="G866" t="str">
            <v>1</v>
          </cell>
          <cell r="H866">
            <v>1</v>
          </cell>
        </row>
        <row r="867">
          <cell r="A867" t="str">
            <v>ASS</v>
          </cell>
          <cell r="B867" t="str">
            <v>ASS_sant</v>
          </cell>
          <cell r="C867" t="str">
            <v>B</v>
          </cell>
          <cell r="D867" t="str">
            <v>Categorie B</v>
          </cell>
          <cell r="E867" t="str">
            <v>Infirmier</v>
          </cell>
          <cell r="F867">
            <v>57</v>
          </cell>
          <cell r="G867" t="str">
            <v>2</v>
          </cell>
          <cell r="H867">
            <v>12</v>
          </cell>
        </row>
        <row r="868">
          <cell r="A868" t="str">
            <v>ASS</v>
          </cell>
          <cell r="B868" t="str">
            <v>ASS_sant</v>
          </cell>
          <cell r="C868" t="str">
            <v>B</v>
          </cell>
          <cell r="D868" t="str">
            <v>Categorie B</v>
          </cell>
          <cell r="E868" t="str">
            <v>Infirmier</v>
          </cell>
          <cell r="F868">
            <v>58</v>
          </cell>
          <cell r="G868" t="str">
            <v>1</v>
          </cell>
          <cell r="H868">
            <v>2</v>
          </cell>
        </row>
        <row r="869">
          <cell r="A869" t="str">
            <v>ASS</v>
          </cell>
          <cell r="B869" t="str">
            <v>ASS_sant</v>
          </cell>
          <cell r="C869" t="str">
            <v>B</v>
          </cell>
          <cell r="D869" t="str">
            <v>Categorie B</v>
          </cell>
          <cell r="E869" t="str">
            <v>Infirmier</v>
          </cell>
          <cell r="F869">
            <v>58</v>
          </cell>
          <cell r="G869" t="str">
            <v>2</v>
          </cell>
          <cell r="H869">
            <v>6</v>
          </cell>
        </row>
        <row r="870">
          <cell r="A870" t="str">
            <v>ASS</v>
          </cell>
          <cell r="B870" t="str">
            <v>ASS_sant</v>
          </cell>
          <cell r="C870" t="str">
            <v>B</v>
          </cell>
          <cell r="D870" t="str">
            <v>Categorie B</v>
          </cell>
          <cell r="E870" t="str">
            <v>Infirmier</v>
          </cell>
          <cell r="F870">
            <v>59</v>
          </cell>
          <cell r="G870" t="str">
            <v>1</v>
          </cell>
          <cell r="H870">
            <v>1</v>
          </cell>
        </row>
        <row r="871">
          <cell r="A871" t="str">
            <v>ASS</v>
          </cell>
          <cell r="B871" t="str">
            <v>ASS_sant</v>
          </cell>
          <cell r="C871" t="str">
            <v>B</v>
          </cell>
          <cell r="D871" t="str">
            <v>Categorie B</v>
          </cell>
          <cell r="E871" t="str">
            <v>Infirmier</v>
          </cell>
          <cell r="F871">
            <v>59</v>
          </cell>
          <cell r="G871" t="str">
            <v>2</v>
          </cell>
          <cell r="H871">
            <v>10</v>
          </cell>
        </row>
        <row r="872">
          <cell r="A872" t="str">
            <v>ASS</v>
          </cell>
          <cell r="B872" t="str">
            <v>ASS_sant</v>
          </cell>
          <cell r="C872" t="str">
            <v>B</v>
          </cell>
          <cell r="D872" t="str">
            <v>Categorie B</v>
          </cell>
          <cell r="E872" t="str">
            <v>Infirmier</v>
          </cell>
          <cell r="F872">
            <v>60</v>
          </cell>
          <cell r="G872" t="str">
            <v>1</v>
          </cell>
          <cell r="H872">
            <v>1</v>
          </cell>
        </row>
        <row r="873">
          <cell r="A873" t="str">
            <v>ASS</v>
          </cell>
          <cell r="B873" t="str">
            <v>ASS_sant</v>
          </cell>
          <cell r="C873" t="str">
            <v>B</v>
          </cell>
          <cell r="D873" t="str">
            <v>Categorie B</v>
          </cell>
          <cell r="E873" t="str">
            <v>Infirmier</v>
          </cell>
          <cell r="F873">
            <v>60</v>
          </cell>
          <cell r="G873" t="str">
            <v>2</v>
          </cell>
          <cell r="H873">
            <v>10</v>
          </cell>
        </row>
        <row r="874">
          <cell r="A874" t="str">
            <v>ASS</v>
          </cell>
          <cell r="B874" t="str">
            <v>ASS_sant</v>
          </cell>
          <cell r="C874" t="str">
            <v>B</v>
          </cell>
          <cell r="D874" t="str">
            <v>Categorie B</v>
          </cell>
          <cell r="E874" t="str">
            <v>Infirmier</v>
          </cell>
          <cell r="F874">
            <v>61</v>
          </cell>
          <cell r="G874" t="str">
            <v>2</v>
          </cell>
          <cell r="H874">
            <v>2</v>
          </cell>
        </row>
        <row r="875">
          <cell r="A875" t="str">
            <v>ASS</v>
          </cell>
          <cell r="B875" t="str">
            <v>ASS_sant</v>
          </cell>
          <cell r="C875" t="str">
            <v>B</v>
          </cell>
          <cell r="D875" t="str">
            <v>Categorie B</v>
          </cell>
          <cell r="E875" t="str">
            <v>Infirmier</v>
          </cell>
          <cell r="F875">
            <v>62</v>
          </cell>
          <cell r="G875" t="str">
            <v>2</v>
          </cell>
          <cell r="H875">
            <v>3</v>
          </cell>
        </row>
        <row r="876">
          <cell r="A876" t="str">
            <v>ASS</v>
          </cell>
          <cell r="B876" t="str">
            <v>ASS_sant</v>
          </cell>
          <cell r="C876" t="str">
            <v>B</v>
          </cell>
          <cell r="D876" t="str">
            <v>Categorie B</v>
          </cell>
          <cell r="E876" t="str">
            <v>Infirmier</v>
          </cell>
          <cell r="F876">
            <v>63</v>
          </cell>
          <cell r="G876" t="str">
            <v>2</v>
          </cell>
          <cell r="H876">
            <v>3</v>
          </cell>
        </row>
        <row r="877">
          <cell r="A877" t="str">
            <v>ASS</v>
          </cell>
          <cell r="B877" t="str">
            <v>ASS_sant</v>
          </cell>
          <cell r="C877" t="str">
            <v>B</v>
          </cell>
          <cell r="D877" t="str">
            <v>Categorie B</v>
          </cell>
          <cell r="E877" t="str">
            <v>Infirmier</v>
          </cell>
          <cell r="F877">
            <v>64</v>
          </cell>
          <cell r="G877" t="str">
            <v>2</v>
          </cell>
          <cell r="H877">
            <v>1</v>
          </cell>
        </row>
        <row r="878">
          <cell r="A878" t="str">
            <v>ASS</v>
          </cell>
          <cell r="B878" t="str">
            <v>ASS_sant</v>
          </cell>
          <cell r="C878" t="str">
            <v>B</v>
          </cell>
          <cell r="D878" t="str">
            <v>Categorie B</v>
          </cell>
          <cell r="E878" t="str">
            <v>Infirmier</v>
          </cell>
          <cell r="F878">
            <v>65</v>
          </cell>
          <cell r="G878" t="str">
            <v>2</v>
          </cell>
          <cell r="H878">
            <v>1</v>
          </cell>
        </row>
        <row r="879">
          <cell r="A879" t="str">
            <v>ASS</v>
          </cell>
          <cell r="B879" t="str">
            <v>ASS_sant</v>
          </cell>
          <cell r="C879" t="str">
            <v>B</v>
          </cell>
          <cell r="D879" t="str">
            <v>Categorie B</v>
          </cell>
          <cell r="E879" t="str">
            <v>Infirmier</v>
          </cell>
          <cell r="F879">
            <v>66</v>
          </cell>
          <cell r="G879" t="str">
            <v>2</v>
          </cell>
          <cell r="H879">
            <v>1</v>
          </cell>
        </row>
        <row r="880">
          <cell r="A880" t="str">
            <v>ASS</v>
          </cell>
          <cell r="B880" t="str">
            <v>ASS_tech</v>
          </cell>
          <cell r="C880" t="str">
            <v>C</v>
          </cell>
          <cell r="D880" t="str">
            <v>Categorie C</v>
          </cell>
          <cell r="E880" t="str">
            <v>Adj_Age_serv_techn</v>
          </cell>
          <cell r="F880">
            <v>27</v>
          </cell>
          <cell r="G880" t="str">
            <v>1</v>
          </cell>
          <cell r="H880">
            <v>1</v>
          </cell>
        </row>
        <row r="881">
          <cell r="A881" t="str">
            <v>ASS</v>
          </cell>
          <cell r="B881" t="str">
            <v>ASS_tech</v>
          </cell>
          <cell r="C881" t="str">
            <v>C</v>
          </cell>
          <cell r="D881" t="str">
            <v>Categorie C</v>
          </cell>
          <cell r="E881" t="str">
            <v>Adj_Age_serv_techn</v>
          </cell>
          <cell r="F881">
            <v>30</v>
          </cell>
          <cell r="G881" t="str">
            <v>1</v>
          </cell>
          <cell r="H881">
            <v>3</v>
          </cell>
        </row>
        <row r="882">
          <cell r="A882" t="str">
            <v>ASS</v>
          </cell>
          <cell r="B882" t="str">
            <v>ASS_tech</v>
          </cell>
          <cell r="C882" t="str">
            <v>C</v>
          </cell>
          <cell r="D882" t="str">
            <v>Categorie C</v>
          </cell>
          <cell r="E882" t="str">
            <v>Adj_Age_serv_techn</v>
          </cell>
          <cell r="F882">
            <v>30</v>
          </cell>
          <cell r="G882" t="str">
            <v>2</v>
          </cell>
          <cell r="H882">
            <v>2</v>
          </cell>
        </row>
        <row r="883">
          <cell r="A883" t="str">
            <v>ASS</v>
          </cell>
          <cell r="B883" t="str">
            <v>ASS_tech</v>
          </cell>
          <cell r="C883" t="str">
            <v>C</v>
          </cell>
          <cell r="D883" t="str">
            <v>Categorie C</v>
          </cell>
          <cell r="E883" t="str">
            <v>Adj_Age_serv_techn</v>
          </cell>
          <cell r="F883">
            <v>32</v>
          </cell>
          <cell r="G883" t="str">
            <v>1</v>
          </cell>
          <cell r="H883">
            <v>2</v>
          </cell>
        </row>
        <row r="884">
          <cell r="A884" t="str">
            <v>ASS</v>
          </cell>
          <cell r="B884" t="str">
            <v>ASS_tech</v>
          </cell>
          <cell r="C884" t="str">
            <v>C</v>
          </cell>
          <cell r="D884" t="str">
            <v>Categorie C</v>
          </cell>
          <cell r="E884" t="str">
            <v>Adj_Age_serv_techn</v>
          </cell>
          <cell r="F884">
            <v>33</v>
          </cell>
          <cell r="G884" t="str">
            <v>1</v>
          </cell>
          <cell r="H884">
            <v>4</v>
          </cell>
        </row>
        <row r="885">
          <cell r="A885" t="str">
            <v>ASS</v>
          </cell>
          <cell r="B885" t="str">
            <v>ASS_tech</v>
          </cell>
          <cell r="C885" t="str">
            <v>C</v>
          </cell>
          <cell r="D885" t="str">
            <v>Categorie C</v>
          </cell>
          <cell r="E885" t="str">
            <v>Adj_Age_serv_techn</v>
          </cell>
          <cell r="F885">
            <v>33</v>
          </cell>
          <cell r="G885" t="str">
            <v>2</v>
          </cell>
          <cell r="H885">
            <v>2</v>
          </cell>
        </row>
        <row r="886">
          <cell r="A886" t="str">
            <v>ASS</v>
          </cell>
          <cell r="B886" t="str">
            <v>ASS_tech</v>
          </cell>
          <cell r="C886" t="str">
            <v>C</v>
          </cell>
          <cell r="D886" t="str">
            <v>Categorie C</v>
          </cell>
          <cell r="E886" t="str">
            <v>Adj_Age_serv_techn</v>
          </cell>
          <cell r="F886">
            <v>34</v>
          </cell>
          <cell r="G886" t="str">
            <v>2</v>
          </cell>
          <cell r="H886">
            <v>2</v>
          </cell>
        </row>
        <row r="887">
          <cell r="A887" t="str">
            <v>ASS</v>
          </cell>
          <cell r="B887" t="str">
            <v>ASS_tech</v>
          </cell>
          <cell r="C887" t="str">
            <v>C</v>
          </cell>
          <cell r="D887" t="str">
            <v>Categorie C</v>
          </cell>
          <cell r="E887" t="str">
            <v>Adj_Age_serv_techn</v>
          </cell>
          <cell r="F887">
            <v>35</v>
          </cell>
          <cell r="G887" t="str">
            <v>1</v>
          </cell>
          <cell r="H887">
            <v>3</v>
          </cell>
        </row>
        <row r="888">
          <cell r="A888" t="str">
            <v>ASS</v>
          </cell>
          <cell r="B888" t="str">
            <v>ASS_tech</v>
          </cell>
          <cell r="C888" t="str">
            <v>C</v>
          </cell>
          <cell r="D888" t="str">
            <v>Categorie C</v>
          </cell>
          <cell r="E888" t="str">
            <v>Adj_Age_serv_techn</v>
          </cell>
          <cell r="F888">
            <v>35</v>
          </cell>
          <cell r="G888" t="str">
            <v>2</v>
          </cell>
          <cell r="H888">
            <v>1</v>
          </cell>
        </row>
        <row r="889">
          <cell r="A889" t="str">
            <v>ASS</v>
          </cell>
          <cell r="B889" t="str">
            <v>ASS_tech</v>
          </cell>
          <cell r="C889" t="str">
            <v>C</v>
          </cell>
          <cell r="D889" t="str">
            <v>Categorie C</v>
          </cell>
          <cell r="E889" t="str">
            <v>Adj_Age_serv_techn</v>
          </cell>
          <cell r="F889">
            <v>36</v>
          </cell>
          <cell r="G889" t="str">
            <v>1</v>
          </cell>
          <cell r="H889">
            <v>5</v>
          </cell>
        </row>
        <row r="890">
          <cell r="A890" t="str">
            <v>ASS</v>
          </cell>
          <cell r="B890" t="str">
            <v>ASS_tech</v>
          </cell>
          <cell r="C890" t="str">
            <v>C</v>
          </cell>
          <cell r="D890" t="str">
            <v>Categorie C</v>
          </cell>
          <cell r="E890" t="str">
            <v>Adj_Age_serv_techn</v>
          </cell>
          <cell r="F890">
            <v>36</v>
          </cell>
          <cell r="G890" t="str">
            <v>2</v>
          </cell>
          <cell r="H890">
            <v>1</v>
          </cell>
        </row>
        <row r="891">
          <cell r="A891" t="str">
            <v>ASS</v>
          </cell>
          <cell r="B891" t="str">
            <v>ASS_tech</v>
          </cell>
          <cell r="C891" t="str">
            <v>C</v>
          </cell>
          <cell r="D891" t="str">
            <v>Categorie C</v>
          </cell>
          <cell r="E891" t="str">
            <v>Adj_Age_serv_techn</v>
          </cell>
          <cell r="F891">
            <v>37</v>
          </cell>
          <cell r="G891" t="str">
            <v>1</v>
          </cell>
          <cell r="H891">
            <v>4</v>
          </cell>
        </row>
        <row r="892">
          <cell r="A892" t="str">
            <v>ASS</v>
          </cell>
          <cell r="B892" t="str">
            <v>ASS_tech</v>
          </cell>
          <cell r="C892" t="str">
            <v>C</v>
          </cell>
          <cell r="D892" t="str">
            <v>Categorie C</v>
          </cell>
          <cell r="E892" t="str">
            <v>Adj_Age_serv_techn</v>
          </cell>
          <cell r="F892">
            <v>37</v>
          </cell>
          <cell r="G892" t="str">
            <v>2</v>
          </cell>
          <cell r="H892">
            <v>2</v>
          </cell>
        </row>
        <row r="893">
          <cell r="A893" t="str">
            <v>ASS</v>
          </cell>
          <cell r="B893" t="str">
            <v>ASS_tech</v>
          </cell>
          <cell r="C893" t="str">
            <v>C</v>
          </cell>
          <cell r="D893" t="str">
            <v>Categorie C</v>
          </cell>
          <cell r="E893" t="str">
            <v>Adj_Age_serv_techn</v>
          </cell>
          <cell r="F893">
            <v>38</v>
          </cell>
          <cell r="G893" t="str">
            <v>1</v>
          </cell>
          <cell r="H893">
            <v>4</v>
          </cell>
        </row>
        <row r="894">
          <cell r="A894" t="str">
            <v>ASS</v>
          </cell>
          <cell r="B894" t="str">
            <v>ASS_tech</v>
          </cell>
          <cell r="C894" t="str">
            <v>C</v>
          </cell>
          <cell r="D894" t="str">
            <v>Categorie C</v>
          </cell>
          <cell r="E894" t="str">
            <v>Adj_Age_serv_techn</v>
          </cell>
          <cell r="F894">
            <v>38</v>
          </cell>
          <cell r="G894" t="str">
            <v>2</v>
          </cell>
          <cell r="H894">
            <v>2</v>
          </cell>
        </row>
        <row r="895">
          <cell r="A895" t="str">
            <v>ASS</v>
          </cell>
          <cell r="B895" t="str">
            <v>ASS_tech</v>
          </cell>
          <cell r="C895" t="str">
            <v>C</v>
          </cell>
          <cell r="D895" t="str">
            <v>Categorie C</v>
          </cell>
          <cell r="E895" t="str">
            <v>Adj_Age_serv_techn</v>
          </cell>
          <cell r="F895">
            <v>39</v>
          </cell>
          <cell r="G895" t="str">
            <v>1</v>
          </cell>
          <cell r="H895">
            <v>14</v>
          </cell>
        </row>
        <row r="896">
          <cell r="A896" t="str">
            <v>ASS</v>
          </cell>
          <cell r="B896" t="str">
            <v>ASS_tech</v>
          </cell>
          <cell r="C896" t="str">
            <v>C</v>
          </cell>
          <cell r="D896" t="str">
            <v>Categorie C</v>
          </cell>
          <cell r="E896" t="str">
            <v>Adj_Age_serv_techn</v>
          </cell>
          <cell r="F896">
            <v>39</v>
          </cell>
          <cell r="G896" t="str">
            <v>2</v>
          </cell>
          <cell r="H896">
            <v>8</v>
          </cell>
        </row>
        <row r="897">
          <cell r="A897" t="str">
            <v>ASS</v>
          </cell>
          <cell r="B897" t="str">
            <v>ASS_tech</v>
          </cell>
          <cell r="C897" t="str">
            <v>C</v>
          </cell>
          <cell r="D897" t="str">
            <v>Categorie C</v>
          </cell>
          <cell r="E897" t="str">
            <v>Adj_Age_serv_techn</v>
          </cell>
          <cell r="F897">
            <v>40</v>
          </cell>
          <cell r="G897" t="str">
            <v>1</v>
          </cell>
          <cell r="H897">
            <v>9</v>
          </cell>
        </row>
        <row r="898">
          <cell r="A898" t="str">
            <v>ASS</v>
          </cell>
          <cell r="B898" t="str">
            <v>ASS_tech</v>
          </cell>
          <cell r="C898" t="str">
            <v>C</v>
          </cell>
          <cell r="D898" t="str">
            <v>Categorie C</v>
          </cell>
          <cell r="E898" t="str">
            <v>Adj_Age_serv_techn</v>
          </cell>
          <cell r="F898">
            <v>40</v>
          </cell>
          <cell r="G898" t="str">
            <v>2</v>
          </cell>
          <cell r="H898">
            <v>2</v>
          </cell>
        </row>
        <row r="899">
          <cell r="A899" t="str">
            <v>ASS</v>
          </cell>
          <cell r="B899" t="str">
            <v>ASS_tech</v>
          </cell>
          <cell r="C899" t="str">
            <v>C</v>
          </cell>
          <cell r="D899" t="str">
            <v>Categorie C</v>
          </cell>
          <cell r="E899" t="str">
            <v>Adj_Age_serv_techn</v>
          </cell>
          <cell r="F899">
            <v>41</v>
          </cell>
          <cell r="G899" t="str">
            <v>1</v>
          </cell>
          <cell r="H899">
            <v>9</v>
          </cell>
        </row>
        <row r="900">
          <cell r="A900" t="str">
            <v>ASS</v>
          </cell>
          <cell r="B900" t="str">
            <v>ASS_tech</v>
          </cell>
          <cell r="C900" t="str">
            <v>C</v>
          </cell>
          <cell r="D900" t="str">
            <v>Categorie C</v>
          </cell>
          <cell r="E900" t="str">
            <v>Adj_Age_serv_techn</v>
          </cell>
          <cell r="F900">
            <v>41</v>
          </cell>
          <cell r="G900" t="str">
            <v>2</v>
          </cell>
          <cell r="H900">
            <v>8</v>
          </cell>
        </row>
        <row r="901">
          <cell r="A901" t="str">
            <v>ASS</v>
          </cell>
          <cell r="B901" t="str">
            <v>ASS_tech</v>
          </cell>
          <cell r="C901" t="str">
            <v>C</v>
          </cell>
          <cell r="D901" t="str">
            <v>Categorie C</v>
          </cell>
          <cell r="E901" t="str">
            <v>Adj_Age_serv_techn</v>
          </cell>
          <cell r="F901">
            <v>42</v>
          </cell>
          <cell r="G901" t="str">
            <v>1</v>
          </cell>
          <cell r="H901">
            <v>18</v>
          </cell>
        </row>
        <row r="902">
          <cell r="A902" t="str">
            <v>ASS</v>
          </cell>
          <cell r="B902" t="str">
            <v>ASS_tech</v>
          </cell>
          <cell r="C902" t="str">
            <v>C</v>
          </cell>
          <cell r="D902" t="str">
            <v>Categorie C</v>
          </cell>
          <cell r="E902" t="str">
            <v>Adj_Age_serv_techn</v>
          </cell>
          <cell r="F902">
            <v>42</v>
          </cell>
          <cell r="G902" t="str">
            <v>2</v>
          </cell>
          <cell r="H902">
            <v>6</v>
          </cell>
        </row>
        <row r="903">
          <cell r="A903" t="str">
            <v>ASS</v>
          </cell>
          <cell r="B903" t="str">
            <v>ASS_tech</v>
          </cell>
          <cell r="C903" t="str">
            <v>C</v>
          </cell>
          <cell r="D903" t="str">
            <v>Categorie C</v>
          </cell>
          <cell r="E903" t="str">
            <v>Adj_Age_serv_techn</v>
          </cell>
          <cell r="F903">
            <v>43</v>
          </cell>
          <cell r="G903" t="str">
            <v>1</v>
          </cell>
          <cell r="H903">
            <v>13</v>
          </cell>
        </row>
        <row r="904">
          <cell r="A904" t="str">
            <v>ASS</v>
          </cell>
          <cell r="B904" t="str">
            <v>ASS_tech</v>
          </cell>
          <cell r="C904" t="str">
            <v>C</v>
          </cell>
          <cell r="D904" t="str">
            <v>Categorie C</v>
          </cell>
          <cell r="E904" t="str">
            <v>Adj_Age_serv_techn</v>
          </cell>
          <cell r="F904">
            <v>43</v>
          </cell>
          <cell r="G904" t="str">
            <v>2</v>
          </cell>
          <cell r="H904">
            <v>6</v>
          </cell>
        </row>
        <row r="905">
          <cell r="A905" t="str">
            <v>ASS</v>
          </cell>
          <cell r="B905" t="str">
            <v>ASS_tech</v>
          </cell>
          <cell r="C905" t="str">
            <v>C</v>
          </cell>
          <cell r="D905" t="str">
            <v>Categorie C</v>
          </cell>
          <cell r="E905" t="str">
            <v>Adj_Age_serv_techn</v>
          </cell>
          <cell r="F905">
            <v>44</v>
          </cell>
          <cell r="G905" t="str">
            <v>1</v>
          </cell>
          <cell r="H905">
            <v>10</v>
          </cell>
        </row>
        <row r="906">
          <cell r="A906" t="str">
            <v>ASS</v>
          </cell>
          <cell r="B906" t="str">
            <v>ASS_tech</v>
          </cell>
          <cell r="C906" t="str">
            <v>C</v>
          </cell>
          <cell r="D906" t="str">
            <v>Categorie C</v>
          </cell>
          <cell r="E906" t="str">
            <v>Adj_Age_serv_techn</v>
          </cell>
          <cell r="F906">
            <v>44</v>
          </cell>
          <cell r="G906" t="str">
            <v>2</v>
          </cell>
          <cell r="H906">
            <v>11</v>
          </cell>
        </row>
        <row r="907">
          <cell r="A907" t="str">
            <v>ASS</v>
          </cell>
          <cell r="B907" t="str">
            <v>ASS_tech</v>
          </cell>
          <cell r="C907" t="str">
            <v>C</v>
          </cell>
          <cell r="D907" t="str">
            <v>Categorie C</v>
          </cell>
          <cell r="E907" t="str">
            <v>Adj_Age_serv_techn</v>
          </cell>
          <cell r="F907">
            <v>45</v>
          </cell>
          <cell r="G907" t="str">
            <v>1</v>
          </cell>
          <cell r="H907">
            <v>20</v>
          </cell>
        </row>
        <row r="908">
          <cell r="A908" t="str">
            <v>ASS</v>
          </cell>
          <cell r="B908" t="str">
            <v>ASS_tech</v>
          </cell>
          <cell r="C908" t="str">
            <v>C</v>
          </cell>
          <cell r="D908" t="str">
            <v>Categorie C</v>
          </cell>
          <cell r="E908" t="str">
            <v>Adj_Age_serv_techn</v>
          </cell>
          <cell r="F908">
            <v>45</v>
          </cell>
          <cell r="G908" t="str">
            <v>2</v>
          </cell>
          <cell r="H908">
            <v>18</v>
          </cell>
        </row>
        <row r="909">
          <cell r="A909" t="str">
            <v>ASS</v>
          </cell>
          <cell r="B909" t="str">
            <v>ASS_tech</v>
          </cell>
          <cell r="C909" t="str">
            <v>C</v>
          </cell>
          <cell r="D909" t="str">
            <v>Categorie C</v>
          </cell>
          <cell r="E909" t="str">
            <v>Adj_Age_serv_techn</v>
          </cell>
          <cell r="F909">
            <v>46</v>
          </cell>
          <cell r="G909" t="str">
            <v>1</v>
          </cell>
          <cell r="H909">
            <v>15</v>
          </cell>
        </row>
        <row r="910">
          <cell r="A910" t="str">
            <v>ASS</v>
          </cell>
          <cell r="B910" t="str">
            <v>ASS_tech</v>
          </cell>
          <cell r="C910" t="str">
            <v>C</v>
          </cell>
          <cell r="D910" t="str">
            <v>Categorie C</v>
          </cell>
          <cell r="E910" t="str">
            <v>Adj_Age_serv_techn</v>
          </cell>
          <cell r="F910">
            <v>46</v>
          </cell>
          <cell r="G910" t="str">
            <v>2</v>
          </cell>
          <cell r="H910">
            <v>12</v>
          </cell>
        </row>
        <row r="911">
          <cell r="A911" t="str">
            <v>ASS</v>
          </cell>
          <cell r="B911" t="str">
            <v>ASS_tech</v>
          </cell>
          <cell r="C911" t="str">
            <v>C</v>
          </cell>
          <cell r="D911" t="str">
            <v>Categorie C</v>
          </cell>
          <cell r="E911" t="str">
            <v>Adj_Age_serv_techn</v>
          </cell>
          <cell r="F911">
            <v>47</v>
          </cell>
          <cell r="G911" t="str">
            <v>1</v>
          </cell>
          <cell r="H911">
            <v>12</v>
          </cell>
        </row>
        <row r="912">
          <cell r="A912" t="str">
            <v>ASS</v>
          </cell>
          <cell r="B912" t="str">
            <v>ASS_tech</v>
          </cell>
          <cell r="C912" t="str">
            <v>C</v>
          </cell>
          <cell r="D912" t="str">
            <v>Categorie C</v>
          </cell>
          <cell r="E912" t="str">
            <v>Adj_Age_serv_techn</v>
          </cell>
          <cell r="F912">
            <v>47</v>
          </cell>
          <cell r="G912" t="str">
            <v>2</v>
          </cell>
          <cell r="H912">
            <v>14</v>
          </cell>
        </row>
        <row r="913">
          <cell r="A913" t="str">
            <v>ASS</v>
          </cell>
          <cell r="B913" t="str">
            <v>ASS_tech</v>
          </cell>
          <cell r="C913" t="str">
            <v>C</v>
          </cell>
          <cell r="D913" t="str">
            <v>Categorie C</v>
          </cell>
          <cell r="E913" t="str">
            <v>Adj_Age_serv_techn</v>
          </cell>
          <cell r="F913">
            <v>48</v>
          </cell>
          <cell r="G913" t="str">
            <v>1</v>
          </cell>
          <cell r="H913">
            <v>20</v>
          </cell>
        </row>
        <row r="914">
          <cell r="A914" t="str">
            <v>ASS</v>
          </cell>
          <cell r="B914" t="str">
            <v>ASS_tech</v>
          </cell>
          <cell r="C914" t="str">
            <v>C</v>
          </cell>
          <cell r="D914" t="str">
            <v>Categorie C</v>
          </cell>
          <cell r="E914" t="str">
            <v>Adj_Age_serv_techn</v>
          </cell>
          <cell r="F914">
            <v>48</v>
          </cell>
          <cell r="G914" t="str">
            <v>2</v>
          </cell>
          <cell r="H914">
            <v>19</v>
          </cell>
        </row>
        <row r="915">
          <cell r="A915" t="str">
            <v>ASS</v>
          </cell>
          <cell r="B915" t="str">
            <v>ASS_tech</v>
          </cell>
          <cell r="C915" t="str">
            <v>C</v>
          </cell>
          <cell r="D915" t="str">
            <v>Categorie C</v>
          </cell>
          <cell r="E915" t="str">
            <v>Adj_Age_serv_techn</v>
          </cell>
          <cell r="F915">
            <v>49</v>
          </cell>
          <cell r="G915" t="str">
            <v>1</v>
          </cell>
          <cell r="H915">
            <v>15</v>
          </cell>
        </row>
        <row r="916">
          <cell r="A916" t="str">
            <v>ASS</v>
          </cell>
          <cell r="B916" t="str">
            <v>ASS_tech</v>
          </cell>
          <cell r="C916" t="str">
            <v>C</v>
          </cell>
          <cell r="D916" t="str">
            <v>Categorie C</v>
          </cell>
          <cell r="E916" t="str">
            <v>Adj_Age_serv_techn</v>
          </cell>
          <cell r="F916">
            <v>49</v>
          </cell>
          <cell r="G916" t="str">
            <v>2</v>
          </cell>
          <cell r="H916">
            <v>17</v>
          </cell>
        </row>
        <row r="917">
          <cell r="A917" t="str">
            <v>ASS</v>
          </cell>
          <cell r="B917" t="str">
            <v>ASS_tech</v>
          </cell>
          <cell r="C917" t="str">
            <v>C</v>
          </cell>
          <cell r="D917" t="str">
            <v>Categorie C</v>
          </cell>
          <cell r="E917" t="str">
            <v>Adj_Age_serv_techn</v>
          </cell>
          <cell r="F917">
            <v>50</v>
          </cell>
          <cell r="G917" t="str">
            <v>1</v>
          </cell>
          <cell r="H917">
            <v>23</v>
          </cell>
        </row>
        <row r="918">
          <cell r="A918" t="str">
            <v>ASS</v>
          </cell>
          <cell r="B918" t="str">
            <v>ASS_tech</v>
          </cell>
          <cell r="C918" t="str">
            <v>C</v>
          </cell>
          <cell r="D918" t="str">
            <v>Categorie C</v>
          </cell>
          <cell r="E918" t="str">
            <v>Adj_Age_serv_techn</v>
          </cell>
          <cell r="F918">
            <v>50</v>
          </cell>
          <cell r="G918" t="str">
            <v>2</v>
          </cell>
          <cell r="H918">
            <v>18</v>
          </cell>
        </row>
        <row r="919">
          <cell r="A919" t="str">
            <v>ASS</v>
          </cell>
          <cell r="B919" t="str">
            <v>ASS_tech</v>
          </cell>
          <cell r="C919" t="str">
            <v>C</v>
          </cell>
          <cell r="D919" t="str">
            <v>Categorie C</v>
          </cell>
          <cell r="E919" t="str">
            <v>Adj_Age_serv_techn</v>
          </cell>
          <cell r="F919">
            <v>51</v>
          </cell>
          <cell r="G919" t="str">
            <v>1</v>
          </cell>
          <cell r="H919">
            <v>19</v>
          </cell>
        </row>
        <row r="920">
          <cell r="A920" t="str">
            <v>ASS</v>
          </cell>
          <cell r="B920" t="str">
            <v>ASS_tech</v>
          </cell>
          <cell r="C920" t="str">
            <v>C</v>
          </cell>
          <cell r="D920" t="str">
            <v>Categorie C</v>
          </cell>
          <cell r="E920" t="str">
            <v>Adj_Age_serv_techn</v>
          </cell>
          <cell r="F920">
            <v>51</v>
          </cell>
          <cell r="G920" t="str">
            <v>2</v>
          </cell>
          <cell r="H920">
            <v>9</v>
          </cell>
        </row>
        <row r="921">
          <cell r="A921" t="str">
            <v>ASS</v>
          </cell>
          <cell r="B921" t="str">
            <v>ASS_tech</v>
          </cell>
          <cell r="C921" t="str">
            <v>C</v>
          </cell>
          <cell r="D921" t="str">
            <v>Categorie C</v>
          </cell>
          <cell r="E921" t="str">
            <v>Adj_Age_serv_techn</v>
          </cell>
          <cell r="F921">
            <v>52</v>
          </cell>
          <cell r="G921" t="str">
            <v>1</v>
          </cell>
          <cell r="H921">
            <v>18</v>
          </cell>
        </row>
        <row r="922">
          <cell r="A922" t="str">
            <v>ASS</v>
          </cell>
          <cell r="B922" t="str">
            <v>ASS_tech</v>
          </cell>
          <cell r="C922" t="str">
            <v>C</v>
          </cell>
          <cell r="D922" t="str">
            <v>Categorie C</v>
          </cell>
          <cell r="E922" t="str">
            <v>Adj_Age_serv_techn</v>
          </cell>
          <cell r="F922">
            <v>52</v>
          </cell>
          <cell r="G922" t="str">
            <v>2</v>
          </cell>
          <cell r="H922">
            <v>13</v>
          </cell>
        </row>
        <row r="923">
          <cell r="A923" t="str">
            <v>ASS</v>
          </cell>
          <cell r="B923" t="str">
            <v>ASS_tech</v>
          </cell>
          <cell r="C923" t="str">
            <v>C</v>
          </cell>
          <cell r="D923" t="str">
            <v>Categorie C</v>
          </cell>
          <cell r="E923" t="str">
            <v>Adj_Age_serv_techn</v>
          </cell>
          <cell r="F923">
            <v>53</v>
          </cell>
          <cell r="G923" t="str">
            <v>1</v>
          </cell>
          <cell r="H923">
            <v>23</v>
          </cell>
        </row>
        <row r="924">
          <cell r="A924" t="str">
            <v>ASS</v>
          </cell>
          <cell r="B924" t="str">
            <v>ASS_tech</v>
          </cell>
          <cell r="C924" t="str">
            <v>C</v>
          </cell>
          <cell r="D924" t="str">
            <v>Categorie C</v>
          </cell>
          <cell r="E924" t="str">
            <v>Adj_Age_serv_techn</v>
          </cell>
          <cell r="F924">
            <v>53</v>
          </cell>
          <cell r="G924" t="str">
            <v>2</v>
          </cell>
          <cell r="H924">
            <v>9</v>
          </cell>
        </row>
        <row r="925">
          <cell r="A925" t="str">
            <v>ASS</v>
          </cell>
          <cell r="B925" t="str">
            <v>ASS_tech</v>
          </cell>
          <cell r="C925" t="str">
            <v>C</v>
          </cell>
          <cell r="D925" t="str">
            <v>Categorie C</v>
          </cell>
          <cell r="E925" t="str">
            <v>Adj_Age_serv_techn</v>
          </cell>
          <cell r="F925">
            <v>54</v>
          </cell>
          <cell r="G925" t="str">
            <v>1</v>
          </cell>
          <cell r="H925">
            <v>16</v>
          </cell>
        </row>
        <row r="926">
          <cell r="A926" t="str">
            <v>ASS</v>
          </cell>
          <cell r="B926" t="str">
            <v>ASS_tech</v>
          </cell>
          <cell r="C926" t="str">
            <v>C</v>
          </cell>
          <cell r="D926" t="str">
            <v>Categorie C</v>
          </cell>
          <cell r="E926" t="str">
            <v>Adj_Age_serv_techn</v>
          </cell>
          <cell r="F926">
            <v>54</v>
          </cell>
          <cell r="G926" t="str">
            <v>2</v>
          </cell>
          <cell r="H926">
            <v>22</v>
          </cell>
        </row>
        <row r="927">
          <cell r="A927" t="str">
            <v>ASS</v>
          </cell>
          <cell r="B927" t="str">
            <v>ASS_tech</v>
          </cell>
          <cell r="C927" t="str">
            <v>C</v>
          </cell>
          <cell r="D927" t="str">
            <v>Categorie C</v>
          </cell>
          <cell r="E927" t="str">
            <v>Adj_Age_serv_techn</v>
          </cell>
          <cell r="F927">
            <v>55</v>
          </cell>
          <cell r="G927" t="str">
            <v>1</v>
          </cell>
          <cell r="H927">
            <v>28</v>
          </cell>
        </row>
        <row r="928">
          <cell r="A928" t="str">
            <v>ASS</v>
          </cell>
          <cell r="B928" t="str">
            <v>ASS_tech</v>
          </cell>
          <cell r="C928" t="str">
            <v>C</v>
          </cell>
          <cell r="D928" t="str">
            <v>Categorie C</v>
          </cell>
          <cell r="E928" t="str">
            <v>Adj_Age_serv_techn</v>
          </cell>
          <cell r="F928">
            <v>55</v>
          </cell>
          <cell r="G928" t="str">
            <v>2</v>
          </cell>
          <cell r="H928">
            <v>17</v>
          </cell>
        </row>
        <row r="929">
          <cell r="A929" t="str">
            <v>ASS</v>
          </cell>
          <cell r="B929" t="str">
            <v>ASS_tech</v>
          </cell>
          <cell r="C929" t="str">
            <v>C</v>
          </cell>
          <cell r="D929" t="str">
            <v>Categorie C</v>
          </cell>
          <cell r="E929" t="str">
            <v>Adj_Age_serv_techn</v>
          </cell>
          <cell r="F929">
            <v>56</v>
          </cell>
          <cell r="G929" t="str">
            <v>1</v>
          </cell>
          <cell r="H929">
            <v>13</v>
          </cell>
        </row>
        <row r="930">
          <cell r="A930" t="str">
            <v>ASS</v>
          </cell>
          <cell r="B930" t="str">
            <v>ASS_tech</v>
          </cell>
          <cell r="C930" t="str">
            <v>C</v>
          </cell>
          <cell r="D930" t="str">
            <v>Categorie C</v>
          </cell>
          <cell r="E930" t="str">
            <v>Adj_Age_serv_techn</v>
          </cell>
          <cell r="F930">
            <v>56</v>
          </cell>
          <cell r="G930" t="str">
            <v>2</v>
          </cell>
          <cell r="H930">
            <v>14</v>
          </cell>
        </row>
        <row r="931">
          <cell r="A931" t="str">
            <v>ASS</v>
          </cell>
          <cell r="B931" t="str">
            <v>ASS_tech</v>
          </cell>
          <cell r="C931" t="str">
            <v>C</v>
          </cell>
          <cell r="D931" t="str">
            <v>Categorie C</v>
          </cell>
          <cell r="E931" t="str">
            <v>Adj_Age_serv_techn</v>
          </cell>
          <cell r="F931">
            <v>57</v>
          </cell>
          <cell r="G931" t="str">
            <v>1</v>
          </cell>
          <cell r="H931">
            <v>17</v>
          </cell>
        </row>
        <row r="932">
          <cell r="A932" t="str">
            <v>ASS</v>
          </cell>
          <cell r="B932" t="str">
            <v>ASS_tech</v>
          </cell>
          <cell r="C932" t="str">
            <v>C</v>
          </cell>
          <cell r="D932" t="str">
            <v>Categorie C</v>
          </cell>
          <cell r="E932" t="str">
            <v>Adj_Age_serv_techn</v>
          </cell>
          <cell r="F932">
            <v>57</v>
          </cell>
          <cell r="G932" t="str">
            <v>2</v>
          </cell>
          <cell r="H932">
            <v>12</v>
          </cell>
        </row>
        <row r="933">
          <cell r="A933" t="str">
            <v>ASS</v>
          </cell>
          <cell r="B933" t="str">
            <v>ASS_tech</v>
          </cell>
          <cell r="C933" t="str">
            <v>C</v>
          </cell>
          <cell r="D933" t="str">
            <v>Categorie C</v>
          </cell>
          <cell r="E933" t="str">
            <v>Adj_Age_serv_techn</v>
          </cell>
          <cell r="F933">
            <v>58</v>
          </cell>
          <cell r="G933" t="str">
            <v>1</v>
          </cell>
          <cell r="H933">
            <v>16</v>
          </cell>
        </row>
        <row r="934">
          <cell r="A934" t="str">
            <v>ASS</v>
          </cell>
          <cell r="B934" t="str">
            <v>ASS_tech</v>
          </cell>
          <cell r="C934" t="str">
            <v>C</v>
          </cell>
          <cell r="D934" t="str">
            <v>Categorie C</v>
          </cell>
          <cell r="E934" t="str">
            <v>Adj_Age_serv_techn</v>
          </cell>
          <cell r="F934">
            <v>58</v>
          </cell>
          <cell r="G934" t="str">
            <v>2</v>
          </cell>
          <cell r="H934">
            <v>8</v>
          </cell>
        </row>
        <row r="935">
          <cell r="A935" t="str">
            <v>ASS</v>
          </cell>
          <cell r="B935" t="str">
            <v>ASS_tech</v>
          </cell>
          <cell r="C935" t="str">
            <v>C</v>
          </cell>
          <cell r="D935" t="str">
            <v>Categorie C</v>
          </cell>
          <cell r="E935" t="str">
            <v>Adj_Age_serv_techn</v>
          </cell>
          <cell r="F935">
            <v>59</v>
          </cell>
          <cell r="G935" t="str">
            <v>1</v>
          </cell>
          <cell r="H935">
            <v>17</v>
          </cell>
        </row>
        <row r="936">
          <cell r="A936" t="str">
            <v>ASS</v>
          </cell>
          <cell r="B936" t="str">
            <v>ASS_tech</v>
          </cell>
          <cell r="C936" t="str">
            <v>C</v>
          </cell>
          <cell r="D936" t="str">
            <v>Categorie C</v>
          </cell>
          <cell r="E936" t="str">
            <v>Adj_Age_serv_techn</v>
          </cell>
          <cell r="F936">
            <v>59</v>
          </cell>
          <cell r="G936" t="str">
            <v>2</v>
          </cell>
          <cell r="H936">
            <v>12</v>
          </cell>
        </row>
        <row r="937">
          <cell r="A937" t="str">
            <v>ASS</v>
          </cell>
          <cell r="B937" t="str">
            <v>ASS_tech</v>
          </cell>
          <cell r="C937" t="str">
            <v>C</v>
          </cell>
          <cell r="D937" t="str">
            <v>Categorie C</v>
          </cell>
          <cell r="E937" t="str">
            <v>Adj_Age_serv_techn</v>
          </cell>
          <cell r="F937">
            <v>60</v>
          </cell>
          <cell r="G937" t="str">
            <v>1</v>
          </cell>
          <cell r="H937">
            <v>14</v>
          </cell>
        </row>
        <row r="938">
          <cell r="A938" t="str">
            <v>ASS</v>
          </cell>
          <cell r="B938" t="str">
            <v>ASS_tech</v>
          </cell>
          <cell r="C938" t="str">
            <v>C</v>
          </cell>
          <cell r="D938" t="str">
            <v>Categorie C</v>
          </cell>
          <cell r="E938" t="str">
            <v>Adj_Age_serv_techn</v>
          </cell>
          <cell r="F938">
            <v>60</v>
          </cell>
          <cell r="G938" t="str">
            <v>2</v>
          </cell>
          <cell r="H938">
            <v>10</v>
          </cell>
        </row>
        <row r="939">
          <cell r="A939" t="str">
            <v>ASS</v>
          </cell>
          <cell r="B939" t="str">
            <v>ASS_tech</v>
          </cell>
          <cell r="C939" t="str">
            <v>C</v>
          </cell>
          <cell r="D939" t="str">
            <v>Categorie C</v>
          </cell>
          <cell r="E939" t="str">
            <v>Adj_Age_serv_techn</v>
          </cell>
          <cell r="F939">
            <v>61</v>
          </cell>
          <cell r="G939" t="str">
            <v>1</v>
          </cell>
          <cell r="H939">
            <v>8</v>
          </cell>
        </row>
        <row r="940">
          <cell r="A940" t="str">
            <v>ASS</v>
          </cell>
          <cell r="B940" t="str">
            <v>ASS_tech</v>
          </cell>
          <cell r="C940" t="str">
            <v>C</v>
          </cell>
          <cell r="D940" t="str">
            <v>Categorie C</v>
          </cell>
          <cell r="E940" t="str">
            <v>Adj_Age_serv_techn</v>
          </cell>
          <cell r="F940">
            <v>61</v>
          </cell>
          <cell r="G940" t="str">
            <v>2</v>
          </cell>
          <cell r="H940">
            <v>5</v>
          </cell>
        </row>
        <row r="941">
          <cell r="A941" t="str">
            <v>ASS</v>
          </cell>
          <cell r="B941" t="str">
            <v>ASS_tech</v>
          </cell>
          <cell r="C941" t="str">
            <v>C</v>
          </cell>
          <cell r="D941" t="str">
            <v>Categorie C</v>
          </cell>
          <cell r="E941" t="str">
            <v>Adj_Age_serv_techn</v>
          </cell>
          <cell r="F941">
            <v>62</v>
          </cell>
          <cell r="G941" t="str">
            <v>1</v>
          </cell>
          <cell r="H941">
            <v>4</v>
          </cell>
        </row>
        <row r="942">
          <cell r="A942" t="str">
            <v>ASS</v>
          </cell>
          <cell r="B942" t="str">
            <v>ASS_tech</v>
          </cell>
          <cell r="C942" t="str">
            <v>C</v>
          </cell>
          <cell r="D942" t="str">
            <v>Categorie C</v>
          </cell>
          <cell r="E942" t="str">
            <v>Adj_Age_serv_techn</v>
          </cell>
          <cell r="F942">
            <v>62</v>
          </cell>
          <cell r="G942" t="str">
            <v>2</v>
          </cell>
          <cell r="H942">
            <v>6</v>
          </cell>
        </row>
        <row r="943">
          <cell r="A943" t="str">
            <v>ASS</v>
          </cell>
          <cell r="B943" t="str">
            <v>ASS_tech</v>
          </cell>
          <cell r="C943" t="str">
            <v>C</v>
          </cell>
          <cell r="D943" t="str">
            <v>Categorie C</v>
          </cell>
          <cell r="E943" t="str">
            <v>Adj_Age_serv_techn</v>
          </cell>
          <cell r="F943">
            <v>63</v>
          </cell>
          <cell r="G943" t="str">
            <v>1</v>
          </cell>
          <cell r="H943">
            <v>5</v>
          </cell>
        </row>
        <row r="944">
          <cell r="A944" t="str">
            <v>ASS</v>
          </cell>
          <cell r="B944" t="str">
            <v>ASS_tech</v>
          </cell>
          <cell r="C944" t="str">
            <v>C</v>
          </cell>
          <cell r="D944" t="str">
            <v>Categorie C</v>
          </cell>
          <cell r="E944" t="str">
            <v>Adj_Age_serv_techn</v>
          </cell>
          <cell r="F944">
            <v>64</v>
          </cell>
          <cell r="G944" t="str">
            <v>1</v>
          </cell>
          <cell r="H944">
            <v>2</v>
          </cell>
        </row>
        <row r="945">
          <cell r="A945" t="str">
            <v>ASS</v>
          </cell>
          <cell r="B945" t="str">
            <v>ASS_tech</v>
          </cell>
          <cell r="C945" t="str">
            <v>C</v>
          </cell>
          <cell r="D945" t="str">
            <v>Categorie C</v>
          </cell>
          <cell r="E945" t="str">
            <v>Adj_Age_serv_techn</v>
          </cell>
          <cell r="F945">
            <v>64</v>
          </cell>
          <cell r="G945" t="str">
            <v>2</v>
          </cell>
          <cell r="H945">
            <v>1</v>
          </cell>
        </row>
        <row r="946">
          <cell r="A946" t="str">
            <v>ASS</v>
          </cell>
          <cell r="B946" t="str">
            <v>ASS_tech</v>
          </cell>
          <cell r="C946" t="str">
            <v>C</v>
          </cell>
          <cell r="D946" t="str">
            <v>Categorie C</v>
          </cell>
          <cell r="E946" t="str">
            <v>Adj_Age_serv_techn</v>
          </cell>
          <cell r="F946">
            <v>66</v>
          </cell>
          <cell r="G946" t="str">
            <v>2</v>
          </cell>
          <cell r="H946">
            <v>1</v>
          </cell>
        </row>
        <row r="947">
          <cell r="A947" t="str">
            <v>ITRF</v>
          </cell>
          <cell r="B947" t="str">
            <v>itrf</v>
          </cell>
          <cell r="C947" t="str">
            <v>A</v>
          </cell>
          <cell r="D947" t="str">
            <v>Categorie A</v>
          </cell>
          <cell r="E947" t="str">
            <v>Assistant ingénieurs</v>
          </cell>
          <cell r="F947">
            <v>25</v>
          </cell>
          <cell r="G947" t="str">
            <v>1</v>
          </cell>
          <cell r="H947">
            <v>1</v>
          </cell>
        </row>
        <row r="948">
          <cell r="A948" t="str">
            <v>ITRF</v>
          </cell>
          <cell r="B948" t="str">
            <v>itrf</v>
          </cell>
          <cell r="C948" t="str">
            <v>A</v>
          </cell>
          <cell r="D948" t="str">
            <v>Categorie A</v>
          </cell>
          <cell r="E948" t="str">
            <v>Assistant ingénieurs</v>
          </cell>
          <cell r="F948">
            <v>26</v>
          </cell>
          <cell r="G948" t="str">
            <v>1</v>
          </cell>
          <cell r="H948">
            <v>2</v>
          </cell>
        </row>
        <row r="949">
          <cell r="A949" t="str">
            <v>ITRF</v>
          </cell>
          <cell r="B949" t="str">
            <v>itrf</v>
          </cell>
          <cell r="C949" t="str">
            <v>A</v>
          </cell>
          <cell r="D949" t="str">
            <v>Categorie A</v>
          </cell>
          <cell r="E949" t="str">
            <v>Assistant ingénieurs</v>
          </cell>
          <cell r="F949">
            <v>27</v>
          </cell>
          <cell r="G949" t="str">
            <v>1</v>
          </cell>
          <cell r="H949">
            <v>3</v>
          </cell>
        </row>
        <row r="950">
          <cell r="A950" t="str">
            <v>ITRF</v>
          </cell>
          <cell r="B950" t="str">
            <v>itrf</v>
          </cell>
          <cell r="C950" t="str">
            <v>A</v>
          </cell>
          <cell r="D950" t="str">
            <v>Categorie A</v>
          </cell>
          <cell r="E950" t="str">
            <v>Assistant ingénieurs</v>
          </cell>
          <cell r="F950">
            <v>27</v>
          </cell>
          <cell r="G950" t="str">
            <v>2</v>
          </cell>
          <cell r="H950">
            <v>3</v>
          </cell>
        </row>
        <row r="951">
          <cell r="A951" t="str">
            <v>ITRF</v>
          </cell>
          <cell r="B951" t="str">
            <v>itrf</v>
          </cell>
          <cell r="C951" t="str">
            <v>A</v>
          </cell>
          <cell r="D951" t="str">
            <v>Categorie A</v>
          </cell>
          <cell r="E951" t="str">
            <v>Assistant ingénieurs</v>
          </cell>
          <cell r="F951">
            <v>28</v>
          </cell>
          <cell r="G951" t="str">
            <v>1</v>
          </cell>
          <cell r="H951">
            <v>4</v>
          </cell>
        </row>
        <row r="952">
          <cell r="A952" t="str">
            <v>ITRF</v>
          </cell>
          <cell r="B952" t="str">
            <v>itrf</v>
          </cell>
          <cell r="C952" t="str">
            <v>A</v>
          </cell>
          <cell r="D952" t="str">
            <v>Categorie A</v>
          </cell>
          <cell r="E952" t="str">
            <v>Assistant ingénieurs</v>
          </cell>
          <cell r="F952">
            <v>29</v>
          </cell>
          <cell r="G952" t="str">
            <v>1</v>
          </cell>
          <cell r="H952">
            <v>4</v>
          </cell>
        </row>
        <row r="953">
          <cell r="A953" t="str">
            <v>ITRF</v>
          </cell>
          <cell r="B953" t="str">
            <v>itrf</v>
          </cell>
          <cell r="C953" t="str">
            <v>A</v>
          </cell>
          <cell r="D953" t="str">
            <v>Categorie A</v>
          </cell>
          <cell r="E953" t="str">
            <v>Assistant ingénieurs</v>
          </cell>
          <cell r="F953">
            <v>30</v>
          </cell>
          <cell r="G953" t="str">
            <v>1</v>
          </cell>
          <cell r="H953">
            <v>1</v>
          </cell>
        </row>
        <row r="954">
          <cell r="A954" t="str">
            <v>ITRF</v>
          </cell>
          <cell r="B954" t="str">
            <v>itrf</v>
          </cell>
          <cell r="C954" t="str">
            <v>A</v>
          </cell>
          <cell r="D954" t="str">
            <v>Categorie A</v>
          </cell>
          <cell r="E954" t="str">
            <v>Assistant ingénieurs</v>
          </cell>
          <cell r="F954">
            <v>30</v>
          </cell>
          <cell r="G954" t="str">
            <v>2</v>
          </cell>
          <cell r="H954">
            <v>2</v>
          </cell>
        </row>
        <row r="955">
          <cell r="A955" t="str">
            <v>ITRF</v>
          </cell>
          <cell r="B955" t="str">
            <v>itrf</v>
          </cell>
          <cell r="C955" t="str">
            <v>A</v>
          </cell>
          <cell r="D955" t="str">
            <v>Categorie A</v>
          </cell>
          <cell r="E955" t="str">
            <v>Assistant ingénieurs</v>
          </cell>
          <cell r="F955">
            <v>31</v>
          </cell>
          <cell r="G955" t="str">
            <v>1</v>
          </cell>
          <cell r="H955">
            <v>1</v>
          </cell>
        </row>
        <row r="956">
          <cell r="A956" t="str">
            <v>ITRF</v>
          </cell>
          <cell r="B956" t="str">
            <v>itrf</v>
          </cell>
          <cell r="C956" t="str">
            <v>A</v>
          </cell>
          <cell r="D956" t="str">
            <v>Categorie A</v>
          </cell>
          <cell r="E956" t="str">
            <v>Assistant ingénieurs</v>
          </cell>
          <cell r="F956">
            <v>31</v>
          </cell>
          <cell r="G956" t="str">
            <v>2</v>
          </cell>
          <cell r="H956">
            <v>2</v>
          </cell>
        </row>
        <row r="957">
          <cell r="A957" t="str">
            <v>ITRF</v>
          </cell>
          <cell r="B957" t="str">
            <v>itrf</v>
          </cell>
          <cell r="C957" t="str">
            <v>A</v>
          </cell>
          <cell r="D957" t="str">
            <v>Categorie A</v>
          </cell>
          <cell r="E957" t="str">
            <v>Assistant ingénieurs</v>
          </cell>
          <cell r="F957">
            <v>32</v>
          </cell>
          <cell r="G957" t="str">
            <v>1</v>
          </cell>
          <cell r="H957">
            <v>5</v>
          </cell>
        </row>
        <row r="958">
          <cell r="A958" t="str">
            <v>ITRF</v>
          </cell>
          <cell r="B958" t="str">
            <v>itrf</v>
          </cell>
          <cell r="C958" t="str">
            <v>A</v>
          </cell>
          <cell r="D958" t="str">
            <v>Categorie A</v>
          </cell>
          <cell r="E958" t="str">
            <v>Assistant ingénieurs</v>
          </cell>
          <cell r="F958">
            <v>32</v>
          </cell>
          <cell r="G958" t="str">
            <v>2</v>
          </cell>
          <cell r="H958">
            <v>2</v>
          </cell>
        </row>
        <row r="959">
          <cell r="A959" t="str">
            <v>ITRF</v>
          </cell>
          <cell r="B959" t="str">
            <v>itrf</v>
          </cell>
          <cell r="C959" t="str">
            <v>A</v>
          </cell>
          <cell r="D959" t="str">
            <v>Categorie A</v>
          </cell>
          <cell r="E959" t="str">
            <v>Assistant ingénieurs</v>
          </cell>
          <cell r="F959">
            <v>33</v>
          </cell>
          <cell r="G959" t="str">
            <v>1</v>
          </cell>
          <cell r="H959">
            <v>2</v>
          </cell>
        </row>
        <row r="960">
          <cell r="A960" t="str">
            <v>ITRF</v>
          </cell>
          <cell r="B960" t="str">
            <v>itrf</v>
          </cell>
          <cell r="C960" t="str">
            <v>A</v>
          </cell>
          <cell r="D960" t="str">
            <v>Categorie A</v>
          </cell>
          <cell r="E960" t="str">
            <v>Assistant ingénieurs</v>
          </cell>
          <cell r="F960">
            <v>34</v>
          </cell>
          <cell r="G960" t="str">
            <v>1</v>
          </cell>
          <cell r="H960">
            <v>8</v>
          </cell>
        </row>
        <row r="961">
          <cell r="A961" t="str">
            <v>ITRF</v>
          </cell>
          <cell r="B961" t="str">
            <v>itrf</v>
          </cell>
          <cell r="C961" t="str">
            <v>A</v>
          </cell>
          <cell r="D961" t="str">
            <v>Categorie A</v>
          </cell>
          <cell r="E961" t="str">
            <v>Assistant ingénieurs</v>
          </cell>
          <cell r="F961">
            <v>34</v>
          </cell>
          <cell r="G961" t="str">
            <v>2</v>
          </cell>
          <cell r="H961">
            <v>3</v>
          </cell>
        </row>
        <row r="962">
          <cell r="A962" t="str">
            <v>ITRF</v>
          </cell>
          <cell r="B962" t="str">
            <v>itrf</v>
          </cell>
          <cell r="C962" t="str">
            <v>A</v>
          </cell>
          <cell r="D962" t="str">
            <v>Categorie A</v>
          </cell>
          <cell r="E962" t="str">
            <v>Assistant ingénieurs</v>
          </cell>
          <cell r="F962">
            <v>35</v>
          </cell>
          <cell r="G962" t="str">
            <v>1</v>
          </cell>
          <cell r="H962">
            <v>7</v>
          </cell>
        </row>
        <row r="963">
          <cell r="A963" t="str">
            <v>ITRF</v>
          </cell>
          <cell r="B963" t="str">
            <v>itrf</v>
          </cell>
          <cell r="C963" t="str">
            <v>A</v>
          </cell>
          <cell r="D963" t="str">
            <v>Categorie A</v>
          </cell>
          <cell r="E963" t="str">
            <v>Assistant ingénieurs</v>
          </cell>
          <cell r="F963">
            <v>35</v>
          </cell>
          <cell r="G963" t="str">
            <v>2</v>
          </cell>
          <cell r="H963">
            <v>2</v>
          </cell>
        </row>
        <row r="964">
          <cell r="A964" t="str">
            <v>ITRF</v>
          </cell>
          <cell r="B964" t="str">
            <v>itrf</v>
          </cell>
          <cell r="C964" t="str">
            <v>A</v>
          </cell>
          <cell r="D964" t="str">
            <v>Categorie A</v>
          </cell>
          <cell r="E964" t="str">
            <v>Assistant ingénieurs</v>
          </cell>
          <cell r="F964">
            <v>36</v>
          </cell>
          <cell r="G964" t="str">
            <v>1</v>
          </cell>
          <cell r="H964">
            <v>6</v>
          </cell>
        </row>
        <row r="965">
          <cell r="A965" t="str">
            <v>ITRF</v>
          </cell>
          <cell r="B965" t="str">
            <v>itrf</v>
          </cell>
          <cell r="C965" t="str">
            <v>A</v>
          </cell>
          <cell r="D965" t="str">
            <v>Categorie A</v>
          </cell>
          <cell r="E965" t="str">
            <v>Assistant ingénieurs</v>
          </cell>
          <cell r="F965">
            <v>36</v>
          </cell>
          <cell r="G965" t="str">
            <v>2</v>
          </cell>
          <cell r="H965">
            <v>5</v>
          </cell>
        </row>
        <row r="966">
          <cell r="A966" t="str">
            <v>ITRF</v>
          </cell>
          <cell r="B966" t="str">
            <v>itrf</v>
          </cell>
          <cell r="C966" t="str">
            <v>A</v>
          </cell>
          <cell r="D966" t="str">
            <v>Categorie A</v>
          </cell>
          <cell r="E966" t="str">
            <v>Assistant ingénieurs</v>
          </cell>
          <cell r="F966">
            <v>37</v>
          </cell>
          <cell r="G966" t="str">
            <v>1</v>
          </cell>
          <cell r="H966">
            <v>2</v>
          </cell>
        </row>
        <row r="967">
          <cell r="A967" t="str">
            <v>ITRF</v>
          </cell>
          <cell r="B967" t="str">
            <v>itrf</v>
          </cell>
          <cell r="C967" t="str">
            <v>A</v>
          </cell>
          <cell r="D967" t="str">
            <v>Categorie A</v>
          </cell>
          <cell r="E967" t="str">
            <v>Assistant ingénieurs</v>
          </cell>
          <cell r="F967">
            <v>38</v>
          </cell>
          <cell r="G967" t="str">
            <v>1</v>
          </cell>
          <cell r="H967">
            <v>7</v>
          </cell>
        </row>
        <row r="968">
          <cell r="A968" t="str">
            <v>ITRF</v>
          </cell>
          <cell r="B968" t="str">
            <v>itrf</v>
          </cell>
          <cell r="C968" t="str">
            <v>A</v>
          </cell>
          <cell r="D968" t="str">
            <v>Categorie A</v>
          </cell>
          <cell r="E968" t="str">
            <v>Assistant ingénieurs</v>
          </cell>
          <cell r="F968">
            <v>38</v>
          </cell>
          <cell r="G968" t="str">
            <v>2</v>
          </cell>
          <cell r="H968">
            <v>1</v>
          </cell>
        </row>
        <row r="969">
          <cell r="A969" t="str">
            <v>ITRF</v>
          </cell>
          <cell r="B969" t="str">
            <v>itrf</v>
          </cell>
          <cell r="C969" t="str">
            <v>A</v>
          </cell>
          <cell r="D969" t="str">
            <v>Categorie A</v>
          </cell>
          <cell r="E969" t="str">
            <v>Assistant ingénieurs</v>
          </cell>
          <cell r="F969">
            <v>39</v>
          </cell>
          <cell r="G969" t="str">
            <v>1</v>
          </cell>
          <cell r="H969">
            <v>7</v>
          </cell>
        </row>
        <row r="970">
          <cell r="A970" t="str">
            <v>ITRF</v>
          </cell>
          <cell r="B970" t="str">
            <v>itrf</v>
          </cell>
          <cell r="C970" t="str">
            <v>A</v>
          </cell>
          <cell r="D970" t="str">
            <v>Categorie A</v>
          </cell>
          <cell r="E970" t="str">
            <v>Assistant ingénieurs</v>
          </cell>
          <cell r="F970">
            <v>39</v>
          </cell>
          <cell r="G970" t="str">
            <v>2</v>
          </cell>
          <cell r="H970">
            <v>1</v>
          </cell>
        </row>
        <row r="971">
          <cell r="A971" t="str">
            <v>ITRF</v>
          </cell>
          <cell r="B971" t="str">
            <v>itrf</v>
          </cell>
          <cell r="C971" t="str">
            <v>A</v>
          </cell>
          <cell r="D971" t="str">
            <v>Categorie A</v>
          </cell>
          <cell r="E971" t="str">
            <v>Assistant ingénieurs</v>
          </cell>
          <cell r="F971">
            <v>40</v>
          </cell>
          <cell r="G971" t="str">
            <v>1</v>
          </cell>
          <cell r="H971">
            <v>10</v>
          </cell>
        </row>
        <row r="972">
          <cell r="A972" t="str">
            <v>ITRF</v>
          </cell>
          <cell r="B972" t="str">
            <v>itrf</v>
          </cell>
          <cell r="C972" t="str">
            <v>A</v>
          </cell>
          <cell r="D972" t="str">
            <v>Categorie A</v>
          </cell>
          <cell r="E972" t="str">
            <v>Assistant ingénieurs</v>
          </cell>
          <cell r="F972">
            <v>40</v>
          </cell>
          <cell r="G972" t="str">
            <v>2</v>
          </cell>
          <cell r="H972">
            <v>2</v>
          </cell>
        </row>
        <row r="973">
          <cell r="A973" t="str">
            <v>ITRF</v>
          </cell>
          <cell r="B973" t="str">
            <v>itrf</v>
          </cell>
          <cell r="C973" t="str">
            <v>A</v>
          </cell>
          <cell r="D973" t="str">
            <v>Categorie A</v>
          </cell>
          <cell r="E973" t="str">
            <v>Assistant ingénieurs</v>
          </cell>
          <cell r="F973">
            <v>41</v>
          </cell>
          <cell r="G973" t="str">
            <v>1</v>
          </cell>
          <cell r="H973">
            <v>5</v>
          </cell>
        </row>
        <row r="974">
          <cell r="A974" t="str">
            <v>ITRF</v>
          </cell>
          <cell r="B974" t="str">
            <v>itrf</v>
          </cell>
          <cell r="C974" t="str">
            <v>A</v>
          </cell>
          <cell r="D974" t="str">
            <v>Categorie A</v>
          </cell>
          <cell r="E974" t="str">
            <v>Assistant ingénieurs</v>
          </cell>
          <cell r="F974">
            <v>41</v>
          </cell>
          <cell r="G974" t="str">
            <v>2</v>
          </cell>
          <cell r="H974">
            <v>3</v>
          </cell>
        </row>
        <row r="975">
          <cell r="A975" t="str">
            <v>ITRF</v>
          </cell>
          <cell r="B975" t="str">
            <v>itrf</v>
          </cell>
          <cell r="C975" t="str">
            <v>A</v>
          </cell>
          <cell r="D975" t="str">
            <v>Categorie A</v>
          </cell>
          <cell r="E975" t="str">
            <v>Assistant ingénieurs</v>
          </cell>
          <cell r="F975">
            <v>42</v>
          </cell>
          <cell r="G975" t="str">
            <v>1</v>
          </cell>
          <cell r="H975">
            <v>4</v>
          </cell>
        </row>
        <row r="976">
          <cell r="A976" t="str">
            <v>ITRF</v>
          </cell>
          <cell r="B976" t="str">
            <v>itrf</v>
          </cell>
          <cell r="C976" t="str">
            <v>A</v>
          </cell>
          <cell r="D976" t="str">
            <v>Categorie A</v>
          </cell>
          <cell r="E976" t="str">
            <v>Assistant ingénieurs</v>
          </cell>
          <cell r="F976">
            <v>42</v>
          </cell>
          <cell r="G976" t="str">
            <v>2</v>
          </cell>
          <cell r="H976">
            <v>5</v>
          </cell>
        </row>
        <row r="977">
          <cell r="A977" t="str">
            <v>ITRF</v>
          </cell>
          <cell r="B977" t="str">
            <v>itrf</v>
          </cell>
          <cell r="C977" t="str">
            <v>A</v>
          </cell>
          <cell r="D977" t="str">
            <v>Categorie A</v>
          </cell>
          <cell r="E977" t="str">
            <v>Assistant ingénieurs</v>
          </cell>
          <cell r="F977">
            <v>43</v>
          </cell>
          <cell r="G977" t="str">
            <v>1</v>
          </cell>
          <cell r="H977">
            <v>4</v>
          </cell>
        </row>
        <row r="978">
          <cell r="A978" t="str">
            <v>ITRF</v>
          </cell>
          <cell r="B978" t="str">
            <v>itrf</v>
          </cell>
          <cell r="C978" t="str">
            <v>A</v>
          </cell>
          <cell r="D978" t="str">
            <v>Categorie A</v>
          </cell>
          <cell r="E978" t="str">
            <v>Assistant ingénieurs</v>
          </cell>
          <cell r="F978">
            <v>43</v>
          </cell>
          <cell r="G978" t="str">
            <v>2</v>
          </cell>
          <cell r="H978">
            <v>3</v>
          </cell>
        </row>
        <row r="979">
          <cell r="A979" t="str">
            <v>ITRF</v>
          </cell>
          <cell r="B979" t="str">
            <v>itrf</v>
          </cell>
          <cell r="C979" t="str">
            <v>A</v>
          </cell>
          <cell r="D979" t="str">
            <v>Categorie A</v>
          </cell>
          <cell r="E979" t="str">
            <v>Assistant ingénieurs</v>
          </cell>
          <cell r="F979">
            <v>44</v>
          </cell>
          <cell r="G979" t="str">
            <v>1</v>
          </cell>
          <cell r="H979">
            <v>5</v>
          </cell>
        </row>
        <row r="980">
          <cell r="A980" t="str">
            <v>ITRF</v>
          </cell>
          <cell r="B980" t="str">
            <v>itrf</v>
          </cell>
          <cell r="C980" t="str">
            <v>A</v>
          </cell>
          <cell r="D980" t="str">
            <v>Categorie A</v>
          </cell>
          <cell r="E980" t="str">
            <v>Assistant ingénieurs</v>
          </cell>
          <cell r="F980">
            <v>44</v>
          </cell>
          <cell r="G980" t="str">
            <v>2</v>
          </cell>
          <cell r="H980">
            <v>2</v>
          </cell>
        </row>
        <row r="981">
          <cell r="A981" t="str">
            <v>ITRF</v>
          </cell>
          <cell r="B981" t="str">
            <v>itrf</v>
          </cell>
          <cell r="C981" t="str">
            <v>A</v>
          </cell>
          <cell r="D981" t="str">
            <v>Categorie A</v>
          </cell>
          <cell r="E981" t="str">
            <v>Assistant ingénieurs</v>
          </cell>
          <cell r="F981">
            <v>45</v>
          </cell>
          <cell r="G981" t="str">
            <v>1</v>
          </cell>
          <cell r="H981">
            <v>4</v>
          </cell>
        </row>
        <row r="982">
          <cell r="A982" t="str">
            <v>ITRF</v>
          </cell>
          <cell r="B982" t="str">
            <v>itrf</v>
          </cell>
          <cell r="C982" t="str">
            <v>A</v>
          </cell>
          <cell r="D982" t="str">
            <v>Categorie A</v>
          </cell>
          <cell r="E982" t="str">
            <v>Assistant ingénieurs</v>
          </cell>
          <cell r="F982">
            <v>45</v>
          </cell>
          <cell r="G982" t="str">
            <v>2</v>
          </cell>
          <cell r="H982">
            <v>2</v>
          </cell>
        </row>
        <row r="983">
          <cell r="A983" t="str">
            <v>ITRF</v>
          </cell>
          <cell r="B983" t="str">
            <v>itrf</v>
          </cell>
          <cell r="C983" t="str">
            <v>A</v>
          </cell>
          <cell r="D983" t="str">
            <v>Categorie A</v>
          </cell>
          <cell r="E983" t="str">
            <v>Assistant ingénieurs</v>
          </cell>
          <cell r="F983">
            <v>46</v>
          </cell>
          <cell r="G983" t="str">
            <v>1</v>
          </cell>
          <cell r="H983">
            <v>7</v>
          </cell>
        </row>
        <row r="984">
          <cell r="A984" t="str">
            <v>ITRF</v>
          </cell>
          <cell r="B984" t="str">
            <v>itrf</v>
          </cell>
          <cell r="C984" t="str">
            <v>A</v>
          </cell>
          <cell r="D984" t="str">
            <v>Categorie A</v>
          </cell>
          <cell r="E984" t="str">
            <v>Assistant ingénieurs</v>
          </cell>
          <cell r="F984">
            <v>46</v>
          </cell>
          <cell r="G984" t="str">
            <v>2</v>
          </cell>
          <cell r="H984">
            <v>2</v>
          </cell>
        </row>
        <row r="985">
          <cell r="A985" t="str">
            <v>ITRF</v>
          </cell>
          <cell r="B985" t="str">
            <v>itrf</v>
          </cell>
          <cell r="C985" t="str">
            <v>A</v>
          </cell>
          <cell r="D985" t="str">
            <v>Categorie A</v>
          </cell>
          <cell r="E985" t="str">
            <v>Assistant ingénieurs</v>
          </cell>
          <cell r="F985">
            <v>47</v>
          </cell>
          <cell r="G985" t="str">
            <v>1</v>
          </cell>
          <cell r="H985">
            <v>4</v>
          </cell>
        </row>
        <row r="986">
          <cell r="A986" t="str">
            <v>ITRF</v>
          </cell>
          <cell r="B986" t="str">
            <v>itrf</v>
          </cell>
          <cell r="C986" t="str">
            <v>A</v>
          </cell>
          <cell r="D986" t="str">
            <v>Categorie A</v>
          </cell>
          <cell r="E986" t="str">
            <v>Assistant ingénieurs</v>
          </cell>
          <cell r="F986">
            <v>47</v>
          </cell>
          <cell r="G986" t="str">
            <v>2</v>
          </cell>
          <cell r="H986">
            <v>2</v>
          </cell>
        </row>
        <row r="987">
          <cell r="A987" t="str">
            <v>ITRF</v>
          </cell>
          <cell r="B987" t="str">
            <v>itrf</v>
          </cell>
          <cell r="C987" t="str">
            <v>A</v>
          </cell>
          <cell r="D987" t="str">
            <v>Categorie A</v>
          </cell>
          <cell r="E987" t="str">
            <v>Assistant ingénieurs</v>
          </cell>
          <cell r="F987">
            <v>48</v>
          </cell>
          <cell r="G987" t="str">
            <v>1</v>
          </cell>
          <cell r="H987">
            <v>2</v>
          </cell>
        </row>
        <row r="988">
          <cell r="A988" t="str">
            <v>ITRF</v>
          </cell>
          <cell r="B988" t="str">
            <v>itrf</v>
          </cell>
          <cell r="C988" t="str">
            <v>A</v>
          </cell>
          <cell r="D988" t="str">
            <v>Categorie A</v>
          </cell>
          <cell r="E988" t="str">
            <v>Assistant ingénieurs</v>
          </cell>
          <cell r="F988">
            <v>48</v>
          </cell>
          <cell r="G988" t="str">
            <v>2</v>
          </cell>
          <cell r="H988">
            <v>2</v>
          </cell>
        </row>
        <row r="989">
          <cell r="A989" t="str">
            <v>ITRF</v>
          </cell>
          <cell r="B989" t="str">
            <v>itrf</v>
          </cell>
          <cell r="C989" t="str">
            <v>A</v>
          </cell>
          <cell r="D989" t="str">
            <v>Categorie A</v>
          </cell>
          <cell r="E989" t="str">
            <v>Assistant ingénieurs</v>
          </cell>
          <cell r="F989">
            <v>49</v>
          </cell>
          <cell r="G989" t="str">
            <v>1</v>
          </cell>
          <cell r="H989">
            <v>5</v>
          </cell>
        </row>
        <row r="990">
          <cell r="A990" t="str">
            <v>ITRF</v>
          </cell>
          <cell r="B990" t="str">
            <v>itrf</v>
          </cell>
          <cell r="C990" t="str">
            <v>A</v>
          </cell>
          <cell r="D990" t="str">
            <v>Categorie A</v>
          </cell>
          <cell r="E990" t="str">
            <v>Assistant ingénieurs</v>
          </cell>
          <cell r="F990">
            <v>49</v>
          </cell>
          <cell r="G990" t="str">
            <v>2</v>
          </cell>
          <cell r="H990">
            <v>4</v>
          </cell>
        </row>
        <row r="991">
          <cell r="A991" t="str">
            <v>ITRF</v>
          </cell>
          <cell r="B991" t="str">
            <v>itrf</v>
          </cell>
          <cell r="C991" t="str">
            <v>A</v>
          </cell>
          <cell r="D991" t="str">
            <v>Categorie A</v>
          </cell>
          <cell r="E991" t="str">
            <v>Assistant ingénieurs</v>
          </cell>
          <cell r="F991">
            <v>50</v>
          </cell>
          <cell r="G991" t="str">
            <v>1</v>
          </cell>
          <cell r="H991">
            <v>2</v>
          </cell>
        </row>
        <row r="992">
          <cell r="A992" t="str">
            <v>ITRF</v>
          </cell>
          <cell r="B992" t="str">
            <v>itrf</v>
          </cell>
          <cell r="C992" t="str">
            <v>A</v>
          </cell>
          <cell r="D992" t="str">
            <v>Categorie A</v>
          </cell>
          <cell r="E992" t="str">
            <v>Assistant ingénieurs</v>
          </cell>
          <cell r="F992">
            <v>50</v>
          </cell>
          <cell r="G992" t="str">
            <v>2</v>
          </cell>
          <cell r="H992">
            <v>2</v>
          </cell>
        </row>
        <row r="993">
          <cell r="A993" t="str">
            <v>ITRF</v>
          </cell>
          <cell r="B993" t="str">
            <v>itrf</v>
          </cell>
          <cell r="C993" t="str">
            <v>A</v>
          </cell>
          <cell r="D993" t="str">
            <v>Categorie A</v>
          </cell>
          <cell r="E993" t="str">
            <v>Assistant ingénieurs</v>
          </cell>
          <cell r="F993">
            <v>51</v>
          </cell>
          <cell r="G993" t="str">
            <v>1</v>
          </cell>
          <cell r="H993">
            <v>5</v>
          </cell>
        </row>
        <row r="994">
          <cell r="A994" t="str">
            <v>ITRF</v>
          </cell>
          <cell r="B994" t="str">
            <v>itrf</v>
          </cell>
          <cell r="C994" t="str">
            <v>A</v>
          </cell>
          <cell r="D994" t="str">
            <v>Categorie A</v>
          </cell>
          <cell r="E994" t="str">
            <v>Assistant ingénieurs</v>
          </cell>
          <cell r="F994">
            <v>51</v>
          </cell>
          <cell r="G994" t="str">
            <v>2</v>
          </cell>
          <cell r="H994">
            <v>3</v>
          </cell>
        </row>
        <row r="995">
          <cell r="A995" t="str">
            <v>ITRF</v>
          </cell>
          <cell r="B995" t="str">
            <v>itrf</v>
          </cell>
          <cell r="C995" t="str">
            <v>A</v>
          </cell>
          <cell r="D995" t="str">
            <v>Categorie A</v>
          </cell>
          <cell r="E995" t="str">
            <v>Assistant ingénieurs</v>
          </cell>
          <cell r="F995">
            <v>52</v>
          </cell>
          <cell r="G995" t="str">
            <v>1</v>
          </cell>
          <cell r="H995">
            <v>4</v>
          </cell>
        </row>
        <row r="996">
          <cell r="A996" t="str">
            <v>ITRF</v>
          </cell>
          <cell r="B996" t="str">
            <v>itrf</v>
          </cell>
          <cell r="C996" t="str">
            <v>A</v>
          </cell>
          <cell r="D996" t="str">
            <v>Categorie A</v>
          </cell>
          <cell r="E996" t="str">
            <v>Assistant ingénieurs</v>
          </cell>
          <cell r="F996">
            <v>52</v>
          </cell>
          <cell r="G996" t="str">
            <v>2</v>
          </cell>
          <cell r="H996">
            <v>5</v>
          </cell>
        </row>
        <row r="997">
          <cell r="A997" t="str">
            <v>ITRF</v>
          </cell>
          <cell r="B997" t="str">
            <v>itrf</v>
          </cell>
          <cell r="C997" t="str">
            <v>A</v>
          </cell>
          <cell r="D997" t="str">
            <v>Categorie A</v>
          </cell>
          <cell r="E997" t="str">
            <v>Assistant ingénieurs</v>
          </cell>
          <cell r="F997">
            <v>53</v>
          </cell>
          <cell r="G997" t="str">
            <v>1</v>
          </cell>
          <cell r="H997">
            <v>4</v>
          </cell>
        </row>
        <row r="998">
          <cell r="A998" t="str">
            <v>ITRF</v>
          </cell>
          <cell r="B998" t="str">
            <v>itrf</v>
          </cell>
          <cell r="C998" t="str">
            <v>A</v>
          </cell>
          <cell r="D998" t="str">
            <v>Categorie A</v>
          </cell>
          <cell r="E998" t="str">
            <v>Assistant ingénieurs</v>
          </cell>
          <cell r="F998">
            <v>53</v>
          </cell>
          <cell r="G998" t="str">
            <v>2</v>
          </cell>
          <cell r="H998">
            <v>3</v>
          </cell>
        </row>
        <row r="999">
          <cell r="A999" t="str">
            <v>ITRF</v>
          </cell>
          <cell r="B999" t="str">
            <v>itrf</v>
          </cell>
          <cell r="C999" t="str">
            <v>A</v>
          </cell>
          <cell r="D999" t="str">
            <v>Categorie A</v>
          </cell>
          <cell r="E999" t="str">
            <v>Assistant ingénieurs</v>
          </cell>
          <cell r="F999">
            <v>54</v>
          </cell>
          <cell r="G999" t="str">
            <v>1</v>
          </cell>
          <cell r="H999">
            <v>1</v>
          </cell>
        </row>
        <row r="1000">
          <cell r="A1000" t="str">
            <v>ITRF</v>
          </cell>
          <cell r="B1000" t="str">
            <v>itrf</v>
          </cell>
          <cell r="C1000" t="str">
            <v>A</v>
          </cell>
          <cell r="D1000" t="str">
            <v>Categorie A</v>
          </cell>
          <cell r="E1000" t="str">
            <v>Assistant ingénieurs</v>
          </cell>
          <cell r="F1000">
            <v>54</v>
          </cell>
          <cell r="G1000" t="str">
            <v>2</v>
          </cell>
          <cell r="H1000">
            <v>2</v>
          </cell>
        </row>
        <row r="1001">
          <cell r="A1001" t="str">
            <v>ITRF</v>
          </cell>
          <cell r="B1001" t="str">
            <v>itrf</v>
          </cell>
          <cell r="C1001" t="str">
            <v>A</v>
          </cell>
          <cell r="D1001" t="str">
            <v>Categorie A</v>
          </cell>
          <cell r="E1001" t="str">
            <v>Assistant ingénieurs</v>
          </cell>
          <cell r="F1001">
            <v>55</v>
          </cell>
          <cell r="G1001" t="str">
            <v>1</v>
          </cell>
          <cell r="H1001">
            <v>5</v>
          </cell>
        </row>
        <row r="1002">
          <cell r="A1002" t="str">
            <v>ITRF</v>
          </cell>
          <cell r="B1002" t="str">
            <v>itrf</v>
          </cell>
          <cell r="C1002" t="str">
            <v>A</v>
          </cell>
          <cell r="D1002" t="str">
            <v>Categorie A</v>
          </cell>
          <cell r="E1002" t="str">
            <v>Assistant ingénieurs</v>
          </cell>
          <cell r="F1002">
            <v>55</v>
          </cell>
          <cell r="G1002" t="str">
            <v>2</v>
          </cell>
          <cell r="H1002">
            <v>4</v>
          </cell>
        </row>
        <row r="1003">
          <cell r="A1003" t="str">
            <v>ITRF</v>
          </cell>
          <cell r="B1003" t="str">
            <v>itrf</v>
          </cell>
          <cell r="C1003" t="str">
            <v>A</v>
          </cell>
          <cell r="D1003" t="str">
            <v>Categorie A</v>
          </cell>
          <cell r="E1003" t="str">
            <v>Assistant ingénieurs</v>
          </cell>
          <cell r="F1003">
            <v>56</v>
          </cell>
          <cell r="G1003" t="str">
            <v>1</v>
          </cell>
          <cell r="H1003">
            <v>3</v>
          </cell>
        </row>
        <row r="1004">
          <cell r="A1004" t="str">
            <v>ITRF</v>
          </cell>
          <cell r="B1004" t="str">
            <v>itrf</v>
          </cell>
          <cell r="C1004" t="str">
            <v>A</v>
          </cell>
          <cell r="D1004" t="str">
            <v>Categorie A</v>
          </cell>
          <cell r="E1004" t="str">
            <v>Assistant ingénieurs</v>
          </cell>
          <cell r="F1004">
            <v>56</v>
          </cell>
          <cell r="G1004" t="str">
            <v>2</v>
          </cell>
          <cell r="H1004">
            <v>1</v>
          </cell>
        </row>
        <row r="1005">
          <cell r="A1005" t="str">
            <v>ITRF</v>
          </cell>
          <cell r="B1005" t="str">
            <v>itrf</v>
          </cell>
          <cell r="C1005" t="str">
            <v>A</v>
          </cell>
          <cell r="D1005" t="str">
            <v>Categorie A</v>
          </cell>
          <cell r="E1005" t="str">
            <v>Assistant ingénieurs</v>
          </cell>
          <cell r="F1005">
            <v>57</v>
          </cell>
          <cell r="G1005" t="str">
            <v>1</v>
          </cell>
          <cell r="H1005">
            <v>3</v>
          </cell>
        </row>
        <row r="1006">
          <cell r="A1006" t="str">
            <v>ITRF</v>
          </cell>
          <cell r="B1006" t="str">
            <v>itrf</v>
          </cell>
          <cell r="C1006" t="str">
            <v>A</v>
          </cell>
          <cell r="D1006" t="str">
            <v>Categorie A</v>
          </cell>
          <cell r="E1006" t="str">
            <v>Assistant ingénieurs</v>
          </cell>
          <cell r="F1006">
            <v>57</v>
          </cell>
          <cell r="G1006" t="str">
            <v>2</v>
          </cell>
          <cell r="H1006">
            <v>6</v>
          </cell>
        </row>
        <row r="1007">
          <cell r="A1007" t="str">
            <v>ITRF</v>
          </cell>
          <cell r="B1007" t="str">
            <v>itrf</v>
          </cell>
          <cell r="C1007" t="str">
            <v>A</v>
          </cell>
          <cell r="D1007" t="str">
            <v>Categorie A</v>
          </cell>
          <cell r="E1007" t="str">
            <v>Assistant ingénieurs</v>
          </cell>
          <cell r="F1007">
            <v>58</v>
          </cell>
          <cell r="G1007" t="str">
            <v>1</v>
          </cell>
          <cell r="H1007">
            <v>4</v>
          </cell>
        </row>
        <row r="1008">
          <cell r="A1008" t="str">
            <v>ITRF</v>
          </cell>
          <cell r="B1008" t="str">
            <v>itrf</v>
          </cell>
          <cell r="C1008" t="str">
            <v>A</v>
          </cell>
          <cell r="D1008" t="str">
            <v>Categorie A</v>
          </cell>
          <cell r="E1008" t="str">
            <v>Assistant ingénieurs</v>
          </cell>
          <cell r="F1008">
            <v>58</v>
          </cell>
          <cell r="G1008" t="str">
            <v>2</v>
          </cell>
          <cell r="H1008">
            <v>1</v>
          </cell>
        </row>
        <row r="1009">
          <cell r="A1009" t="str">
            <v>ITRF</v>
          </cell>
          <cell r="B1009" t="str">
            <v>itrf</v>
          </cell>
          <cell r="C1009" t="str">
            <v>A</v>
          </cell>
          <cell r="D1009" t="str">
            <v>Categorie A</v>
          </cell>
          <cell r="E1009" t="str">
            <v>Assistant ingénieurs</v>
          </cell>
          <cell r="F1009">
            <v>59</v>
          </cell>
          <cell r="G1009" t="str">
            <v>1</v>
          </cell>
          <cell r="H1009">
            <v>2</v>
          </cell>
        </row>
        <row r="1010">
          <cell r="A1010" t="str">
            <v>ITRF</v>
          </cell>
          <cell r="B1010" t="str">
            <v>itrf</v>
          </cell>
          <cell r="C1010" t="str">
            <v>A</v>
          </cell>
          <cell r="D1010" t="str">
            <v>Categorie A</v>
          </cell>
          <cell r="E1010" t="str">
            <v>Assistant ingénieurs</v>
          </cell>
          <cell r="F1010">
            <v>60</v>
          </cell>
          <cell r="G1010" t="str">
            <v>1</v>
          </cell>
          <cell r="H1010">
            <v>3</v>
          </cell>
        </row>
        <row r="1011">
          <cell r="A1011" t="str">
            <v>ITRF</v>
          </cell>
          <cell r="B1011" t="str">
            <v>itrf</v>
          </cell>
          <cell r="C1011" t="str">
            <v>A</v>
          </cell>
          <cell r="D1011" t="str">
            <v>Categorie A</v>
          </cell>
          <cell r="E1011" t="str">
            <v>Assistant ingénieurs</v>
          </cell>
          <cell r="F1011">
            <v>60</v>
          </cell>
          <cell r="G1011" t="str">
            <v>2</v>
          </cell>
          <cell r="H1011">
            <v>1</v>
          </cell>
        </row>
        <row r="1012">
          <cell r="A1012" t="str">
            <v>ITRF</v>
          </cell>
          <cell r="B1012" t="str">
            <v>itrf</v>
          </cell>
          <cell r="C1012" t="str">
            <v>A</v>
          </cell>
          <cell r="D1012" t="str">
            <v>Categorie A</v>
          </cell>
          <cell r="E1012" t="str">
            <v>Assistant ingénieurs</v>
          </cell>
          <cell r="F1012">
            <v>61</v>
          </cell>
          <cell r="G1012" t="str">
            <v>1</v>
          </cell>
          <cell r="H1012">
            <v>2</v>
          </cell>
        </row>
        <row r="1013">
          <cell r="A1013" t="str">
            <v>ITRF</v>
          </cell>
          <cell r="B1013" t="str">
            <v>itrf</v>
          </cell>
          <cell r="C1013" t="str">
            <v>A</v>
          </cell>
          <cell r="D1013" t="str">
            <v>Categorie A</v>
          </cell>
          <cell r="E1013" t="str">
            <v>Assistant ingénieurs</v>
          </cell>
          <cell r="F1013">
            <v>61</v>
          </cell>
          <cell r="G1013" t="str">
            <v>2</v>
          </cell>
          <cell r="H1013">
            <v>1</v>
          </cell>
        </row>
        <row r="1014">
          <cell r="A1014" t="str">
            <v>ITRF</v>
          </cell>
          <cell r="B1014" t="str">
            <v>itrf</v>
          </cell>
          <cell r="C1014" t="str">
            <v>A</v>
          </cell>
          <cell r="D1014" t="str">
            <v>Categorie A</v>
          </cell>
          <cell r="E1014" t="str">
            <v>Assistant ingénieurs</v>
          </cell>
          <cell r="F1014">
            <v>62</v>
          </cell>
          <cell r="G1014" t="str">
            <v>2</v>
          </cell>
          <cell r="H1014">
            <v>1</v>
          </cell>
        </row>
        <row r="1015">
          <cell r="A1015" t="str">
            <v>ITRF</v>
          </cell>
          <cell r="B1015" t="str">
            <v>itrf</v>
          </cell>
          <cell r="C1015" t="str">
            <v>A</v>
          </cell>
          <cell r="D1015" t="str">
            <v>Categorie A</v>
          </cell>
          <cell r="E1015" t="str">
            <v>Ingénieur d etudes</v>
          </cell>
          <cell r="F1015">
            <v>23</v>
          </cell>
          <cell r="G1015" t="str">
            <v>1</v>
          </cell>
          <cell r="H1015">
            <v>1</v>
          </cell>
        </row>
        <row r="1016">
          <cell r="A1016" t="str">
            <v>ITRF</v>
          </cell>
          <cell r="B1016" t="str">
            <v>itrf</v>
          </cell>
          <cell r="C1016" t="str">
            <v>A</v>
          </cell>
          <cell r="D1016" t="str">
            <v>Categorie A</v>
          </cell>
          <cell r="E1016" t="str">
            <v>Ingénieur d etudes</v>
          </cell>
          <cell r="F1016">
            <v>25</v>
          </cell>
          <cell r="G1016" t="str">
            <v>1</v>
          </cell>
          <cell r="H1016">
            <v>3</v>
          </cell>
        </row>
        <row r="1017">
          <cell r="A1017" t="str">
            <v>ITRF</v>
          </cell>
          <cell r="B1017" t="str">
            <v>itrf</v>
          </cell>
          <cell r="C1017" t="str">
            <v>A</v>
          </cell>
          <cell r="D1017" t="str">
            <v>Categorie A</v>
          </cell>
          <cell r="E1017" t="str">
            <v>Ingénieur d etudes</v>
          </cell>
          <cell r="F1017">
            <v>25</v>
          </cell>
          <cell r="G1017" t="str">
            <v>2</v>
          </cell>
          <cell r="H1017">
            <v>1</v>
          </cell>
        </row>
        <row r="1018">
          <cell r="A1018" t="str">
            <v>ITRF</v>
          </cell>
          <cell r="B1018" t="str">
            <v>itrf</v>
          </cell>
          <cell r="C1018" t="str">
            <v>A</v>
          </cell>
          <cell r="D1018" t="str">
            <v>Categorie A</v>
          </cell>
          <cell r="E1018" t="str">
            <v>Ingénieur d etudes</v>
          </cell>
          <cell r="F1018">
            <v>26</v>
          </cell>
          <cell r="G1018" t="str">
            <v>1</v>
          </cell>
          <cell r="H1018">
            <v>5</v>
          </cell>
        </row>
        <row r="1019">
          <cell r="A1019" t="str">
            <v>ITRF</v>
          </cell>
          <cell r="B1019" t="str">
            <v>itrf</v>
          </cell>
          <cell r="C1019" t="str">
            <v>A</v>
          </cell>
          <cell r="D1019" t="str">
            <v>Categorie A</v>
          </cell>
          <cell r="E1019" t="str">
            <v>Ingénieur d etudes</v>
          </cell>
          <cell r="F1019">
            <v>27</v>
          </cell>
          <cell r="G1019" t="str">
            <v>1</v>
          </cell>
          <cell r="H1019">
            <v>7</v>
          </cell>
        </row>
        <row r="1020">
          <cell r="A1020" t="str">
            <v>ITRF</v>
          </cell>
          <cell r="B1020" t="str">
            <v>itrf</v>
          </cell>
          <cell r="C1020" t="str">
            <v>A</v>
          </cell>
          <cell r="D1020" t="str">
            <v>Categorie A</v>
          </cell>
          <cell r="E1020" t="str">
            <v>Ingénieur d etudes</v>
          </cell>
          <cell r="F1020">
            <v>27</v>
          </cell>
          <cell r="G1020" t="str">
            <v>2</v>
          </cell>
          <cell r="H1020">
            <v>4</v>
          </cell>
        </row>
        <row r="1021">
          <cell r="A1021" t="str">
            <v>ITRF</v>
          </cell>
          <cell r="B1021" t="str">
            <v>itrf</v>
          </cell>
          <cell r="C1021" t="str">
            <v>A</v>
          </cell>
          <cell r="D1021" t="str">
            <v>Categorie A</v>
          </cell>
          <cell r="E1021" t="str">
            <v>Ingénieur d etudes</v>
          </cell>
          <cell r="F1021">
            <v>28</v>
          </cell>
          <cell r="G1021" t="str">
            <v>1</v>
          </cell>
          <cell r="H1021">
            <v>11</v>
          </cell>
        </row>
        <row r="1022">
          <cell r="A1022" t="str">
            <v>ITRF</v>
          </cell>
          <cell r="B1022" t="str">
            <v>itrf</v>
          </cell>
          <cell r="C1022" t="str">
            <v>A</v>
          </cell>
          <cell r="D1022" t="str">
            <v>Categorie A</v>
          </cell>
          <cell r="E1022" t="str">
            <v>Ingénieur d etudes</v>
          </cell>
          <cell r="F1022">
            <v>28</v>
          </cell>
          <cell r="G1022" t="str">
            <v>2</v>
          </cell>
          <cell r="H1022">
            <v>4</v>
          </cell>
        </row>
        <row r="1023">
          <cell r="A1023" t="str">
            <v>ITRF</v>
          </cell>
          <cell r="B1023" t="str">
            <v>itrf</v>
          </cell>
          <cell r="C1023" t="str">
            <v>A</v>
          </cell>
          <cell r="D1023" t="str">
            <v>Categorie A</v>
          </cell>
          <cell r="E1023" t="str">
            <v>Ingénieur d etudes</v>
          </cell>
          <cell r="F1023">
            <v>29</v>
          </cell>
          <cell r="G1023" t="str">
            <v>1</v>
          </cell>
          <cell r="H1023">
            <v>5</v>
          </cell>
        </row>
        <row r="1024">
          <cell r="A1024" t="str">
            <v>ITRF</v>
          </cell>
          <cell r="B1024" t="str">
            <v>itrf</v>
          </cell>
          <cell r="C1024" t="str">
            <v>A</v>
          </cell>
          <cell r="D1024" t="str">
            <v>Categorie A</v>
          </cell>
          <cell r="E1024" t="str">
            <v>Ingénieur d etudes</v>
          </cell>
          <cell r="F1024">
            <v>29</v>
          </cell>
          <cell r="G1024" t="str">
            <v>2</v>
          </cell>
          <cell r="H1024">
            <v>6</v>
          </cell>
        </row>
        <row r="1025">
          <cell r="A1025" t="str">
            <v>ITRF</v>
          </cell>
          <cell r="B1025" t="str">
            <v>itrf</v>
          </cell>
          <cell r="C1025" t="str">
            <v>A</v>
          </cell>
          <cell r="D1025" t="str">
            <v>Categorie A</v>
          </cell>
          <cell r="E1025" t="str">
            <v>Ingénieur d etudes</v>
          </cell>
          <cell r="F1025">
            <v>30</v>
          </cell>
          <cell r="G1025" t="str">
            <v>1</v>
          </cell>
          <cell r="H1025">
            <v>13</v>
          </cell>
        </row>
        <row r="1026">
          <cell r="A1026" t="str">
            <v>ITRF</v>
          </cell>
          <cell r="B1026" t="str">
            <v>itrf</v>
          </cell>
          <cell r="C1026" t="str">
            <v>A</v>
          </cell>
          <cell r="D1026" t="str">
            <v>Categorie A</v>
          </cell>
          <cell r="E1026" t="str">
            <v>Ingénieur d etudes</v>
          </cell>
          <cell r="F1026">
            <v>30</v>
          </cell>
          <cell r="G1026" t="str">
            <v>2</v>
          </cell>
          <cell r="H1026">
            <v>9</v>
          </cell>
        </row>
        <row r="1027">
          <cell r="A1027" t="str">
            <v>ITRF</v>
          </cell>
          <cell r="B1027" t="str">
            <v>itrf</v>
          </cell>
          <cell r="C1027" t="str">
            <v>A</v>
          </cell>
          <cell r="D1027" t="str">
            <v>Categorie A</v>
          </cell>
          <cell r="E1027" t="str">
            <v>Ingénieur d etudes</v>
          </cell>
          <cell r="F1027">
            <v>31</v>
          </cell>
          <cell r="G1027" t="str">
            <v>1</v>
          </cell>
          <cell r="H1027">
            <v>17</v>
          </cell>
        </row>
        <row r="1028">
          <cell r="A1028" t="str">
            <v>ITRF</v>
          </cell>
          <cell r="B1028" t="str">
            <v>itrf</v>
          </cell>
          <cell r="C1028" t="str">
            <v>A</v>
          </cell>
          <cell r="D1028" t="str">
            <v>Categorie A</v>
          </cell>
          <cell r="E1028" t="str">
            <v>Ingénieur d etudes</v>
          </cell>
          <cell r="F1028">
            <v>31</v>
          </cell>
          <cell r="G1028" t="str">
            <v>2</v>
          </cell>
          <cell r="H1028">
            <v>13</v>
          </cell>
        </row>
        <row r="1029">
          <cell r="A1029" t="str">
            <v>ITRF</v>
          </cell>
          <cell r="B1029" t="str">
            <v>itrf</v>
          </cell>
          <cell r="C1029" t="str">
            <v>A</v>
          </cell>
          <cell r="D1029" t="str">
            <v>Categorie A</v>
          </cell>
          <cell r="E1029" t="str">
            <v>Ingénieur d etudes</v>
          </cell>
          <cell r="F1029">
            <v>32</v>
          </cell>
          <cell r="G1029" t="str">
            <v>1</v>
          </cell>
          <cell r="H1029">
            <v>14</v>
          </cell>
        </row>
        <row r="1030">
          <cell r="A1030" t="str">
            <v>ITRF</v>
          </cell>
          <cell r="B1030" t="str">
            <v>itrf</v>
          </cell>
          <cell r="C1030" t="str">
            <v>A</v>
          </cell>
          <cell r="D1030" t="str">
            <v>Categorie A</v>
          </cell>
          <cell r="E1030" t="str">
            <v>Ingénieur d etudes</v>
          </cell>
          <cell r="F1030">
            <v>32</v>
          </cell>
          <cell r="G1030" t="str">
            <v>2</v>
          </cell>
          <cell r="H1030">
            <v>11</v>
          </cell>
        </row>
        <row r="1031">
          <cell r="A1031" t="str">
            <v>ITRF</v>
          </cell>
          <cell r="B1031" t="str">
            <v>itrf</v>
          </cell>
          <cell r="C1031" t="str">
            <v>A</v>
          </cell>
          <cell r="D1031" t="str">
            <v>Categorie A</v>
          </cell>
          <cell r="E1031" t="str">
            <v>Ingénieur d etudes</v>
          </cell>
          <cell r="F1031">
            <v>33</v>
          </cell>
          <cell r="G1031" t="str">
            <v>1</v>
          </cell>
          <cell r="H1031">
            <v>15</v>
          </cell>
        </row>
        <row r="1032">
          <cell r="A1032" t="str">
            <v>ITRF</v>
          </cell>
          <cell r="B1032" t="str">
            <v>itrf</v>
          </cell>
          <cell r="C1032" t="str">
            <v>A</v>
          </cell>
          <cell r="D1032" t="str">
            <v>Categorie A</v>
          </cell>
          <cell r="E1032" t="str">
            <v>Ingénieur d etudes</v>
          </cell>
          <cell r="F1032">
            <v>33</v>
          </cell>
          <cell r="G1032" t="str">
            <v>2</v>
          </cell>
          <cell r="H1032">
            <v>9</v>
          </cell>
        </row>
        <row r="1033">
          <cell r="A1033" t="str">
            <v>ITRF</v>
          </cell>
          <cell r="B1033" t="str">
            <v>itrf</v>
          </cell>
          <cell r="C1033" t="str">
            <v>A</v>
          </cell>
          <cell r="D1033" t="str">
            <v>Categorie A</v>
          </cell>
          <cell r="E1033" t="str">
            <v>Ingénieur d etudes</v>
          </cell>
          <cell r="F1033">
            <v>34</v>
          </cell>
          <cell r="G1033" t="str">
            <v>1</v>
          </cell>
          <cell r="H1033">
            <v>19</v>
          </cell>
        </row>
        <row r="1034">
          <cell r="A1034" t="str">
            <v>ITRF</v>
          </cell>
          <cell r="B1034" t="str">
            <v>itrf</v>
          </cell>
          <cell r="C1034" t="str">
            <v>A</v>
          </cell>
          <cell r="D1034" t="str">
            <v>Categorie A</v>
          </cell>
          <cell r="E1034" t="str">
            <v>Ingénieur d etudes</v>
          </cell>
          <cell r="F1034">
            <v>34</v>
          </cell>
          <cell r="G1034" t="str">
            <v>2</v>
          </cell>
          <cell r="H1034">
            <v>18</v>
          </cell>
        </row>
        <row r="1035">
          <cell r="A1035" t="str">
            <v>ITRF</v>
          </cell>
          <cell r="B1035" t="str">
            <v>itrf</v>
          </cell>
          <cell r="C1035" t="str">
            <v>A</v>
          </cell>
          <cell r="D1035" t="str">
            <v>Categorie A</v>
          </cell>
          <cell r="E1035" t="str">
            <v>Ingénieur d etudes</v>
          </cell>
          <cell r="F1035">
            <v>35</v>
          </cell>
          <cell r="G1035" t="str">
            <v>1</v>
          </cell>
          <cell r="H1035">
            <v>27</v>
          </cell>
        </row>
        <row r="1036">
          <cell r="A1036" t="str">
            <v>ITRF</v>
          </cell>
          <cell r="B1036" t="str">
            <v>itrf</v>
          </cell>
          <cell r="C1036" t="str">
            <v>A</v>
          </cell>
          <cell r="D1036" t="str">
            <v>Categorie A</v>
          </cell>
          <cell r="E1036" t="str">
            <v>Ingénieur d etudes</v>
          </cell>
          <cell r="F1036">
            <v>35</v>
          </cell>
          <cell r="G1036" t="str">
            <v>2</v>
          </cell>
          <cell r="H1036">
            <v>11</v>
          </cell>
        </row>
        <row r="1037">
          <cell r="A1037" t="str">
            <v>ITRF</v>
          </cell>
          <cell r="B1037" t="str">
            <v>itrf</v>
          </cell>
          <cell r="C1037" t="str">
            <v>A</v>
          </cell>
          <cell r="D1037" t="str">
            <v>Categorie A</v>
          </cell>
          <cell r="E1037" t="str">
            <v>Ingénieur d etudes</v>
          </cell>
          <cell r="F1037">
            <v>36</v>
          </cell>
          <cell r="G1037" t="str">
            <v>1</v>
          </cell>
          <cell r="H1037">
            <v>18</v>
          </cell>
        </row>
        <row r="1038">
          <cell r="A1038" t="str">
            <v>ITRF</v>
          </cell>
          <cell r="B1038" t="str">
            <v>itrf</v>
          </cell>
          <cell r="C1038" t="str">
            <v>A</v>
          </cell>
          <cell r="D1038" t="str">
            <v>Categorie A</v>
          </cell>
          <cell r="E1038" t="str">
            <v>Ingénieur d etudes</v>
          </cell>
          <cell r="F1038">
            <v>36</v>
          </cell>
          <cell r="G1038" t="str">
            <v>2</v>
          </cell>
          <cell r="H1038">
            <v>19</v>
          </cell>
        </row>
        <row r="1039">
          <cell r="A1039" t="str">
            <v>ITRF</v>
          </cell>
          <cell r="B1039" t="str">
            <v>itrf</v>
          </cell>
          <cell r="C1039" t="str">
            <v>A</v>
          </cell>
          <cell r="D1039" t="str">
            <v>Categorie A</v>
          </cell>
          <cell r="E1039" t="str">
            <v>Ingénieur d etudes</v>
          </cell>
          <cell r="F1039">
            <v>37</v>
          </cell>
          <cell r="G1039" t="str">
            <v>1</v>
          </cell>
          <cell r="H1039">
            <v>14</v>
          </cell>
        </row>
        <row r="1040">
          <cell r="A1040" t="str">
            <v>ITRF</v>
          </cell>
          <cell r="B1040" t="str">
            <v>itrf</v>
          </cell>
          <cell r="C1040" t="str">
            <v>A</v>
          </cell>
          <cell r="D1040" t="str">
            <v>Categorie A</v>
          </cell>
          <cell r="E1040" t="str">
            <v>Ingénieur d etudes</v>
          </cell>
          <cell r="F1040">
            <v>37</v>
          </cell>
          <cell r="G1040" t="str">
            <v>2</v>
          </cell>
          <cell r="H1040">
            <v>7</v>
          </cell>
        </row>
        <row r="1041">
          <cell r="A1041" t="str">
            <v>ITRF</v>
          </cell>
          <cell r="B1041" t="str">
            <v>itrf</v>
          </cell>
          <cell r="C1041" t="str">
            <v>A</v>
          </cell>
          <cell r="D1041" t="str">
            <v>Categorie A</v>
          </cell>
          <cell r="E1041" t="str">
            <v>Ingénieur d etudes</v>
          </cell>
          <cell r="F1041">
            <v>38</v>
          </cell>
          <cell r="G1041" t="str">
            <v>1</v>
          </cell>
          <cell r="H1041">
            <v>26</v>
          </cell>
        </row>
        <row r="1042">
          <cell r="A1042" t="str">
            <v>ITRF</v>
          </cell>
          <cell r="B1042" t="str">
            <v>itrf</v>
          </cell>
          <cell r="C1042" t="str">
            <v>A</v>
          </cell>
          <cell r="D1042" t="str">
            <v>Categorie A</v>
          </cell>
          <cell r="E1042" t="str">
            <v>Ingénieur d etudes</v>
          </cell>
          <cell r="F1042">
            <v>38</v>
          </cell>
          <cell r="G1042" t="str">
            <v>2</v>
          </cell>
          <cell r="H1042">
            <v>12</v>
          </cell>
        </row>
        <row r="1043">
          <cell r="A1043" t="str">
            <v>ITRF</v>
          </cell>
          <cell r="B1043" t="str">
            <v>itrf</v>
          </cell>
          <cell r="C1043" t="str">
            <v>A</v>
          </cell>
          <cell r="D1043" t="str">
            <v>Categorie A</v>
          </cell>
          <cell r="E1043" t="str">
            <v>Ingénieur d etudes</v>
          </cell>
          <cell r="F1043">
            <v>39</v>
          </cell>
          <cell r="G1043" t="str">
            <v>1</v>
          </cell>
          <cell r="H1043">
            <v>26</v>
          </cell>
        </row>
        <row r="1044">
          <cell r="A1044" t="str">
            <v>ITRF</v>
          </cell>
          <cell r="B1044" t="str">
            <v>itrf</v>
          </cell>
          <cell r="C1044" t="str">
            <v>A</v>
          </cell>
          <cell r="D1044" t="str">
            <v>Categorie A</v>
          </cell>
          <cell r="E1044" t="str">
            <v>Ingénieur d etudes</v>
          </cell>
          <cell r="F1044">
            <v>39</v>
          </cell>
          <cell r="G1044" t="str">
            <v>2</v>
          </cell>
          <cell r="H1044">
            <v>10</v>
          </cell>
        </row>
        <row r="1045">
          <cell r="A1045" t="str">
            <v>ITRF</v>
          </cell>
          <cell r="B1045" t="str">
            <v>itrf</v>
          </cell>
          <cell r="C1045" t="str">
            <v>A</v>
          </cell>
          <cell r="D1045" t="str">
            <v>Categorie A</v>
          </cell>
          <cell r="E1045" t="str">
            <v>Ingénieur d etudes</v>
          </cell>
          <cell r="F1045">
            <v>40</v>
          </cell>
          <cell r="G1045" t="str">
            <v>1</v>
          </cell>
          <cell r="H1045">
            <v>26</v>
          </cell>
        </row>
        <row r="1046">
          <cell r="A1046" t="str">
            <v>ITRF</v>
          </cell>
          <cell r="B1046" t="str">
            <v>itrf</v>
          </cell>
          <cell r="C1046" t="str">
            <v>A</v>
          </cell>
          <cell r="D1046" t="str">
            <v>Categorie A</v>
          </cell>
          <cell r="E1046" t="str">
            <v>Ingénieur d etudes</v>
          </cell>
          <cell r="F1046">
            <v>40</v>
          </cell>
          <cell r="G1046" t="str">
            <v>2</v>
          </cell>
          <cell r="H1046">
            <v>16</v>
          </cell>
        </row>
        <row r="1047">
          <cell r="A1047" t="str">
            <v>ITRF</v>
          </cell>
          <cell r="B1047" t="str">
            <v>itrf</v>
          </cell>
          <cell r="C1047" t="str">
            <v>A</v>
          </cell>
          <cell r="D1047" t="str">
            <v>Categorie A</v>
          </cell>
          <cell r="E1047" t="str">
            <v>Ingénieur d etudes</v>
          </cell>
          <cell r="F1047">
            <v>41</v>
          </cell>
          <cell r="G1047" t="str">
            <v>1</v>
          </cell>
          <cell r="H1047">
            <v>16</v>
          </cell>
        </row>
        <row r="1048">
          <cell r="A1048" t="str">
            <v>ITRF</v>
          </cell>
          <cell r="B1048" t="str">
            <v>itrf</v>
          </cell>
          <cell r="C1048" t="str">
            <v>A</v>
          </cell>
          <cell r="D1048" t="str">
            <v>Categorie A</v>
          </cell>
          <cell r="E1048" t="str">
            <v>Ingénieur d etudes</v>
          </cell>
          <cell r="F1048">
            <v>41</v>
          </cell>
          <cell r="G1048" t="str">
            <v>2</v>
          </cell>
          <cell r="H1048">
            <v>16</v>
          </cell>
        </row>
        <row r="1049">
          <cell r="A1049" t="str">
            <v>ITRF</v>
          </cell>
          <cell r="B1049" t="str">
            <v>itrf</v>
          </cell>
          <cell r="C1049" t="str">
            <v>A</v>
          </cell>
          <cell r="D1049" t="str">
            <v>Categorie A</v>
          </cell>
          <cell r="E1049" t="str">
            <v>Ingénieur d etudes</v>
          </cell>
          <cell r="F1049">
            <v>42</v>
          </cell>
          <cell r="G1049" t="str">
            <v>1</v>
          </cell>
          <cell r="H1049">
            <v>24</v>
          </cell>
        </row>
        <row r="1050">
          <cell r="A1050" t="str">
            <v>ITRF</v>
          </cell>
          <cell r="B1050" t="str">
            <v>itrf</v>
          </cell>
          <cell r="C1050" t="str">
            <v>A</v>
          </cell>
          <cell r="D1050" t="str">
            <v>Categorie A</v>
          </cell>
          <cell r="E1050" t="str">
            <v>Ingénieur d etudes</v>
          </cell>
          <cell r="F1050">
            <v>42</v>
          </cell>
          <cell r="G1050" t="str">
            <v>2</v>
          </cell>
          <cell r="H1050">
            <v>15</v>
          </cell>
        </row>
        <row r="1051">
          <cell r="A1051" t="str">
            <v>ITRF</v>
          </cell>
          <cell r="B1051" t="str">
            <v>itrf</v>
          </cell>
          <cell r="C1051" t="str">
            <v>A</v>
          </cell>
          <cell r="D1051" t="str">
            <v>Categorie A</v>
          </cell>
          <cell r="E1051" t="str">
            <v>Ingénieur d etudes</v>
          </cell>
          <cell r="F1051">
            <v>43</v>
          </cell>
          <cell r="G1051" t="str">
            <v>1</v>
          </cell>
          <cell r="H1051">
            <v>20</v>
          </cell>
        </row>
        <row r="1052">
          <cell r="A1052" t="str">
            <v>ITRF</v>
          </cell>
          <cell r="B1052" t="str">
            <v>itrf</v>
          </cell>
          <cell r="C1052" t="str">
            <v>A</v>
          </cell>
          <cell r="D1052" t="str">
            <v>Categorie A</v>
          </cell>
          <cell r="E1052" t="str">
            <v>Ingénieur d etudes</v>
          </cell>
          <cell r="F1052">
            <v>43</v>
          </cell>
          <cell r="G1052" t="str">
            <v>2</v>
          </cell>
          <cell r="H1052">
            <v>12</v>
          </cell>
        </row>
        <row r="1053">
          <cell r="A1053" t="str">
            <v>ITRF</v>
          </cell>
          <cell r="B1053" t="str">
            <v>itrf</v>
          </cell>
          <cell r="C1053" t="str">
            <v>A</v>
          </cell>
          <cell r="D1053" t="str">
            <v>Categorie A</v>
          </cell>
          <cell r="E1053" t="str">
            <v>Ingénieur d etudes</v>
          </cell>
          <cell r="F1053">
            <v>44</v>
          </cell>
          <cell r="G1053" t="str">
            <v>1</v>
          </cell>
          <cell r="H1053">
            <v>31</v>
          </cell>
        </row>
        <row r="1054">
          <cell r="A1054" t="str">
            <v>ITRF</v>
          </cell>
          <cell r="B1054" t="str">
            <v>itrf</v>
          </cell>
          <cell r="C1054" t="str">
            <v>A</v>
          </cell>
          <cell r="D1054" t="str">
            <v>Categorie A</v>
          </cell>
          <cell r="E1054" t="str">
            <v>Ingénieur d etudes</v>
          </cell>
          <cell r="F1054">
            <v>44</v>
          </cell>
          <cell r="G1054" t="str">
            <v>2</v>
          </cell>
          <cell r="H1054">
            <v>10</v>
          </cell>
        </row>
        <row r="1055">
          <cell r="A1055" t="str">
            <v>ITRF</v>
          </cell>
          <cell r="B1055" t="str">
            <v>itrf</v>
          </cell>
          <cell r="C1055" t="str">
            <v>A</v>
          </cell>
          <cell r="D1055" t="str">
            <v>Categorie A</v>
          </cell>
          <cell r="E1055" t="str">
            <v>Ingénieur d etudes</v>
          </cell>
          <cell r="F1055">
            <v>45</v>
          </cell>
          <cell r="G1055" t="str">
            <v>1</v>
          </cell>
          <cell r="H1055">
            <v>21</v>
          </cell>
        </row>
        <row r="1056">
          <cell r="A1056" t="str">
            <v>ITRF</v>
          </cell>
          <cell r="B1056" t="str">
            <v>itrf</v>
          </cell>
          <cell r="C1056" t="str">
            <v>A</v>
          </cell>
          <cell r="D1056" t="str">
            <v>Categorie A</v>
          </cell>
          <cell r="E1056" t="str">
            <v>Ingénieur d etudes</v>
          </cell>
          <cell r="F1056">
            <v>45</v>
          </cell>
          <cell r="G1056" t="str">
            <v>2</v>
          </cell>
          <cell r="H1056">
            <v>13</v>
          </cell>
        </row>
        <row r="1057">
          <cell r="A1057" t="str">
            <v>ITRF</v>
          </cell>
          <cell r="B1057" t="str">
            <v>itrf</v>
          </cell>
          <cell r="C1057" t="str">
            <v>A</v>
          </cell>
          <cell r="D1057" t="str">
            <v>Categorie A</v>
          </cell>
          <cell r="E1057" t="str">
            <v>Ingénieur d etudes</v>
          </cell>
          <cell r="F1057">
            <v>46</v>
          </cell>
          <cell r="G1057" t="str">
            <v>1</v>
          </cell>
          <cell r="H1057">
            <v>26</v>
          </cell>
        </row>
        <row r="1058">
          <cell r="A1058" t="str">
            <v>ITRF</v>
          </cell>
          <cell r="B1058" t="str">
            <v>itrf</v>
          </cell>
          <cell r="C1058" t="str">
            <v>A</v>
          </cell>
          <cell r="D1058" t="str">
            <v>Categorie A</v>
          </cell>
          <cell r="E1058" t="str">
            <v>Ingénieur d etudes</v>
          </cell>
          <cell r="F1058">
            <v>46</v>
          </cell>
          <cell r="G1058" t="str">
            <v>2</v>
          </cell>
          <cell r="H1058">
            <v>12</v>
          </cell>
        </row>
        <row r="1059">
          <cell r="A1059" t="str">
            <v>ITRF</v>
          </cell>
          <cell r="B1059" t="str">
            <v>itrf</v>
          </cell>
          <cell r="C1059" t="str">
            <v>A</v>
          </cell>
          <cell r="D1059" t="str">
            <v>Categorie A</v>
          </cell>
          <cell r="E1059" t="str">
            <v>Ingénieur d etudes</v>
          </cell>
          <cell r="F1059">
            <v>47</v>
          </cell>
          <cell r="G1059" t="str">
            <v>1</v>
          </cell>
          <cell r="H1059">
            <v>17</v>
          </cell>
        </row>
        <row r="1060">
          <cell r="A1060" t="str">
            <v>ITRF</v>
          </cell>
          <cell r="B1060" t="str">
            <v>itrf</v>
          </cell>
          <cell r="C1060" t="str">
            <v>A</v>
          </cell>
          <cell r="D1060" t="str">
            <v>Categorie A</v>
          </cell>
          <cell r="E1060" t="str">
            <v>Ingénieur d etudes</v>
          </cell>
          <cell r="F1060">
            <v>47</v>
          </cell>
          <cell r="G1060" t="str">
            <v>2</v>
          </cell>
          <cell r="H1060">
            <v>11</v>
          </cell>
        </row>
        <row r="1061">
          <cell r="A1061" t="str">
            <v>ITRF</v>
          </cell>
          <cell r="B1061" t="str">
            <v>itrf</v>
          </cell>
          <cell r="C1061" t="str">
            <v>A</v>
          </cell>
          <cell r="D1061" t="str">
            <v>Categorie A</v>
          </cell>
          <cell r="E1061" t="str">
            <v>Ingénieur d etudes</v>
          </cell>
          <cell r="F1061">
            <v>48</v>
          </cell>
          <cell r="G1061" t="str">
            <v>1</v>
          </cell>
          <cell r="H1061">
            <v>13</v>
          </cell>
        </row>
        <row r="1062">
          <cell r="A1062" t="str">
            <v>ITRF</v>
          </cell>
          <cell r="B1062" t="str">
            <v>itrf</v>
          </cell>
          <cell r="C1062" t="str">
            <v>A</v>
          </cell>
          <cell r="D1062" t="str">
            <v>Categorie A</v>
          </cell>
          <cell r="E1062" t="str">
            <v>Ingénieur d etudes</v>
          </cell>
          <cell r="F1062">
            <v>48</v>
          </cell>
          <cell r="G1062" t="str">
            <v>2</v>
          </cell>
          <cell r="H1062">
            <v>10</v>
          </cell>
        </row>
        <row r="1063">
          <cell r="A1063" t="str">
            <v>ITRF</v>
          </cell>
          <cell r="B1063" t="str">
            <v>itrf</v>
          </cell>
          <cell r="C1063" t="str">
            <v>A</v>
          </cell>
          <cell r="D1063" t="str">
            <v>Categorie A</v>
          </cell>
          <cell r="E1063" t="str">
            <v>Ingénieur d etudes</v>
          </cell>
          <cell r="F1063">
            <v>49</v>
          </cell>
          <cell r="G1063" t="str">
            <v>1</v>
          </cell>
          <cell r="H1063">
            <v>16</v>
          </cell>
        </row>
        <row r="1064">
          <cell r="A1064" t="str">
            <v>ITRF</v>
          </cell>
          <cell r="B1064" t="str">
            <v>itrf</v>
          </cell>
          <cell r="C1064" t="str">
            <v>A</v>
          </cell>
          <cell r="D1064" t="str">
            <v>Categorie A</v>
          </cell>
          <cell r="E1064" t="str">
            <v>Ingénieur d etudes</v>
          </cell>
          <cell r="F1064">
            <v>49</v>
          </cell>
          <cell r="G1064" t="str">
            <v>2</v>
          </cell>
          <cell r="H1064">
            <v>18</v>
          </cell>
        </row>
        <row r="1065">
          <cell r="A1065" t="str">
            <v>ITRF</v>
          </cell>
          <cell r="B1065" t="str">
            <v>itrf</v>
          </cell>
          <cell r="C1065" t="str">
            <v>A</v>
          </cell>
          <cell r="D1065" t="str">
            <v>Categorie A</v>
          </cell>
          <cell r="E1065" t="str">
            <v>Ingénieur d etudes</v>
          </cell>
          <cell r="F1065">
            <v>50</v>
          </cell>
          <cell r="G1065" t="str">
            <v>1</v>
          </cell>
          <cell r="H1065">
            <v>11</v>
          </cell>
        </row>
        <row r="1066">
          <cell r="A1066" t="str">
            <v>ITRF</v>
          </cell>
          <cell r="B1066" t="str">
            <v>itrf</v>
          </cell>
          <cell r="C1066" t="str">
            <v>A</v>
          </cell>
          <cell r="D1066" t="str">
            <v>Categorie A</v>
          </cell>
          <cell r="E1066" t="str">
            <v>Ingénieur d etudes</v>
          </cell>
          <cell r="F1066">
            <v>50</v>
          </cell>
          <cell r="G1066" t="str">
            <v>2</v>
          </cell>
          <cell r="H1066">
            <v>17</v>
          </cell>
        </row>
        <row r="1067">
          <cell r="A1067" t="str">
            <v>ITRF</v>
          </cell>
          <cell r="B1067" t="str">
            <v>itrf</v>
          </cell>
          <cell r="C1067" t="str">
            <v>A</v>
          </cell>
          <cell r="D1067" t="str">
            <v>Categorie A</v>
          </cell>
          <cell r="E1067" t="str">
            <v>Ingénieur d etudes</v>
          </cell>
          <cell r="F1067">
            <v>51</v>
          </cell>
          <cell r="G1067" t="str">
            <v>1</v>
          </cell>
          <cell r="H1067">
            <v>10</v>
          </cell>
        </row>
        <row r="1068">
          <cell r="A1068" t="str">
            <v>ITRF</v>
          </cell>
          <cell r="B1068" t="str">
            <v>itrf</v>
          </cell>
          <cell r="C1068" t="str">
            <v>A</v>
          </cell>
          <cell r="D1068" t="str">
            <v>Categorie A</v>
          </cell>
          <cell r="E1068" t="str">
            <v>Ingénieur d etudes</v>
          </cell>
          <cell r="F1068">
            <v>51</v>
          </cell>
          <cell r="G1068" t="str">
            <v>2</v>
          </cell>
          <cell r="H1068">
            <v>12</v>
          </cell>
        </row>
        <row r="1069">
          <cell r="A1069" t="str">
            <v>ITRF</v>
          </cell>
          <cell r="B1069" t="str">
            <v>itrf</v>
          </cell>
          <cell r="C1069" t="str">
            <v>A</v>
          </cell>
          <cell r="D1069" t="str">
            <v>Categorie A</v>
          </cell>
          <cell r="E1069" t="str">
            <v>Ingénieur d etudes</v>
          </cell>
          <cell r="F1069">
            <v>52</v>
          </cell>
          <cell r="G1069" t="str">
            <v>1</v>
          </cell>
          <cell r="H1069">
            <v>9</v>
          </cell>
        </row>
        <row r="1070">
          <cell r="A1070" t="str">
            <v>ITRF</v>
          </cell>
          <cell r="B1070" t="str">
            <v>itrf</v>
          </cell>
          <cell r="C1070" t="str">
            <v>A</v>
          </cell>
          <cell r="D1070" t="str">
            <v>Categorie A</v>
          </cell>
          <cell r="E1070" t="str">
            <v>Ingénieur d etudes</v>
          </cell>
          <cell r="F1070">
            <v>52</v>
          </cell>
          <cell r="G1070" t="str">
            <v>2</v>
          </cell>
          <cell r="H1070">
            <v>8</v>
          </cell>
        </row>
        <row r="1071">
          <cell r="A1071" t="str">
            <v>ITRF</v>
          </cell>
          <cell r="B1071" t="str">
            <v>itrf</v>
          </cell>
          <cell r="C1071" t="str">
            <v>A</v>
          </cell>
          <cell r="D1071" t="str">
            <v>Categorie A</v>
          </cell>
          <cell r="E1071" t="str">
            <v>Ingénieur d etudes</v>
          </cell>
          <cell r="F1071">
            <v>53</v>
          </cell>
          <cell r="G1071" t="str">
            <v>1</v>
          </cell>
          <cell r="H1071">
            <v>9</v>
          </cell>
        </row>
        <row r="1072">
          <cell r="A1072" t="str">
            <v>ITRF</v>
          </cell>
          <cell r="B1072" t="str">
            <v>itrf</v>
          </cell>
          <cell r="C1072" t="str">
            <v>A</v>
          </cell>
          <cell r="D1072" t="str">
            <v>Categorie A</v>
          </cell>
          <cell r="E1072" t="str">
            <v>Ingénieur d etudes</v>
          </cell>
          <cell r="F1072">
            <v>53</v>
          </cell>
          <cell r="G1072" t="str">
            <v>2</v>
          </cell>
          <cell r="H1072">
            <v>11</v>
          </cell>
        </row>
        <row r="1073">
          <cell r="A1073" t="str">
            <v>ITRF</v>
          </cell>
          <cell r="B1073" t="str">
            <v>itrf</v>
          </cell>
          <cell r="C1073" t="str">
            <v>A</v>
          </cell>
          <cell r="D1073" t="str">
            <v>Categorie A</v>
          </cell>
          <cell r="E1073" t="str">
            <v>Ingénieur d etudes</v>
          </cell>
          <cell r="F1073">
            <v>54</v>
          </cell>
          <cell r="G1073" t="str">
            <v>1</v>
          </cell>
          <cell r="H1073">
            <v>12</v>
          </cell>
        </row>
        <row r="1074">
          <cell r="A1074" t="str">
            <v>ITRF</v>
          </cell>
          <cell r="B1074" t="str">
            <v>itrf</v>
          </cell>
          <cell r="C1074" t="str">
            <v>A</v>
          </cell>
          <cell r="D1074" t="str">
            <v>Categorie A</v>
          </cell>
          <cell r="E1074" t="str">
            <v>Ingénieur d etudes</v>
          </cell>
          <cell r="F1074">
            <v>54</v>
          </cell>
          <cell r="G1074" t="str">
            <v>2</v>
          </cell>
          <cell r="H1074">
            <v>12</v>
          </cell>
        </row>
        <row r="1075">
          <cell r="A1075" t="str">
            <v>ITRF</v>
          </cell>
          <cell r="B1075" t="str">
            <v>itrf</v>
          </cell>
          <cell r="C1075" t="str">
            <v>A</v>
          </cell>
          <cell r="D1075" t="str">
            <v>Categorie A</v>
          </cell>
          <cell r="E1075" t="str">
            <v>Ingénieur d etudes</v>
          </cell>
          <cell r="F1075">
            <v>55</v>
          </cell>
          <cell r="G1075" t="str">
            <v>1</v>
          </cell>
          <cell r="H1075">
            <v>13</v>
          </cell>
        </row>
        <row r="1076">
          <cell r="A1076" t="str">
            <v>ITRF</v>
          </cell>
          <cell r="B1076" t="str">
            <v>itrf</v>
          </cell>
          <cell r="C1076" t="str">
            <v>A</v>
          </cell>
          <cell r="D1076" t="str">
            <v>Categorie A</v>
          </cell>
          <cell r="E1076" t="str">
            <v>Ingénieur d etudes</v>
          </cell>
          <cell r="F1076">
            <v>55</v>
          </cell>
          <cell r="G1076" t="str">
            <v>2</v>
          </cell>
          <cell r="H1076">
            <v>16</v>
          </cell>
        </row>
        <row r="1077">
          <cell r="A1077" t="str">
            <v>ITRF</v>
          </cell>
          <cell r="B1077" t="str">
            <v>itrf</v>
          </cell>
          <cell r="C1077" t="str">
            <v>A</v>
          </cell>
          <cell r="D1077" t="str">
            <v>Categorie A</v>
          </cell>
          <cell r="E1077" t="str">
            <v>Ingénieur d etudes</v>
          </cell>
          <cell r="F1077">
            <v>56</v>
          </cell>
          <cell r="G1077" t="str">
            <v>1</v>
          </cell>
          <cell r="H1077">
            <v>16</v>
          </cell>
        </row>
        <row r="1078">
          <cell r="A1078" t="str">
            <v>ITRF</v>
          </cell>
          <cell r="B1078" t="str">
            <v>itrf</v>
          </cell>
          <cell r="C1078" t="str">
            <v>A</v>
          </cell>
          <cell r="D1078" t="str">
            <v>Categorie A</v>
          </cell>
          <cell r="E1078" t="str">
            <v>Ingénieur d etudes</v>
          </cell>
          <cell r="F1078">
            <v>56</v>
          </cell>
          <cell r="G1078" t="str">
            <v>2</v>
          </cell>
          <cell r="H1078">
            <v>14</v>
          </cell>
        </row>
        <row r="1079">
          <cell r="A1079" t="str">
            <v>ITRF</v>
          </cell>
          <cell r="B1079" t="str">
            <v>itrf</v>
          </cell>
          <cell r="C1079" t="str">
            <v>A</v>
          </cell>
          <cell r="D1079" t="str">
            <v>Categorie A</v>
          </cell>
          <cell r="E1079" t="str">
            <v>Ingénieur d etudes</v>
          </cell>
          <cell r="F1079">
            <v>57</v>
          </cell>
          <cell r="G1079" t="str">
            <v>1</v>
          </cell>
          <cell r="H1079">
            <v>20</v>
          </cell>
        </row>
        <row r="1080">
          <cell r="A1080" t="str">
            <v>ITRF</v>
          </cell>
          <cell r="B1080" t="str">
            <v>itrf</v>
          </cell>
          <cell r="C1080" t="str">
            <v>A</v>
          </cell>
          <cell r="D1080" t="str">
            <v>Categorie A</v>
          </cell>
          <cell r="E1080" t="str">
            <v>Ingénieur d etudes</v>
          </cell>
          <cell r="F1080">
            <v>57</v>
          </cell>
          <cell r="G1080" t="str">
            <v>2</v>
          </cell>
          <cell r="H1080">
            <v>17</v>
          </cell>
        </row>
        <row r="1081">
          <cell r="A1081" t="str">
            <v>ITRF</v>
          </cell>
          <cell r="B1081" t="str">
            <v>itrf</v>
          </cell>
          <cell r="C1081" t="str">
            <v>A</v>
          </cell>
          <cell r="D1081" t="str">
            <v>Categorie A</v>
          </cell>
          <cell r="E1081" t="str">
            <v>Ingénieur d etudes</v>
          </cell>
          <cell r="F1081">
            <v>58</v>
          </cell>
          <cell r="G1081" t="str">
            <v>1</v>
          </cell>
          <cell r="H1081">
            <v>15</v>
          </cell>
        </row>
        <row r="1082">
          <cell r="A1082" t="str">
            <v>ITRF</v>
          </cell>
          <cell r="B1082" t="str">
            <v>itrf</v>
          </cell>
          <cell r="C1082" t="str">
            <v>A</v>
          </cell>
          <cell r="D1082" t="str">
            <v>Categorie A</v>
          </cell>
          <cell r="E1082" t="str">
            <v>Ingénieur d etudes</v>
          </cell>
          <cell r="F1082">
            <v>58</v>
          </cell>
          <cell r="G1082" t="str">
            <v>2</v>
          </cell>
          <cell r="H1082">
            <v>16</v>
          </cell>
        </row>
        <row r="1083">
          <cell r="A1083" t="str">
            <v>ITRF</v>
          </cell>
          <cell r="B1083" t="str">
            <v>itrf</v>
          </cell>
          <cell r="C1083" t="str">
            <v>A</v>
          </cell>
          <cell r="D1083" t="str">
            <v>Categorie A</v>
          </cell>
          <cell r="E1083" t="str">
            <v>Ingénieur d etudes</v>
          </cell>
          <cell r="F1083">
            <v>59</v>
          </cell>
          <cell r="G1083" t="str">
            <v>1</v>
          </cell>
          <cell r="H1083">
            <v>10</v>
          </cell>
        </row>
        <row r="1084">
          <cell r="A1084" t="str">
            <v>ITRF</v>
          </cell>
          <cell r="B1084" t="str">
            <v>itrf</v>
          </cell>
          <cell r="C1084" t="str">
            <v>A</v>
          </cell>
          <cell r="D1084" t="str">
            <v>Categorie A</v>
          </cell>
          <cell r="E1084" t="str">
            <v>Ingénieur d etudes</v>
          </cell>
          <cell r="F1084">
            <v>59</v>
          </cell>
          <cell r="G1084" t="str">
            <v>2</v>
          </cell>
          <cell r="H1084">
            <v>9</v>
          </cell>
        </row>
        <row r="1085">
          <cell r="A1085" t="str">
            <v>ITRF</v>
          </cell>
          <cell r="B1085" t="str">
            <v>itrf</v>
          </cell>
          <cell r="C1085" t="str">
            <v>A</v>
          </cell>
          <cell r="D1085" t="str">
            <v>Categorie A</v>
          </cell>
          <cell r="E1085" t="str">
            <v>Ingénieur d etudes</v>
          </cell>
          <cell r="F1085">
            <v>60</v>
          </cell>
          <cell r="G1085" t="str">
            <v>1</v>
          </cell>
          <cell r="H1085">
            <v>10</v>
          </cell>
        </row>
        <row r="1086">
          <cell r="A1086" t="str">
            <v>ITRF</v>
          </cell>
          <cell r="B1086" t="str">
            <v>itrf</v>
          </cell>
          <cell r="C1086" t="str">
            <v>A</v>
          </cell>
          <cell r="D1086" t="str">
            <v>Categorie A</v>
          </cell>
          <cell r="E1086" t="str">
            <v>Ingénieur d etudes</v>
          </cell>
          <cell r="F1086">
            <v>60</v>
          </cell>
          <cell r="G1086" t="str">
            <v>2</v>
          </cell>
          <cell r="H1086">
            <v>11</v>
          </cell>
        </row>
        <row r="1087">
          <cell r="A1087" t="str">
            <v>ITRF</v>
          </cell>
          <cell r="B1087" t="str">
            <v>itrf</v>
          </cell>
          <cell r="C1087" t="str">
            <v>A</v>
          </cell>
          <cell r="D1087" t="str">
            <v>Categorie A</v>
          </cell>
          <cell r="E1087" t="str">
            <v>Ingénieur d etudes</v>
          </cell>
          <cell r="F1087">
            <v>61</v>
          </cell>
          <cell r="G1087" t="str">
            <v>1</v>
          </cell>
          <cell r="H1087">
            <v>7</v>
          </cell>
        </row>
        <row r="1088">
          <cell r="A1088" t="str">
            <v>ITRF</v>
          </cell>
          <cell r="B1088" t="str">
            <v>itrf</v>
          </cell>
          <cell r="C1088" t="str">
            <v>A</v>
          </cell>
          <cell r="D1088" t="str">
            <v>Categorie A</v>
          </cell>
          <cell r="E1088" t="str">
            <v>Ingénieur d etudes</v>
          </cell>
          <cell r="F1088">
            <v>61</v>
          </cell>
          <cell r="G1088" t="str">
            <v>2</v>
          </cell>
          <cell r="H1088">
            <v>15</v>
          </cell>
        </row>
        <row r="1089">
          <cell r="A1089" t="str">
            <v>ITRF</v>
          </cell>
          <cell r="B1089" t="str">
            <v>itrf</v>
          </cell>
          <cell r="C1089" t="str">
            <v>A</v>
          </cell>
          <cell r="D1089" t="str">
            <v>Categorie A</v>
          </cell>
          <cell r="E1089" t="str">
            <v>Ingénieur d etudes</v>
          </cell>
          <cell r="F1089">
            <v>62</v>
          </cell>
          <cell r="G1089" t="str">
            <v>1</v>
          </cell>
          <cell r="H1089">
            <v>5</v>
          </cell>
        </row>
        <row r="1090">
          <cell r="A1090" t="str">
            <v>ITRF</v>
          </cell>
          <cell r="B1090" t="str">
            <v>itrf</v>
          </cell>
          <cell r="C1090" t="str">
            <v>A</v>
          </cell>
          <cell r="D1090" t="str">
            <v>Categorie A</v>
          </cell>
          <cell r="E1090" t="str">
            <v>Ingénieur d etudes</v>
          </cell>
          <cell r="F1090">
            <v>62</v>
          </cell>
          <cell r="G1090" t="str">
            <v>2</v>
          </cell>
          <cell r="H1090">
            <v>5</v>
          </cell>
        </row>
        <row r="1091">
          <cell r="A1091" t="str">
            <v>ITRF</v>
          </cell>
          <cell r="B1091" t="str">
            <v>itrf</v>
          </cell>
          <cell r="C1091" t="str">
            <v>A</v>
          </cell>
          <cell r="D1091" t="str">
            <v>Categorie A</v>
          </cell>
          <cell r="E1091" t="str">
            <v>Ingénieur d etudes</v>
          </cell>
          <cell r="F1091">
            <v>63</v>
          </cell>
          <cell r="G1091" t="str">
            <v>1</v>
          </cell>
          <cell r="H1091">
            <v>4</v>
          </cell>
        </row>
        <row r="1092">
          <cell r="A1092" t="str">
            <v>ITRF</v>
          </cell>
          <cell r="B1092" t="str">
            <v>itrf</v>
          </cell>
          <cell r="C1092" t="str">
            <v>A</v>
          </cell>
          <cell r="D1092" t="str">
            <v>Categorie A</v>
          </cell>
          <cell r="E1092" t="str">
            <v>Ingénieur d etudes</v>
          </cell>
          <cell r="F1092">
            <v>63</v>
          </cell>
          <cell r="G1092" t="str">
            <v>2</v>
          </cell>
          <cell r="H1092">
            <v>2</v>
          </cell>
        </row>
        <row r="1093">
          <cell r="A1093" t="str">
            <v>ITRF</v>
          </cell>
          <cell r="B1093" t="str">
            <v>itrf</v>
          </cell>
          <cell r="C1093" t="str">
            <v>A</v>
          </cell>
          <cell r="D1093" t="str">
            <v>Categorie A</v>
          </cell>
          <cell r="E1093" t="str">
            <v>Ingénieur d etudes</v>
          </cell>
          <cell r="F1093">
            <v>64</v>
          </cell>
          <cell r="G1093" t="str">
            <v>1</v>
          </cell>
          <cell r="H1093">
            <v>2</v>
          </cell>
        </row>
        <row r="1094">
          <cell r="A1094" t="str">
            <v>ITRF</v>
          </cell>
          <cell r="B1094" t="str">
            <v>itrf</v>
          </cell>
          <cell r="C1094" t="str">
            <v>A</v>
          </cell>
          <cell r="D1094" t="str">
            <v>Categorie A</v>
          </cell>
          <cell r="E1094" t="str">
            <v>Ingénieur d etudes</v>
          </cell>
          <cell r="F1094">
            <v>64</v>
          </cell>
          <cell r="G1094" t="str">
            <v>2</v>
          </cell>
          <cell r="H1094">
            <v>3</v>
          </cell>
        </row>
        <row r="1095">
          <cell r="A1095" t="str">
            <v>ITRF</v>
          </cell>
          <cell r="B1095" t="str">
            <v>itrf</v>
          </cell>
          <cell r="C1095" t="str">
            <v>A</v>
          </cell>
          <cell r="D1095" t="str">
            <v>Categorie A</v>
          </cell>
          <cell r="E1095" t="str">
            <v>Ingénieur d etudes</v>
          </cell>
          <cell r="F1095">
            <v>65</v>
          </cell>
          <cell r="G1095" t="str">
            <v>2</v>
          </cell>
          <cell r="H1095">
            <v>1</v>
          </cell>
        </row>
        <row r="1096">
          <cell r="A1096" t="str">
            <v>ITRF</v>
          </cell>
          <cell r="B1096" t="str">
            <v>itrf</v>
          </cell>
          <cell r="C1096" t="str">
            <v>A</v>
          </cell>
          <cell r="D1096" t="str">
            <v>Categorie A</v>
          </cell>
          <cell r="E1096" t="str">
            <v>Ingénieur de recherche</v>
          </cell>
          <cell r="F1096">
            <v>26</v>
          </cell>
          <cell r="G1096" t="str">
            <v>1</v>
          </cell>
          <cell r="H1096">
            <v>1</v>
          </cell>
        </row>
        <row r="1097">
          <cell r="A1097" t="str">
            <v>ITRF</v>
          </cell>
          <cell r="B1097" t="str">
            <v>itrf</v>
          </cell>
          <cell r="C1097" t="str">
            <v>A</v>
          </cell>
          <cell r="D1097" t="str">
            <v>Categorie A</v>
          </cell>
          <cell r="E1097" t="str">
            <v>Ingénieur de recherche</v>
          </cell>
          <cell r="F1097">
            <v>26</v>
          </cell>
          <cell r="G1097" t="str">
            <v>2</v>
          </cell>
          <cell r="H1097">
            <v>1</v>
          </cell>
        </row>
        <row r="1098">
          <cell r="A1098" t="str">
            <v>ITRF</v>
          </cell>
          <cell r="B1098" t="str">
            <v>itrf</v>
          </cell>
          <cell r="C1098" t="str">
            <v>A</v>
          </cell>
          <cell r="D1098" t="str">
            <v>Categorie A</v>
          </cell>
          <cell r="E1098" t="str">
            <v>Ingénieur de recherche</v>
          </cell>
          <cell r="F1098">
            <v>30</v>
          </cell>
          <cell r="G1098" t="str">
            <v>2</v>
          </cell>
          <cell r="H1098">
            <v>1</v>
          </cell>
        </row>
        <row r="1099">
          <cell r="A1099" t="str">
            <v>ITRF</v>
          </cell>
          <cell r="B1099" t="str">
            <v>itrf</v>
          </cell>
          <cell r="C1099" t="str">
            <v>A</v>
          </cell>
          <cell r="D1099" t="str">
            <v>Categorie A</v>
          </cell>
          <cell r="E1099" t="str">
            <v>Ingénieur de recherche</v>
          </cell>
          <cell r="F1099">
            <v>31</v>
          </cell>
          <cell r="G1099" t="str">
            <v>1</v>
          </cell>
          <cell r="H1099">
            <v>3</v>
          </cell>
        </row>
        <row r="1100">
          <cell r="A1100" t="str">
            <v>ITRF</v>
          </cell>
          <cell r="B1100" t="str">
            <v>itrf</v>
          </cell>
          <cell r="C1100" t="str">
            <v>A</v>
          </cell>
          <cell r="D1100" t="str">
            <v>Categorie A</v>
          </cell>
          <cell r="E1100" t="str">
            <v>Ingénieur de recherche</v>
          </cell>
          <cell r="F1100">
            <v>32</v>
          </cell>
          <cell r="G1100" t="str">
            <v>1</v>
          </cell>
          <cell r="H1100">
            <v>1</v>
          </cell>
        </row>
        <row r="1101">
          <cell r="A1101" t="str">
            <v>ITRF</v>
          </cell>
          <cell r="B1101" t="str">
            <v>itrf</v>
          </cell>
          <cell r="C1101" t="str">
            <v>A</v>
          </cell>
          <cell r="D1101" t="str">
            <v>Categorie A</v>
          </cell>
          <cell r="E1101" t="str">
            <v>Ingénieur de recherche</v>
          </cell>
          <cell r="F1101">
            <v>32</v>
          </cell>
          <cell r="G1101" t="str">
            <v>2</v>
          </cell>
          <cell r="H1101">
            <v>1</v>
          </cell>
        </row>
        <row r="1102">
          <cell r="A1102" t="str">
            <v>ITRF</v>
          </cell>
          <cell r="B1102" t="str">
            <v>itrf</v>
          </cell>
          <cell r="C1102" t="str">
            <v>A</v>
          </cell>
          <cell r="D1102" t="str">
            <v>Categorie A</v>
          </cell>
          <cell r="E1102" t="str">
            <v>Ingénieur de recherche</v>
          </cell>
          <cell r="F1102">
            <v>33</v>
          </cell>
          <cell r="G1102" t="str">
            <v>1</v>
          </cell>
          <cell r="H1102">
            <v>3</v>
          </cell>
        </row>
        <row r="1103">
          <cell r="A1103" t="str">
            <v>ITRF</v>
          </cell>
          <cell r="B1103" t="str">
            <v>itrf</v>
          </cell>
          <cell r="C1103" t="str">
            <v>A</v>
          </cell>
          <cell r="D1103" t="str">
            <v>Categorie A</v>
          </cell>
          <cell r="E1103" t="str">
            <v>Ingénieur de recherche</v>
          </cell>
          <cell r="F1103">
            <v>33</v>
          </cell>
          <cell r="G1103" t="str">
            <v>2</v>
          </cell>
          <cell r="H1103">
            <v>1</v>
          </cell>
        </row>
        <row r="1104">
          <cell r="A1104" t="str">
            <v>ITRF</v>
          </cell>
          <cell r="B1104" t="str">
            <v>itrf</v>
          </cell>
          <cell r="C1104" t="str">
            <v>A</v>
          </cell>
          <cell r="D1104" t="str">
            <v>Categorie A</v>
          </cell>
          <cell r="E1104" t="str">
            <v>Ingénieur de recherche</v>
          </cell>
          <cell r="F1104">
            <v>34</v>
          </cell>
          <cell r="G1104" t="str">
            <v>1</v>
          </cell>
          <cell r="H1104">
            <v>4</v>
          </cell>
        </row>
        <row r="1105">
          <cell r="A1105" t="str">
            <v>ITRF</v>
          </cell>
          <cell r="B1105" t="str">
            <v>itrf</v>
          </cell>
          <cell r="C1105" t="str">
            <v>A</v>
          </cell>
          <cell r="D1105" t="str">
            <v>Categorie A</v>
          </cell>
          <cell r="E1105" t="str">
            <v>Ingénieur de recherche</v>
          </cell>
          <cell r="F1105">
            <v>34</v>
          </cell>
          <cell r="G1105" t="str">
            <v>2</v>
          </cell>
          <cell r="H1105">
            <v>1</v>
          </cell>
        </row>
        <row r="1106">
          <cell r="A1106" t="str">
            <v>ITRF</v>
          </cell>
          <cell r="B1106" t="str">
            <v>itrf</v>
          </cell>
          <cell r="C1106" t="str">
            <v>A</v>
          </cell>
          <cell r="D1106" t="str">
            <v>Categorie A</v>
          </cell>
          <cell r="E1106" t="str">
            <v>Ingénieur de recherche</v>
          </cell>
          <cell r="F1106">
            <v>35</v>
          </cell>
          <cell r="G1106" t="str">
            <v>1</v>
          </cell>
          <cell r="H1106">
            <v>2</v>
          </cell>
        </row>
        <row r="1107">
          <cell r="A1107" t="str">
            <v>ITRF</v>
          </cell>
          <cell r="B1107" t="str">
            <v>itrf</v>
          </cell>
          <cell r="C1107" t="str">
            <v>A</v>
          </cell>
          <cell r="D1107" t="str">
            <v>Categorie A</v>
          </cell>
          <cell r="E1107" t="str">
            <v>Ingénieur de recherche</v>
          </cell>
          <cell r="F1107">
            <v>35</v>
          </cell>
          <cell r="G1107" t="str">
            <v>2</v>
          </cell>
          <cell r="H1107">
            <v>1</v>
          </cell>
        </row>
        <row r="1108">
          <cell r="A1108" t="str">
            <v>ITRF</v>
          </cell>
          <cell r="B1108" t="str">
            <v>itrf</v>
          </cell>
          <cell r="C1108" t="str">
            <v>A</v>
          </cell>
          <cell r="D1108" t="str">
            <v>Categorie A</v>
          </cell>
          <cell r="E1108" t="str">
            <v>Ingénieur de recherche</v>
          </cell>
          <cell r="F1108">
            <v>36</v>
          </cell>
          <cell r="G1108" t="str">
            <v>1</v>
          </cell>
          <cell r="H1108">
            <v>7</v>
          </cell>
        </row>
        <row r="1109">
          <cell r="A1109" t="str">
            <v>ITRF</v>
          </cell>
          <cell r="B1109" t="str">
            <v>itrf</v>
          </cell>
          <cell r="C1109" t="str">
            <v>A</v>
          </cell>
          <cell r="D1109" t="str">
            <v>Categorie A</v>
          </cell>
          <cell r="E1109" t="str">
            <v>Ingénieur de recherche</v>
          </cell>
          <cell r="F1109">
            <v>37</v>
          </cell>
          <cell r="G1109" t="str">
            <v>1</v>
          </cell>
          <cell r="H1109">
            <v>7</v>
          </cell>
        </row>
        <row r="1110">
          <cell r="A1110" t="str">
            <v>ITRF</v>
          </cell>
          <cell r="B1110" t="str">
            <v>itrf</v>
          </cell>
          <cell r="C1110" t="str">
            <v>A</v>
          </cell>
          <cell r="D1110" t="str">
            <v>Categorie A</v>
          </cell>
          <cell r="E1110" t="str">
            <v>Ingénieur de recherche</v>
          </cell>
          <cell r="F1110">
            <v>38</v>
          </cell>
          <cell r="G1110" t="str">
            <v>1</v>
          </cell>
          <cell r="H1110">
            <v>2</v>
          </cell>
        </row>
        <row r="1111">
          <cell r="A1111" t="str">
            <v>ITRF</v>
          </cell>
          <cell r="B1111" t="str">
            <v>itrf</v>
          </cell>
          <cell r="C1111" t="str">
            <v>A</v>
          </cell>
          <cell r="D1111" t="str">
            <v>Categorie A</v>
          </cell>
          <cell r="E1111" t="str">
            <v>Ingénieur de recherche</v>
          </cell>
          <cell r="F1111">
            <v>38</v>
          </cell>
          <cell r="G1111" t="str">
            <v>2</v>
          </cell>
          <cell r="H1111">
            <v>3</v>
          </cell>
        </row>
        <row r="1112">
          <cell r="A1112" t="str">
            <v>ITRF</v>
          </cell>
          <cell r="B1112" t="str">
            <v>itrf</v>
          </cell>
          <cell r="C1112" t="str">
            <v>A</v>
          </cell>
          <cell r="D1112" t="str">
            <v>Categorie A</v>
          </cell>
          <cell r="E1112" t="str">
            <v>Ingénieur de recherche</v>
          </cell>
          <cell r="F1112">
            <v>39</v>
          </cell>
          <cell r="G1112" t="str">
            <v>1</v>
          </cell>
          <cell r="H1112">
            <v>6</v>
          </cell>
        </row>
        <row r="1113">
          <cell r="A1113" t="str">
            <v>ITRF</v>
          </cell>
          <cell r="B1113" t="str">
            <v>itrf</v>
          </cell>
          <cell r="C1113" t="str">
            <v>A</v>
          </cell>
          <cell r="D1113" t="str">
            <v>Categorie A</v>
          </cell>
          <cell r="E1113" t="str">
            <v>Ingénieur de recherche</v>
          </cell>
          <cell r="F1113">
            <v>39</v>
          </cell>
          <cell r="G1113" t="str">
            <v>2</v>
          </cell>
          <cell r="H1113">
            <v>3</v>
          </cell>
        </row>
        <row r="1114">
          <cell r="A1114" t="str">
            <v>ITRF</v>
          </cell>
          <cell r="B1114" t="str">
            <v>itrf</v>
          </cell>
          <cell r="C1114" t="str">
            <v>A</v>
          </cell>
          <cell r="D1114" t="str">
            <v>Categorie A</v>
          </cell>
          <cell r="E1114" t="str">
            <v>Ingénieur de recherche</v>
          </cell>
          <cell r="F1114">
            <v>40</v>
          </cell>
          <cell r="G1114" t="str">
            <v>1</v>
          </cell>
          <cell r="H1114">
            <v>11</v>
          </cell>
        </row>
        <row r="1115">
          <cell r="A1115" t="str">
            <v>ITRF</v>
          </cell>
          <cell r="B1115" t="str">
            <v>itrf</v>
          </cell>
          <cell r="C1115" t="str">
            <v>A</v>
          </cell>
          <cell r="D1115" t="str">
            <v>Categorie A</v>
          </cell>
          <cell r="E1115" t="str">
            <v>Ingénieur de recherche</v>
          </cell>
          <cell r="F1115">
            <v>40</v>
          </cell>
          <cell r="G1115" t="str">
            <v>2</v>
          </cell>
          <cell r="H1115">
            <v>4</v>
          </cell>
        </row>
        <row r="1116">
          <cell r="A1116" t="str">
            <v>ITRF</v>
          </cell>
          <cell r="B1116" t="str">
            <v>itrf</v>
          </cell>
          <cell r="C1116" t="str">
            <v>A</v>
          </cell>
          <cell r="D1116" t="str">
            <v>Categorie A</v>
          </cell>
          <cell r="E1116" t="str">
            <v>Ingénieur de recherche</v>
          </cell>
          <cell r="F1116">
            <v>41</v>
          </cell>
          <cell r="G1116" t="str">
            <v>1</v>
          </cell>
          <cell r="H1116">
            <v>8</v>
          </cell>
        </row>
        <row r="1117">
          <cell r="A1117" t="str">
            <v>ITRF</v>
          </cell>
          <cell r="B1117" t="str">
            <v>itrf</v>
          </cell>
          <cell r="C1117" t="str">
            <v>A</v>
          </cell>
          <cell r="D1117" t="str">
            <v>Categorie A</v>
          </cell>
          <cell r="E1117" t="str">
            <v>Ingénieur de recherche</v>
          </cell>
          <cell r="F1117">
            <v>41</v>
          </cell>
          <cell r="G1117" t="str">
            <v>2</v>
          </cell>
          <cell r="H1117">
            <v>6</v>
          </cell>
        </row>
        <row r="1118">
          <cell r="A1118" t="str">
            <v>ITRF</v>
          </cell>
          <cell r="B1118" t="str">
            <v>itrf</v>
          </cell>
          <cell r="C1118" t="str">
            <v>A</v>
          </cell>
          <cell r="D1118" t="str">
            <v>Categorie A</v>
          </cell>
          <cell r="E1118" t="str">
            <v>Ingénieur de recherche</v>
          </cell>
          <cell r="F1118">
            <v>42</v>
          </cell>
          <cell r="G1118" t="str">
            <v>1</v>
          </cell>
          <cell r="H1118">
            <v>11</v>
          </cell>
        </row>
        <row r="1119">
          <cell r="A1119" t="str">
            <v>ITRF</v>
          </cell>
          <cell r="B1119" t="str">
            <v>itrf</v>
          </cell>
          <cell r="C1119" t="str">
            <v>A</v>
          </cell>
          <cell r="D1119" t="str">
            <v>Categorie A</v>
          </cell>
          <cell r="E1119" t="str">
            <v>Ingénieur de recherche</v>
          </cell>
          <cell r="F1119">
            <v>42</v>
          </cell>
          <cell r="G1119" t="str">
            <v>2</v>
          </cell>
          <cell r="H1119">
            <v>6</v>
          </cell>
        </row>
        <row r="1120">
          <cell r="A1120" t="str">
            <v>ITRF</v>
          </cell>
          <cell r="B1120" t="str">
            <v>itrf</v>
          </cell>
          <cell r="C1120" t="str">
            <v>A</v>
          </cell>
          <cell r="D1120" t="str">
            <v>Categorie A</v>
          </cell>
          <cell r="E1120" t="str">
            <v>Ingénieur de recherche</v>
          </cell>
          <cell r="F1120">
            <v>43</v>
          </cell>
          <cell r="G1120" t="str">
            <v>1</v>
          </cell>
          <cell r="H1120">
            <v>9</v>
          </cell>
        </row>
        <row r="1121">
          <cell r="A1121" t="str">
            <v>ITRF</v>
          </cell>
          <cell r="B1121" t="str">
            <v>itrf</v>
          </cell>
          <cell r="C1121" t="str">
            <v>A</v>
          </cell>
          <cell r="D1121" t="str">
            <v>Categorie A</v>
          </cell>
          <cell r="E1121" t="str">
            <v>Ingénieur de recherche</v>
          </cell>
          <cell r="F1121">
            <v>43</v>
          </cell>
          <cell r="G1121" t="str">
            <v>2</v>
          </cell>
          <cell r="H1121">
            <v>7</v>
          </cell>
        </row>
        <row r="1122">
          <cell r="A1122" t="str">
            <v>ITRF</v>
          </cell>
          <cell r="B1122" t="str">
            <v>itrf</v>
          </cell>
          <cell r="C1122" t="str">
            <v>A</v>
          </cell>
          <cell r="D1122" t="str">
            <v>Categorie A</v>
          </cell>
          <cell r="E1122" t="str">
            <v>Ingénieur de recherche</v>
          </cell>
          <cell r="F1122">
            <v>44</v>
          </cell>
          <cell r="G1122" t="str">
            <v>1</v>
          </cell>
          <cell r="H1122">
            <v>12</v>
          </cell>
        </row>
        <row r="1123">
          <cell r="A1123" t="str">
            <v>ITRF</v>
          </cell>
          <cell r="B1123" t="str">
            <v>itrf</v>
          </cell>
          <cell r="C1123" t="str">
            <v>A</v>
          </cell>
          <cell r="D1123" t="str">
            <v>Categorie A</v>
          </cell>
          <cell r="E1123" t="str">
            <v>Ingénieur de recherche</v>
          </cell>
          <cell r="F1123">
            <v>44</v>
          </cell>
          <cell r="G1123" t="str">
            <v>2</v>
          </cell>
          <cell r="H1123">
            <v>6</v>
          </cell>
        </row>
        <row r="1124">
          <cell r="A1124" t="str">
            <v>ITRF</v>
          </cell>
          <cell r="B1124" t="str">
            <v>itrf</v>
          </cell>
          <cell r="C1124" t="str">
            <v>A</v>
          </cell>
          <cell r="D1124" t="str">
            <v>Categorie A</v>
          </cell>
          <cell r="E1124" t="str">
            <v>Ingénieur de recherche</v>
          </cell>
          <cell r="F1124">
            <v>45</v>
          </cell>
          <cell r="G1124" t="str">
            <v>1</v>
          </cell>
          <cell r="H1124">
            <v>11</v>
          </cell>
        </row>
        <row r="1125">
          <cell r="A1125" t="str">
            <v>ITRF</v>
          </cell>
          <cell r="B1125" t="str">
            <v>itrf</v>
          </cell>
          <cell r="C1125" t="str">
            <v>A</v>
          </cell>
          <cell r="D1125" t="str">
            <v>Categorie A</v>
          </cell>
          <cell r="E1125" t="str">
            <v>Ingénieur de recherche</v>
          </cell>
          <cell r="F1125">
            <v>45</v>
          </cell>
          <cell r="G1125" t="str">
            <v>2</v>
          </cell>
          <cell r="H1125">
            <v>2</v>
          </cell>
        </row>
        <row r="1126">
          <cell r="A1126" t="str">
            <v>ITRF</v>
          </cell>
          <cell r="B1126" t="str">
            <v>itrf</v>
          </cell>
          <cell r="C1126" t="str">
            <v>A</v>
          </cell>
          <cell r="D1126" t="str">
            <v>Categorie A</v>
          </cell>
          <cell r="E1126" t="str">
            <v>Ingénieur de recherche</v>
          </cell>
          <cell r="F1126">
            <v>46</v>
          </cell>
          <cell r="G1126" t="str">
            <v>1</v>
          </cell>
          <cell r="H1126">
            <v>8</v>
          </cell>
        </row>
        <row r="1127">
          <cell r="A1127" t="str">
            <v>ITRF</v>
          </cell>
          <cell r="B1127" t="str">
            <v>itrf</v>
          </cell>
          <cell r="C1127" t="str">
            <v>A</v>
          </cell>
          <cell r="D1127" t="str">
            <v>Categorie A</v>
          </cell>
          <cell r="E1127" t="str">
            <v>Ingénieur de recherche</v>
          </cell>
          <cell r="F1127">
            <v>46</v>
          </cell>
          <cell r="G1127" t="str">
            <v>2</v>
          </cell>
          <cell r="H1127">
            <v>7</v>
          </cell>
        </row>
        <row r="1128">
          <cell r="A1128" t="str">
            <v>ITRF</v>
          </cell>
          <cell r="B1128" t="str">
            <v>itrf</v>
          </cell>
          <cell r="C1128" t="str">
            <v>A</v>
          </cell>
          <cell r="D1128" t="str">
            <v>Categorie A</v>
          </cell>
          <cell r="E1128" t="str">
            <v>Ingénieur de recherche</v>
          </cell>
          <cell r="F1128">
            <v>47</v>
          </cell>
          <cell r="G1128" t="str">
            <v>1</v>
          </cell>
          <cell r="H1128">
            <v>14</v>
          </cell>
        </row>
        <row r="1129">
          <cell r="A1129" t="str">
            <v>ITRF</v>
          </cell>
          <cell r="B1129" t="str">
            <v>itrf</v>
          </cell>
          <cell r="C1129" t="str">
            <v>A</v>
          </cell>
          <cell r="D1129" t="str">
            <v>Categorie A</v>
          </cell>
          <cell r="E1129" t="str">
            <v>Ingénieur de recherche</v>
          </cell>
          <cell r="F1129">
            <v>47</v>
          </cell>
          <cell r="G1129" t="str">
            <v>2</v>
          </cell>
          <cell r="H1129">
            <v>7</v>
          </cell>
        </row>
        <row r="1130">
          <cell r="A1130" t="str">
            <v>ITRF</v>
          </cell>
          <cell r="B1130" t="str">
            <v>itrf</v>
          </cell>
          <cell r="C1130" t="str">
            <v>A</v>
          </cell>
          <cell r="D1130" t="str">
            <v>Categorie A</v>
          </cell>
          <cell r="E1130" t="str">
            <v>Ingénieur de recherche</v>
          </cell>
          <cell r="F1130">
            <v>48</v>
          </cell>
          <cell r="G1130" t="str">
            <v>1</v>
          </cell>
          <cell r="H1130">
            <v>4</v>
          </cell>
        </row>
        <row r="1131">
          <cell r="A1131" t="str">
            <v>ITRF</v>
          </cell>
          <cell r="B1131" t="str">
            <v>itrf</v>
          </cell>
          <cell r="C1131" t="str">
            <v>A</v>
          </cell>
          <cell r="D1131" t="str">
            <v>Categorie A</v>
          </cell>
          <cell r="E1131" t="str">
            <v>Ingénieur de recherche</v>
          </cell>
          <cell r="F1131">
            <v>48</v>
          </cell>
          <cell r="G1131" t="str">
            <v>2</v>
          </cell>
          <cell r="H1131">
            <v>2</v>
          </cell>
        </row>
        <row r="1132">
          <cell r="A1132" t="str">
            <v>ITRF</v>
          </cell>
          <cell r="B1132" t="str">
            <v>itrf</v>
          </cell>
          <cell r="C1132" t="str">
            <v>A</v>
          </cell>
          <cell r="D1132" t="str">
            <v>Categorie A</v>
          </cell>
          <cell r="E1132" t="str">
            <v>Ingénieur de recherche</v>
          </cell>
          <cell r="F1132">
            <v>49</v>
          </cell>
          <cell r="G1132" t="str">
            <v>1</v>
          </cell>
          <cell r="H1132">
            <v>11</v>
          </cell>
        </row>
        <row r="1133">
          <cell r="A1133" t="str">
            <v>ITRF</v>
          </cell>
          <cell r="B1133" t="str">
            <v>itrf</v>
          </cell>
          <cell r="C1133" t="str">
            <v>A</v>
          </cell>
          <cell r="D1133" t="str">
            <v>Categorie A</v>
          </cell>
          <cell r="E1133" t="str">
            <v>Ingénieur de recherche</v>
          </cell>
          <cell r="F1133">
            <v>49</v>
          </cell>
          <cell r="G1133" t="str">
            <v>2</v>
          </cell>
          <cell r="H1133">
            <v>4</v>
          </cell>
        </row>
        <row r="1134">
          <cell r="A1134" t="str">
            <v>ITRF</v>
          </cell>
          <cell r="B1134" t="str">
            <v>itrf</v>
          </cell>
          <cell r="C1134" t="str">
            <v>A</v>
          </cell>
          <cell r="D1134" t="str">
            <v>Categorie A</v>
          </cell>
          <cell r="E1134" t="str">
            <v>Ingénieur de recherche</v>
          </cell>
          <cell r="F1134">
            <v>50</v>
          </cell>
          <cell r="G1134" t="str">
            <v>1</v>
          </cell>
          <cell r="H1134">
            <v>11</v>
          </cell>
        </row>
        <row r="1135">
          <cell r="A1135" t="str">
            <v>ITRF</v>
          </cell>
          <cell r="B1135" t="str">
            <v>itrf</v>
          </cell>
          <cell r="C1135" t="str">
            <v>A</v>
          </cell>
          <cell r="D1135" t="str">
            <v>Categorie A</v>
          </cell>
          <cell r="E1135" t="str">
            <v>Ingénieur de recherche</v>
          </cell>
          <cell r="F1135">
            <v>50</v>
          </cell>
          <cell r="G1135" t="str">
            <v>2</v>
          </cell>
          <cell r="H1135">
            <v>9</v>
          </cell>
        </row>
        <row r="1136">
          <cell r="A1136" t="str">
            <v>ITRF</v>
          </cell>
          <cell r="B1136" t="str">
            <v>itrf</v>
          </cell>
          <cell r="C1136" t="str">
            <v>A</v>
          </cell>
          <cell r="D1136" t="str">
            <v>Categorie A</v>
          </cell>
          <cell r="E1136" t="str">
            <v>Ingénieur de recherche</v>
          </cell>
          <cell r="F1136">
            <v>51</v>
          </cell>
          <cell r="G1136" t="str">
            <v>1</v>
          </cell>
          <cell r="H1136">
            <v>9</v>
          </cell>
        </row>
        <row r="1137">
          <cell r="A1137" t="str">
            <v>ITRF</v>
          </cell>
          <cell r="B1137" t="str">
            <v>itrf</v>
          </cell>
          <cell r="C1137" t="str">
            <v>A</v>
          </cell>
          <cell r="D1137" t="str">
            <v>Categorie A</v>
          </cell>
          <cell r="E1137" t="str">
            <v>Ingénieur de recherche</v>
          </cell>
          <cell r="F1137">
            <v>51</v>
          </cell>
          <cell r="G1137" t="str">
            <v>2</v>
          </cell>
          <cell r="H1137">
            <v>3</v>
          </cell>
        </row>
        <row r="1138">
          <cell r="A1138" t="str">
            <v>ITRF</v>
          </cell>
          <cell r="B1138" t="str">
            <v>itrf</v>
          </cell>
          <cell r="C1138" t="str">
            <v>A</v>
          </cell>
          <cell r="D1138" t="str">
            <v>Categorie A</v>
          </cell>
          <cell r="E1138" t="str">
            <v>Ingénieur de recherche</v>
          </cell>
          <cell r="F1138">
            <v>52</v>
          </cell>
          <cell r="G1138" t="str">
            <v>1</v>
          </cell>
          <cell r="H1138">
            <v>7</v>
          </cell>
        </row>
        <row r="1139">
          <cell r="A1139" t="str">
            <v>ITRF</v>
          </cell>
          <cell r="B1139" t="str">
            <v>itrf</v>
          </cell>
          <cell r="C1139" t="str">
            <v>A</v>
          </cell>
          <cell r="D1139" t="str">
            <v>Categorie A</v>
          </cell>
          <cell r="E1139" t="str">
            <v>Ingénieur de recherche</v>
          </cell>
          <cell r="F1139">
            <v>52</v>
          </cell>
          <cell r="G1139" t="str">
            <v>2</v>
          </cell>
          <cell r="H1139">
            <v>9</v>
          </cell>
        </row>
        <row r="1140">
          <cell r="A1140" t="str">
            <v>ITRF</v>
          </cell>
          <cell r="B1140" t="str">
            <v>itrf</v>
          </cell>
          <cell r="C1140" t="str">
            <v>A</v>
          </cell>
          <cell r="D1140" t="str">
            <v>Categorie A</v>
          </cell>
          <cell r="E1140" t="str">
            <v>Ingénieur de recherche</v>
          </cell>
          <cell r="F1140">
            <v>53</v>
          </cell>
          <cell r="G1140" t="str">
            <v>1</v>
          </cell>
          <cell r="H1140">
            <v>10</v>
          </cell>
        </row>
        <row r="1141">
          <cell r="A1141" t="str">
            <v>ITRF</v>
          </cell>
          <cell r="B1141" t="str">
            <v>itrf</v>
          </cell>
          <cell r="C1141" t="str">
            <v>A</v>
          </cell>
          <cell r="D1141" t="str">
            <v>Categorie A</v>
          </cell>
          <cell r="E1141" t="str">
            <v>Ingénieur de recherche</v>
          </cell>
          <cell r="F1141">
            <v>53</v>
          </cell>
          <cell r="G1141" t="str">
            <v>2</v>
          </cell>
          <cell r="H1141">
            <v>7</v>
          </cell>
        </row>
        <row r="1142">
          <cell r="A1142" t="str">
            <v>ITRF</v>
          </cell>
          <cell r="B1142" t="str">
            <v>itrf</v>
          </cell>
          <cell r="C1142" t="str">
            <v>A</v>
          </cell>
          <cell r="D1142" t="str">
            <v>Categorie A</v>
          </cell>
          <cell r="E1142" t="str">
            <v>Ingénieur de recherche</v>
          </cell>
          <cell r="F1142">
            <v>54</v>
          </cell>
          <cell r="G1142" t="str">
            <v>1</v>
          </cell>
          <cell r="H1142">
            <v>10</v>
          </cell>
        </row>
        <row r="1143">
          <cell r="A1143" t="str">
            <v>ITRF</v>
          </cell>
          <cell r="B1143" t="str">
            <v>itrf</v>
          </cell>
          <cell r="C1143" t="str">
            <v>A</v>
          </cell>
          <cell r="D1143" t="str">
            <v>Categorie A</v>
          </cell>
          <cell r="E1143" t="str">
            <v>Ingénieur de recherche</v>
          </cell>
          <cell r="F1143">
            <v>54</v>
          </cell>
          <cell r="G1143" t="str">
            <v>2</v>
          </cell>
          <cell r="H1143">
            <v>7</v>
          </cell>
        </row>
        <row r="1144">
          <cell r="A1144" t="str">
            <v>ITRF</v>
          </cell>
          <cell r="B1144" t="str">
            <v>itrf</v>
          </cell>
          <cell r="C1144" t="str">
            <v>A</v>
          </cell>
          <cell r="D1144" t="str">
            <v>Categorie A</v>
          </cell>
          <cell r="E1144" t="str">
            <v>Ingénieur de recherche</v>
          </cell>
          <cell r="F1144">
            <v>55</v>
          </cell>
          <cell r="G1144" t="str">
            <v>1</v>
          </cell>
          <cell r="H1144">
            <v>9</v>
          </cell>
        </row>
        <row r="1145">
          <cell r="A1145" t="str">
            <v>ITRF</v>
          </cell>
          <cell r="B1145" t="str">
            <v>itrf</v>
          </cell>
          <cell r="C1145" t="str">
            <v>A</v>
          </cell>
          <cell r="D1145" t="str">
            <v>Categorie A</v>
          </cell>
          <cell r="E1145" t="str">
            <v>Ingénieur de recherche</v>
          </cell>
          <cell r="F1145">
            <v>55</v>
          </cell>
          <cell r="G1145" t="str">
            <v>2</v>
          </cell>
          <cell r="H1145">
            <v>11</v>
          </cell>
        </row>
        <row r="1146">
          <cell r="A1146" t="str">
            <v>ITRF</v>
          </cell>
          <cell r="B1146" t="str">
            <v>itrf</v>
          </cell>
          <cell r="C1146" t="str">
            <v>A</v>
          </cell>
          <cell r="D1146" t="str">
            <v>Categorie A</v>
          </cell>
          <cell r="E1146" t="str">
            <v>Ingénieur de recherche</v>
          </cell>
          <cell r="F1146">
            <v>56</v>
          </cell>
          <cell r="G1146" t="str">
            <v>1</v>
          </cell>
          <cell r="H1146">
            <v>7</v>
          </cell>
        </row>
        <row r="1147">
          <cell r="A1147" t="str">
            <v>ITRF</v>
          </cell>
          <cell r="B1147" t="str">
            <v>itrf</v>
          </cell>
          <cell r="C1147" t="str">
            <v>A</v>
          </cell>
          <cell r="D1147" t="str">
            <v>Categorie A</v>
          </cell>
          <cell r="E1147" t="str">
            <v>Ingénieur de recherche</v>
          </cell>
          <cell r="F1147">
            <v>56</v>
          </cell>
          <cell r="G1147" t="str">
            <v>2</v>
          </cell>
          <cell r="H1147">
            <v>7</v>
          </cell>
        </row>
        <row r="1148">
          <cell r="A1148" t="str">
            <v>ITRF</v>
          </cell>
          <cell r="B1148" t="str">
            <v>itrf</v>
          </cell>
          <cell r="C1148" t="str">
            <v>A</v>
          </cell>
          <cell r="D1148" t="str">
            <v>Categorie A</v>
          </cell>
          <cell r="E1148" t="str">
            <v>Ingénieur de recherche</v>
          </cell>
          <cell r="F1148">
            <v>57</v>
          </cell>
          <cell r="G1148" t="str">
            <v>1</v>
          </cell>
          <cell r="H1148">
            <v>12</v>
          </cell>
        </row>
        <row r="1149">
          <cell r="A1149" t="str">
            <v>ITRF</v>
          </cell>
          <cell r="B1149" t="str">
            <v>itrf</v>
          </cell>
          <cell r="C1149" t="str">
            <v>A</v>
          </cell>
          <cell r="D1149" t="str">
            <v>Categorie A</v>
          </cell>
          <cell r="E1149" t="str">
            <v>Ingénieur de recherche</v>
          </cell>
          <cell r="F1149">
            <v>57</v>
          </cell>
          <cell r="G1149" t="str">
            <v>2</v>
          </cell>
          <cell r="H1149">
            <v>9</v>
          </cell>
        </row>
        <row r="1150">
          <cell r="A1150" t="str">
            <v>ITRF</v>
          </cell>
          <cell r="B1150" t="str">
            <v>itrf</v>
          </cell>
          <cell r="C1150" t="str">
            <v>A</v>
          </cell>
          <cell r="D1150" t="str">
            <v>Categorie A</v>
          </cell>
          <cell r="E1150" t="str">
            <v>Ingénieur de recherche</v>
          </cell>
          <cell r="F1150">
            <v>58</v>
          </cell>
          <cell r="G1150" t="str">
            <v>1</v>
          </cell>
          <cell r="H1150">
            <v>11</v>
          </cell>
        </row>
        <row r="1151">
          <cell r="A1151" t="str">
            <v>ITRF</v>
          </cell>
          <cell r="B1151" t="str">
            <v>itrf</v>
          </cell>
          <cell r="C1151" t="str">
            <v>A</v>
          </cell>
          <cell r="D1151" t="str">
            <v>Categorie A</v>
          </cell>
          <cell r="E1151" t="str">
            <v>Ingénieur de recherche</v>
          </cell>
          <cell r="F1151">
            <v>58</v>
          </cell>
          <cell r="G1151" t="str">
            <v>2</v>
          </cell>
          <cell r="H1151">
            <v>7</v>
          </cell>
        </row>
        <row r="1152">
          <cell r="A1152" t="str">
            <v>ITRF</v>
          </cell>
          <cell r="B1152" t="str">
            <v>itrf</v>
          </cell>
          <cell r="C1152" t="str">
            <v>A</v>
          </cell>
          <cell r="D1152" t="str">
            <v>Categorie A</v>
          </cell>
          <cell r="E1152" t="str">
            <v>Ingénieur de recherche</v>
          </cell>
          <cell r="F1152">
            <v>59</v>
          </cell>
          <cell r="G1152" t="str">
            <v>1</v>
          </cell>
          <cell r="H1152">
            <v>5</v>
          </cell>
        </row>
        <row r="1153">
          <cell r="A1153" t="str">
            <v>ITRF</v>
          </cell>
          <cell r="B1153" t="str">
            <v>itrf</v>
          </cell>
          <cell r="C1153" t="str">
            <v>A</v>
          </cell>
          <cell r="D1153" t="str">
            <v>Categorie A</v>
          </cell>
          <cell r="E1153" t="str">
            <v>Ingénieur de recherche</v>
          </cell>
          <cell r="F1153">
            <v>59</v>
          </cell>
          <cell r="G1153" t="str">
            <v>2</v>
          </cell>
          <cell r="H1153">
            <v>4</v>
          </cell>
        </row>
        <row r="1154">
          <cell r="A1154" t="str">
            <v>ITRF</v>
          </cell>
          <cell r="B1154" t="str">
            <v>itrf</v>
          </cell>
          <cell r="C1154" t="str">
            <v>A</v>
          </cell>
          <cell r="D1154" t="str">
            <v>Categorie A</v>
          </cell>
          <cell r="E1154" t="str">
            <v>Ingénieur de recherche</v>
          </cell>
          <cell r="F1154">
            <v>60</v>
          </cell>
          <cell r="G1154" t="str">
            <v>1</v>
          </cell>
          <cell r="H1154">
            <v>13</v>
          </cell>
        </row>
        <row r="1155">
          <cell r="A1155" t="str">
            <v>ITRF</v>
          </cell>
          <cell r="B1155" t="str">
            <v>itrf</v>
          </cell>
          <cell r="C1155" t="str">
            <v>A</v>
          </cell>
          <cell r="D1155" t="str">
            <v>Categorie A</v>
          </cell>
          <cell r="E1155" t="str">
            <v>Ingénieur de recherche</v>
          </cell>
          <cell r="F1155">
            <v>60</v>
          </cell>
          <cell r="G1155" t="str">
            <v>2</v>
          </cell>
          <cell r="H1155">
            <v>5</v>
          </cell>
        </row>
        <row r="1156">
          <cell r="A1156" t="str">
            <v>ITRF</v>
          </cell>
          <cell r="B1156" t="str">
            <v>itrf</v>
          </cell>
          <cell r="C1156" t="str">
            <v>A</v>
          </cell>
          <cell r="D1156" t="str">
            <v>Categorie A</v>
          </cell>
          <cell r="E1156" t="str">
            <v>Ingénieur de recherche</v>
          </cell>
          <cell r="F1156">
            <v>61</v>
          </cell>
          <cell r="G1156" t="str">
            <v>1</v>
          </cell>
          <cell r="H1156">
            <v>12</v>
          </cell>
        </row>
        <row r="1157">
          <cell r="A1157" t="str">
            <v>ITRF</v>
          </cell>
          <cell r="B1157" t="str">
            <v>itrf</v>
          </cell>
          <cell r="C1157" t="str">
            <v>A</v>
          </cell>
          <cell r="D1157" t="str">
            <v>Categorie A</v>
          </cell>
          <cell r="E1157" t="str">
            <v>Ingénieur de recherche</v>
          </cell>
          <cell r="F1157">
            <v>61</v>
          </cell>
          <cell r="G1157" t="str">
            <v>2</v>
          </cell>
          <cell r="H1157">
            <v>4</v>
          </cell>
        </row>
        <row r="1158">
          <cell r="A1158" t="str">
            <v>ITRF</v>
          </cell>
          <cell r="B1158" t="str">
            <v>itrf</v>
          </cell>
          <cell r="C1158" t="str">
            <v>A</v>
          </cell>
          <cell r="D1158" t="str">
            <v>Categorie A</v>
          </cell>
          <cell r="E1158" t="str">
            <v>Ingénieur de recherche</v>
          </cell>
          <cell r="F1158">
            <v>62</v>
          </cell>
          <cell r="G1158" t="str">
            <v>1</v>
          </cell>
          <cell r="H1158">
            <v>8</v>
          </cell>
        </row>
        <row r="1159">
          <cell r="A1159" t="str">
            <v>ITRF</v>
          </cell>
          <cell r="B1159" t="str">
            <v>itrf</v>
          </cell>
          <cell r="C1159" t="str">
            <v>A</v>
          </cell>
          <cell r="D1159" t="str">
            <v>Categorie A</v>
          </cell>
          <cell r="E1159" t="str">
            <v>Ingénieur de recherche</v>
          </cell>
          <cell r="F1159">
            <v>62</v>
          </cell>
          <cell r="G1159" t="str">
            <v>2</v>
          </cell>
          <cell r="H1159">
            <v>3</v>
          </cell>
        </row>
        <row r="1160">
          <cell r="A1160" t="str">
            <v>ITRF</v>
          </cell>
          <cell r="B1160" t="str">
            <v>itrf</v>
          </cell>
          <cell r="C1160" t="str">
            <v>A</v>
          </cell>
          <cell r="D1160" t="str">
            <v>Categorie A</v>
          </cell>
          <cell r="E1160" t="str">
            <v>Ingénieur de recherche</v>
          </cell>
          <cell r="F1160">
            <v>63</v>
          </cell>
          <cell r="G1160" t="str">
            <v>1</v>
          </cell>
          <cell r="H1160">
            <v>9</v>
          </cell>
        </row>
        <row r="1161">
          <cell r="A1161" t="str">
            <v>ITRF</v>
          </cell>
          <cell r="B1161" t="str">
            <v>itrf</v>
          </cell>
          <cell r="C1161" t="str">
            <v>A</v>
          </cell>
          <cell r="D1161" t="str">
            <v>Categorie A</v>
          </cell>
          <cell r="E1161" t="str">
            <v>Ingénieur de recherche</v>
          </cell>
          <cell r="F1161">
            <v>63</v>
          </cell>
          <cell r="G1161" t="str">
            <v>2</v>
          </cell>
          <cell r="H1161">
            <v>2</v>
          </cell>
        </row>
        <row r="1162">
          <cell r="A1162" t="str">
            <v>ITRF</v>
          </cell>
          <cell r="B1162" t="str">
            <v>itrf</v>
          </cell>
          <cell r="C1162" t="str">
            <v>A</v>
          </cell>
          <cell r="D1162" t="str">
            <v>Categorie A</v>
          </cell>
          <cell r="E1162" t="str">
            <v>Ingénieur de recherche</v>
          </cell>
          <cell r="F1162">
            <v>64</v>
          </cell>
          <cell r="G1162" t="str">
            <v>1</v>
          </cell>
          <cell r="H1162">
            <v>2</v>
          </cell>
        </row>
        <row r="1163">
          <cell r="A1163" t="str">
            <v>ITRF</v>
          </cell>
          <cell r="B1163" t="str">
            <v>itrf</v>
          </cell>
          <cell r="C1163" t="str">
            <v>A</v>
          </cell>
          <cell r="D1163" t="str">
            <v>Categorie A</v>
          </cell>
          <cell r="E1163" t="str">
            <v>Ingénieur de recherche</v>
          </cell>
          <cell r="F1163">
            <v>64</v>
          </cell>
          <cell r="G1163" t="str">
            <v>2</v>
          </cell>
          <cell r="H1163">
            <v>2</v>
          </cell>
        </row>
        <row r="1164">
          <cell r="A1164" t="str">
            <v>ITRF</v>
          </cell>
          <cell r="B1164" t="str">
            <v>itrf</v>
          </cell>
          <cell r="C1164" t="str">
            <v>A</v>
          </cell>
          <cell r="D1164" t="str">
            <v>Categorie A</v>
          </cell>
          <cell r="E1164" t="str">
            <v>Ingénieur de recherche</v>
          </cell>
          <cell r="F1164">
            <v>65</v>
          </cell>
          <cell r="G1164" t="str">
            <v>1</v>
          </cell>
          <cell r="H1164">
            <v>1</v>
          </cell>
        </row>
        <row r="1165">
          <cell r="A1165" t="str">
            <v>ITRF</v>
          </cell>
          <cell r="B1165" t="str">
            <v>itrf</v>
          </cell>
          <cell r="C1165" t="str">
            <v>A</v>
          </cell>
          <cell r="D1165" t="str">
            <v>Categorie A</v>
          </cell>
          <cell r="E1165" t="str">
            <v>Ingénieur de recherche</v>
          </cell>
          <cell r="F1165">
            <v>65</v>
          </cell>
          <cell r="G1165" t="str">
            <v>2</v>
          </cell>
          <cell r="H1165">
            <v>2</v>
          </cell>
        </row>
        <row r="1166">
          <cell r="A1166" t="str">
            <v>ITRF</v>
          </cell>
          <cell r="B1166" t="str">
            <v>itrf</v>
          </cell>
          <cell r="C1166" t="str">
            <v>A</v>
          </cell>
          <cell r="D1166" t="str">
            <v>Categorie A</v>
          </cell>
          <cell r="E1166" t="str">
            <v>Ingénieur de recherche</v>
          </cell>
          <cell r="F1166">
            <v>66</v>
          </cell>
          <cell r="G1166" t="str">
            <v>1</v>
          </cell>
          <cell r="H1166">
            <v>1</v>
          </cell>
        </row>
        <row r="1167">
          <cell r="A1167" t="str">
            <v>ITRF</v>
          </cell>
          <cell r="B1167" t="str">
            <v>itrf</v>
          </cell>
          <cell r="C1167" t="str">
            <v>B</v>
          </cell>
          <cell r="D1167" t="str">
            <v>Categorie B</v>
          </cell>
          <cell r="E1167" t="str">
            <v>Techniciens</v>
          </cell>
          <cell r="F1167">
            <v>23</v>
          </cell>
          <cell r="G1167" t="str">
            <v>1</v>
          </cell>
          <cell r="H1167">
            <v>1</v>
          </cell>
        </row>
        <row r="1168">
          <cell r="A1168" t="str">
            <v>ITRF</v>
          </cell>
          <cell r="B1168" t="str">
            <v>itrf</v>
          </cell>
          <cell r="C1168" t="str">
            <v>B</v>
          </cell>
          <cell r="D1168" t="str">
            <v>Categorie B</v>
          </cell>
          <cell r="E1168" t="str">
            <v>Techniciens</v>
          </cell>
          <cell r="F1168">
            <v>24</v>
          </cell>
          <cell r="G1168" t="str">
            <v>1</v>
          </cell>
          <cell r="H1168">
            <v>4</v>
          </cell>
        </row>
        <row r="1169">
          <cell r="A1169" t="str">
            <v>ITRF</v>
          </cell>
          <cell r="B1169" t="str">
            <v>itrf</v>
          </cell>
          <cell r="C1169" t="str">
            <v>B</v>
          </cell>
          <cell r="D1169" t="str">
            <v>Categorie B</v>
          </cell>
          <cell r="E1169" t="str">
            <v>Techniciens</v>
          </cell>
          <cell r="F1169">
            <v>24</v>
          </cell>
          <cell r="G1169" t="str">
            <v>2</v>
          </cell>
          <cell r="H1169">
            <v>1</v>
          </cell>
        </row>
        <row r="1170">
          <cell r="A1170" t="str">
            <v>ITRF</v>
          </cell>
          <cell r="B1170" t="str">
            <v>itrf</v>
          </cell>
          <cell r="C1170" t="str">
            <v>B</v>
          </cell>
          <cell r="D1170" t="str">
            <v>Categorie B</v>
          </cell>
          <cell r="E1170" t="str">
            <v>Techniciens</v>
          </cell>
          <cell r="F1170">
            <v>25</v>
          </cell>
          <cell r="G1170" t="str">
            <v>1</v>
          </cell>
          <cell r="H1170">
            <v>1</v>
          </cell>
        </row>
        <row r="1171">
          <cell r="A1171" t="str">
            <v>ITRF</v>
          </cell>
          <cell r="B1171" t="str">
            <v>itrf</v>
          </cell>
          <cell r="C1171" t="str">
            <v>B</v>
          </cell>
          <cell r="D1171" t="str">
            <v>Categorie B</v>
          </cell>
          <cell r="E1171" t="str">
            <v>Techniciens</v>
          </cell>
          <cell r="F1171">
            <v>26</v>
          </cell>
          <cell r="G1171" t="str">
            <v>1</v>
          </cell>
          <cell r="H1171">
            <v>4</v>
          </cell>
        </row>
        <row r="1172">
          <cell r="A1172" t="str">
            <v>ITRF</v>
          </cell>
          <cell r="B1172" t="str">
            <v>itrf</v>
          </cell>
          <cell r="C1172" t="str">
            <v>B</v>
          </cell>
          <cell r="D1172" t="str">
            <v>Categorie B</v>
          </cell>
          <cell r="E1172" t="str">
            <v>Techniciens</v>
          </cell>
          <cell r="F1172">
            <v>26</v>
          </cell>
          <cell r="G1172" t="str">
            <v>2</v>
          </cell>
          <cell r="H1172">
            <v>2</v>
          </cell>
        </row>
        <row r="1173">
          <cell r="A1173" t="str">
            <v>ITRF</v>
          </cell>
          <cell r="B1173" t="str">
            <v>itrf</v>
          </cell>
          <cell r="C1173" t="str">
            <v>B</v>
          </cell>
          <cell r="D1173" t="str">
            <v>Categorie B</v>
          </cell>
          <cell r="E1173" t="str">
            <v>Techniciens</v>
          </cell>
          <cell r="F1173">
            <v>27</v>
          </cell>
          <cell r="G1173" t="str">
            <v>1</v>
          </cell>
          <cell r="H1173">
            <v>5</v>
          </cell>
        </row>
        <row r="1174">
          <cell r="A1174" t="str">
            <v>ITRF</v>
          </cell>
          <cell r="B1174" t="str">
            <v>itrf</v>
          </cell>
          <cell r="C1174" t="str">
            <v>B</v>
          </cell>
          <cell r="D1174" t="str">
            <v>Categorie B</v>
          </cell>
          <cell r="E1174" t="str">
            <v>Techniciens</v>
          </cell>
          <cell r="F1174">
            <v>27</v>
          </cell>
          <cell r="G1174" t="str">
            <v>2</v>
          </cell>
          <cell r="H1174">
            <v>1</v>
          </cell>
        </row>
        <row r="1175">
          <cell r="A1175" t="str">
            <v>ITRF</v>
          </cell>
          <cell r="B1175" t="str">
            <v>itrf</v>
          </cell>
          <cell r="C1175" t="str">
            <v>B</v>
          </cell>
          <cell r="D1175" t="str">
            <v>Categorie B</v>
          </cell>
          <cell r="E1175" t="str">
            <v>Techniciens</v>
          </cell>
          <cell r="F1175">
            <v>28</v>
          </cell>
          <cell r="G1175" t="str">
            <v>1</v>
          </cell>
          <cell r="H1175">
            <v>8</v>
          </cell>
        </row>
        <row r="1176">
          <cell r="A1176" t="str">
            <v>ITRF</v>
          </cell>
          <cell r="B1176" t="str">
            <v>itrf</v>
          </cell>
          <cell r="C1176" t="str">
            <v>B</v>
          </cell>
          <cell r="D1176" t="str">
            <v>Categorie B</v>
          </cell>
          <cell r="E1176" t="str">
            <v>Techniciens</v>
          </cell>
          <cell r="F1176">
            <v>28</v>
          </cell>
          <cell r="G1176" t="str">
            <v>2</v>
          </cell>
          <cell r="H1176">
            <v>6</v>
          </cell>
        </row>
        <row r="1177">
          <cell r="A1177" t="str">
            <v>ITRF</v>
          </cell>
          <cell r="B1177" t="str">
            <v>itrf</v>
          </cell>
          <cell r="C1177" t="str">
            <v>B</v>
          </cell>
          <cell r="D1177" t="str">
            <v>Categorie B</v>
          </cell>
          <cell r="E1177" t="str">
            <v>Techniciens</v>
          </cell>
          <cell r="F1177">
            <v>29</v>
          </cell>
          <cell r="G1177" t="str">
            <v>1</v>
          </cell>
          <cell r="H1177">
            <v>11</v>
          </cell>
        </row>
        <row r="1178">
          <cell r="A1178" t="str">
            <v>ITRF</v>
          </cell>
          <cell r="B1178" t="str">
            <v>itrf</v>
          </cell>
          <cell r="C1178" t="str">
            <v>B</v>
          </cell>
          <cell r="D1178" t="str">
            <v>Categorie B</v>
          </cell>
          <cell r="E1178" t="str">
            <v>Techniciens</v>
          </cell>
          <cell r="F1178">
            <v>29</v>
          </cell>
          <cell r="G1178" t="str">
            <v>2</v>
          </cell>
          <cell r="H1178">
            <v>2</v>
          </cell>
        </row>
        <row r="1179">
          <cell r="A1179" t="str">
            <v>ITRF</v>
          </cell>
          <cell r="B1179" t="str">
            <v>itrf</v>
          </cell>
          <cell r="C1179" t="str">
            <v>B</v>
          </cell>
          <cell r="D1179" t="str">
            <v>Categorie B</v>
          </cell>
          <cell r="E1179" t="str">
            <v>Techniciens</v>
          </cell>
          <cell r="F1179">
            <v>30</v>
          </cell>
          <cell r="G1179" t="str">
            <v>1</v>
          </cell>
          <cell r="H1179">
            <v>15</v>
          </cell>
        </row>
        <row r="1180">
          <cell r="A1180" t="str">
            <v>ITRF</v>
          </cell>
          <cell r="B1180" t="str">
            <v>itrf</v>
          </cell>
          <cell r="C1180" t="str">
            <v>B</v>
          </cell>
          <cell r="D1180" t="str">
            <v>Categorie B</v>
          </cell>
          <cell r="E1180" t="str">
            <v>Techniciens</v>
          </cell>
          <cell r="F1180">
            <v>30</v>
          </cell>
          <cell r="G1180" t="str">
            <v>2</v>
          </cell>
          <cell r="H1180">
            <v>6</v>
          </cell>
        </row>
        <row r="1181">
          <cell r="A1181" t="str">
            <v>ITRF</v>
          </cell>
          <cell r="B1181" t="str">
            <v>itrf</v>
          </cell>
          <cell r="C1181" t="str">
            <v>B</v>
          </cell>
          <cell r="D1181" t="str">
            <v>Categorie B</v>
          </cell>
          <cell r="E1181" t="str">
            <v>Techniciens</v>
          </cell>
          <cell r="F1181">
            <v>31</v>
          </cell>
          <cell r="G1181" t="str">
            <v>1</v>
          </cell>
          <cell r="H1181">
            <v>23</v>
          </cell>
        </row>
        <row r="1182">
          <cell r="A1182" t="str">
            <v>ITRF</v>
          </cell>
          <cell r="B1182" t="str">
            <v>itrf</v>
          </cell>
          <cell r="C1182" t="str">
            <v>B</v>
          </cell>
          <cell r="D1182" t="str">
            <v>Categorie B</v>
          </cell>
          <cell r="E1182" t="str">
            <v>Techniciens</v>
          </cell>
          <cell r="F1182">
            <v>31</v>
          </cell>
          <cell r="G1182" t="str">
            <v>2</v>
          </cell>
          <cell r="H1182">
            <v>10</v>
          </cell>
        </row>
        <row r="1183">
          <cell r="A1183" t="str">
            <v>ITRF</v>
          </cell>
          <cell r="B1183" t="str">
            <v>itrf</v>
          </cell>
          <cell r="C1183" t="str">
            <v>B</v>
          </cell>
          <cell r="D1183" t="str">
            <v>Categorie B</v>
          </cell>
          <cell r="E1183" t="str">
            <v>Techniciens</v>
          </cell>
          <cell r="F1183">
            <v>32</v>
          </cell>
          <cell r="G1183" t="str">
            <v>1</v>
          </cell>
          <cell r="H1183">
            <v>30</v>
          </cell>
        </row>
        <row r="1184">
          <cell r="A1184" t="str">
            <v>ITRF</v>
          </cell>
          <cell r="B1184" t="str">
            <v>itrf</v>
          </cell>
          <cell r="C1184" t="str">
            <v>B</v>
          </cell>
          <cell r="D1184" t="str">
            <v>Categorie B</v>
          </cell>
          <cell r="E1184" t="str">
            <v>Techniciens</v>
          </cell>
          <cell r="F1184">
            <v>32</v>
          </cell>
          <cell r="G1184" t="str">
            <v>2</v>
          </cell>
          <cell r="H1184">
            <v>14</v>
          </cell>
        </row>
        <row r="1185">
          <cell r="A1185" t="str">
            <v>ITRF</v>
          </cell>
          <cell r="B1185" t="str">
            <v>itrf</v>
          </cell>
          <cell r="C1185" t="str">
            <v>B</v>
          </cell>
          <cell r="D1185" t="str">
            <v>Categorie B</v>
          </cell>
          <cell r="E1185" t="str">
            <v>Techniciens</v>
          </cell>
          <cell r="F1185">
            <v>33</v>
          </cell>
          <cell r="G1185" t="str">
            <v>1</v>
          </cell>
          <cell r="H1185">
            <v>27</v>
          </cell>
        </row>
        <row r="1186">
          <cell r="A1186" t="str">
            <v>ITRF</v>
          </cell>
          <cell r="B1186" t="str">
            <v>itrf</v>
          </cell>
          <cell r="C1186" t="str">
            <v>B</v>
          </cell>
          <cell r="D1186" t="str">
            <v>Categorie B</v>
          </cell>
          <cell r="E1186" t="str">
            <v>Techniciens</v>
          </cell>
          <cell r="F1186">
            <v>33</v>
          </cell>
          <cell r="G1186" t="str">
            <v>2</v>
          </cell>
          <cell r="H1186">
            <v>8</v>
          </cell>
        </row>
        <row r="1187">
          <cell r="A1187" t="str">
            <v>ITRF</v>
          </cell>
          <cell r="B1187" t="str">
            <v>itrf</v>
          </cell>
          <cell r="C1187" t="str">
            <v>B</v>
          </cell>
          <cell r="D1187" t="str">
            <v>Categorie B</v>
          </cell>
          <cell r="E1187" t="str">
            <v>Techniciens</v>
          </cell>
          <cell r="F1187">
            <v>34</v>
          </cell>
          <cell r="G1187" t="str">
            <v>1</v>
          </cell>
          <cell r="H1187">
            <v>28</v>
          </cell>
        </row>
        <row r="1188">
          <cell r="A1188" t="str">
            <v>ITRF</v>
          </cell>
          <cell r="B1188" t="str">
            <v>itrf</v>
          </cell>
          <cell r="C1188" t="str">
            <v>B</v>
          </cell>
          <cell r="D1188" t="str">
            <v>Categorie B</v>
          </cell>
          <cell r="E1188" t="str">
            <v>Techniciens</v>
          </cell>
          <cell r="F1188">
            <v>34</v>
          </cell>
          <cell r="G1188" t="str">
            <v>2</v>
          </cell>
          <cell r="H1188">
            <v>12</v>
          </cell>
        </row>
        <row r="1189">
          <cell r="A1189" t="str">
            <v>ITRF</v>
          </cell>
          <cell r="B1189" t="str">
            <v>itrf</v>
          </cell>
          <cell r="C1189" t="str">
            <v>B</v>
          </cell>
          <cell r="D1189" t="str">
            <v>Categorie B</v>
          </cell>
          <cell r="E1189" t="str">
            <v>Techniciens</v>
          </cell>
          <cell r="F1189">
            <v>35</v>
          </cell>
          <cell r="G1189" t="str">
            <v>1</v>
          </cell>
          <cell r="H1189">
            <v>33</v>
          </cell>
        </row>
        <row r="1190">
          <cell r="A1190" t="str">
            <v>ITRF</v>
          </cell>
          <cell r="B1190" t="str">
            <v>itrf</v>
          </cell>
          <cell r="C1190" t="str">
            <v>B</v>
          </cell>
          <cell r="D1190" t="str">
            <v>Categorie B</v>
          </cell>
          <cell r="E1190" t="str">
            <v>Techniciens</v>
          </cell>
          <cell r="F1190">
            <v>35</v>
          </cell>
          <cell r="G1190" t="str">
            <v>2</v>
          </cell>
          <cell r="H1190">
            <v>12</v>
          </cell>
        </row>
        <row r="1191">
          <cell r="A1191" t="str">
            <v>ITRF</v>
          </cell>
          <cell r="B1191" t="str">
            <v>itrf</v>
          </cell>
          <cell r="C1191" t="str">
            <v>B</v>
          </cell>
          <cell r="D1191" t="str">
            <v>Categorie B</v>
          </cell>
          <cell r="E1191" t="str">
            <v>Techniciens</v>
          </cell>
          <cell r="F1191">
            <v>36</v>
          </cell>
          <cell r="G1191" t="str">
            <v>1</v>
          </cell>
          <cell r="H1191">
            <v>32</v>
          </cell>
        </row>
        <row r="1192">
          <cell r="A1192" t="str">
            <v>ITRF</v>
          </cell>
          <cell r="B1192" t="str">
            <v>itrf</v>
          </cell>
          <cell r="C1192" t="str">
            <v>B</v>
          </cell>
          <cell r="D1192" t="str">
            <v>Categorie B</v>
          </cell>
          <cell r="E1192" t="str">
            <v>Techniciens</v>
          </cell>
          <cell r="F1192">
            <v>36</v>
          </cell>
          <cell r="G1192" t="str">
            <v>2</v>
          </cell>
          <cell r="H1192">
            <v>15</v>
          </cell>
        </row>
        <row r="1193">
          <cell r="A1193" t="str">
            <v>ITRF</v>
          </cell>
          <cell r="B1193" t="str">
            <v>itrf</v>
          </cell>
          <cell r="C1193" t="str">
            <v>B</v>
          </cell>
          <cell r="D1193" t="str">
            <v>Categorie B</v>
          </cell>
          <cell r="E1193" t="str">
            <v>Techniciens</v>
          </cell>
          <cell r="F1193">
            <v>37</v>
          </cell>
          <cell r="G1193" t="str">
            <v>1</v>
          </cell>
          <cell r="H1193">
            <v>34</v>
          </cell>
        </row>
        <row r="1194">
          <cell r="A1194" t="str">
            <v>ITRF</v>
          </cell>
          <cell r="B1194" t="str">
            <v>itrf</v>
          </cell>
          <cell r="C1194" t="str">
            <v>B</v>
          </cell>
          <cell r="D1194" t="str">
            <v>Categorie B</v>
          </cell>
          <cell r="E1194" t="str">
            <v>Techniciens</v>
          </cell>
          <cell r="F1194">
            <v>37</v>
          </cell>
          <cell r="G1194" t="str">
            <v>2</v>
          </cell>
          <cell r="H1194">
            <v>16</v>
          </cell>
        </row>
        <row r="1195">
          <cell r="A1195" t="str">
            <v>ITRF</v>
          </cell>
          <cell r="B1195" t="str">
            <v>itrf</v>
          </cell>
          <cell r="C1195" t="str">
            <v>B</v>
          </cell>
          <cell r="D1195" t="str">
            <v>Categorie B</v>
          </cell>
          <cell r="E1195" t="str">
            <v>Techniciens</v>
          </cell>
          <cell r="F1195">
            <v>38</v>
          </cell>
          <cell r="G1195" t="str">
            <v>1</v>
          </cell>
          <cell r="H1195">
            <v>47</v>
          </cell>
        </row>
        <row r="1196">
          <cell r="A1196" t="str">
            <v>ITRF</v>
          </cell>
          <cell r="B1196" t="str">
            <v>itrf</v>
          </cell>
          <cell r="C1196" t="str">
            <v>B</v>
          </cell>
          <cell r="D1196" t="str">
            <v>Categorie B</v>
          </cell>
          <cell r="E1196" t="str">
            <v>Techniciens</v>
          </cell>
          <cell r="F1196">
            <v>38</v>
          </cell>
          <cell r="G1196" t="str">
            <v>2</v>
          </cell>
          <cell r="H1196">
            <v>16</v>
          </cell>
        </row>
        <row r="1197">
          <cell r="A1197" t="str">
            <v>ITRF</v>
          </cell>
          <cell r="B1197" t="str">
            <v>itrf</v>
          </cell>
          <cell r="C1197" t="str">
            <v>B</v>
          </cell>
          <cell r="D1197" t="str">
            <v>Categorie B</v>
          </cell>
          <cell r="E1197" t="str">
            <v>Techniciens</v>
          </cell>
          <cell r="F1197">
            <v>39</v>
          </cell>
          <cell r="G1197" t="str">
            <v>1</v>
          </cell>
          <cell r="H1197">
            <v>37</v>
          </cell>
        </row>
        <row r="1198">
          <cell r="A1198" t="str">
            <v>ITRF</v>
          </cell>
          <cell r="B1198" t="str">
            <v>itrf</v>
          </cell>
          <cell r="C1198" t="str">
            <v>B</v>
          </cell>
          <cell r="D1198" t="str">
            <v>Categorie B</v>
          </cell>
          <cell r="E1198" t="str">
            <v>Techniciens</v>
          </cell>
          <cell r="F1198">
            <v>39</v>
          </cell>
          <cell r="G1198" t="str">
            <v>2</v>
          </cell>
          <cell r="H1198">
            <v>22</v>
          </cell>
        </row>
        <row r="1199">
          <cell r="A1199" t="str">
            <v>ITRF</v>
          </cell>
          <cell r="B1199" t="str">
            <v>itrf</v>
          </cell>
          <cell r="C1199" t="str">
            <v>B</v>
          </cell>
          <cell r="D1199" t="str">
            <v>Categorie B</v>
          </cell>
          <cell r="E1199" t="str">
            <v>Techniciens</v>
          </cell>
          <cell r="F1199">
            <v>40</v>
          </cell>
          <cell r="G1199" t="str">
            <v>1</v>
          </cell>
          <cell r="H1199">
            <v>41</v>
          </cell>
        </row>
        <row r="1200">
          <cell r="A1200" t="str">
            <v>ITRF</v>
          </cell>
          <cell r="B1200" t="str">
            <v>itrf</v>
          </cell>
          <cell r="C1200" t="str">
            <v>B</v>
          </cell>
          <cell r="D1200" t="str">
            <v>Categorie B</v>
          </cell>
          <cell r="E1200" t="str">
            <v>Techniciens</v>
          </cell>
          <cell r="F1200">
            <v>40</v>
          </cell>
          <cell r="G1200" t="str">
            <v>2</v>
          </cell>
          <cell r="H1200">
            <v>29</v>
          </cell>
        </row>
        <row r="1201">
          <cell r="A1201" t="str">
            <v>ITRF</v>
          </cell>
          <cell r="B1201" t="str">
            <v>itrf</v>
          </cell>
          <cell r="C1201" t="str">
            <v>B</v>
          </cell>
          <cell r="D1201" t="str">
            <v>Categorie B</v>
          </cell>
          <cell r="E1201" t="str">
            <v>Techniciens</v>
          </cell>
          <cell r="F1201">
            <v>41</v>
          </cell>
          <cell r="G1201" t="str">
            <v>1</v>
          </cell>
          <cell r="H1201">
            <v>44</v>
          </cell>
        </row>
        <row r="1202">
          <cell r="A1202" t="str">
            <v>ITRF</v>
          </cell>
          <cell r="B1202" t="str">
            <v>itrf</v>
          </cell>
          <cell r="C1202" t="str">
            <v>B</v>
          </cell>
          <cell r="D1202" t="str">
            <v>Categorie B</v>
          </cell>
          <cell r="E1202" t="str">
            <v>Techniciens</v>
          </cell>
          <cell r="F1202">
            <v>41</v>
          </cell>
          <cell r="G1202" t="str">
            <v>2</v>
          </cell>
          <cell r="H1202">
            <v>31</v>
          </cell>
        </row>
        <row r="1203">
          <cell r="A1203" t="str">
            <v>ITRF</v>
          </cell>
          <cell r="B1203" t="str">
            <v>itrf</v>
          </cell>
          <cell r="C1203" t="str">
            <v>B</v>
          </cell>
          <cell r="D1203" t="str">
            <v>Categorie B</v>
          </cell>
          <cell r="E1203" t="str">
            <v>Techniciens</v>
          </cell>
          <cell r="F1203">
            <v>42</v>
          </cell>
          <cell r="G1203" t="str">
            <v>1</v>
          </cell>
          <cell r="H1203">
            <v>34</v>
          </cell>
        </row>
        <row r="1204">
          <cell r="A1204" t="str">
            <v>ITRF</v>
          </cell>
          <cell r="B1204" t="str">
            <v>itrf</v>
          </cell>
          <cell r="C1204" t="str">
            <v>B</v>
          </cell>
          <cell r="D1204" t="str">
            <v>Categorie B</v>
          </cell>
          <cell r="E1204" t="str">
            <v>Techniciens</v>
          </cell>
          <cell r="F1204">
            <v>42</v>
          </cell>
          <cell r="G1204" t="str">
            <v>2</v>
          </cell>
          <cell r="H1204">
            <v>24</v>
          </cell>
        </row>
        <row r="1205">
          <cell r="A1205" t="str">
            <v>ITRF</v>
          </cell>
          <cell r="B1205" t="str">
            <v>itrf</v>
          </cell>
          <cell r="C1205" t="str">
            <v>B</v>
          </cell>
          <cell r="D1205" t="str">
            <v>Categorie B</v>
          </cell>
          <cell r="E1205" t="str">
            <v>Techniciens</v>
          </cell>
          <cell r="F1205">
            <v>43</v>
          </cell>
          <cell r="G1205" t="str">
            <v>1</v>
          </cell>
          <cell r="H1205">
            <v>46</v>
          </cell>
        </row>
        <row r="1206">
          <cell r="A1206" t="str">
            <v>ITRF</v>
          </cell>
          <cell r="B1206" t="str">
            <v>itrf</v>
          </cell>
          <cell r="C1206" t="str">
            <v>B</v>
          </cell>
          <cell r="D1206" t="str">
            <v>Categorie B</v>
          </cell>
          <cell r="E1206" t="str">
            <v>Techniciens</v>
          </cell>
          <cell r="F1206">
            <v>43</v>
          </cell>
          <cell r="G1206" t="str">
            <v>2</v>
          </cell>
          <cell r="H1206">
            <v>21</v>
          </cell>
        </row>
        <row r="1207">
          <cell r="A1207" t="str">
            <v>ITRF</v>
          </cell>
          <cell r="B1207" t="str">
            <v>itrf</v>
          </cell>
          <cell r="C1207" t="str">
            <v>B</v>
          </cell>
          <cell r="D1207" t="str">
            <v>Categorie B</v>
          </cell>
          <cell r="E1207" t="str">
            <v>Techniciens</v>
          </cell>
          <cell r="F1207">
            <v>44</v>
          </cell>
          <cell r="G1207" t="str">
            <v>1</v>
          </cell>
          <cell r="H1207">
            <v>42</v>
          </cell>
        </row>
        <row r="1208">
          <cell r="A1208" t="str">
            <v>ITRF</v>
          </cell>
          <cell r="B1208" t="str">
            <v>itrf</v>
          </cell>
          <cell r="C1208" t="str">
            <v>B</v>
          </cell>
          <cell r="D1208" t="str">
            <v>Categorie B</v>
          </cell>
          <cell r="E1208" t="str">
            <v>Techniciens</v>
          </cell>
          <cell r="F1208">
            <v>44</v>
          </cell>
          <cell r="G1208" t="str">
            <v>2</v>
          </cell>
          <cell r="H1208">
            <v>22</v>
          </cell>
        </row>
        <row r="1209">
          <cell r="A1209" t="str">
            <v>ITRF</v>
          </cell>
          <cell r="B1209" t="str">
            <v>itrf</v>
          </cell>
          <cell r="C1209" t="str">
            <v>B</v>
          </cell>
          <cell r="D1209" t="str">
            <v>Categorie B</v>
          </cell>
          <cell r="E1209" t="str">
            <v>Techniciens</v>
          </cell>
          <cell r="F1209">
            <v>45</v>
          </cell>
          <cell r="G1209" t="str">
            <v>1</v>
          </cell>
          <cell r="H1209">
            <v>31</v>
          </cell>
        </row>
        <row r="1210">
          <cell r="A1210" t="str">
            <v>ITRF</v>
          </cell>
          <cell r="B1210" t="str">
            <v>itrf</v>
          </cell>
          <cell r="C1210" t="str">
            <v>B</v>
          </cell>
          <cell r="D1210" t="str">
            <v>Categorie B</v>
          </cell>
          <cell r="E1210" t="str">
            <v>Techniciens</v>
          </cell>
          <cell r="F1210">
            <v>45</v>
          </cell>
          <cell r="G1210" t="str">
            <v>2</v>
          </cell>
          <cell r="H1210">
            <v>20</v>
          </cell>
        </row>
        <row r="1211">
          <cell r="A1211" t="str">
            <v>ITRF</v>
          </cell>
          <cell r="B1211" t="str">
            <v>itrf</v>
          </cell>
          <cell r="C1211" t="str">
            <v>B</v>
          </cell>
          <cell r="D1211" t="str">
            <v>Categorie B</v>
          </cell>
          <cell r="E1211" t="str">
            <v>Techniciens</v>
          </cell>
          <cell r="F1211">
            <v>46</v>
          </cell>
          <cell r="G1211" t="str">
            <v>1</v>
          </cell>
          <cell r="H1211">
            <v>30</v>
          </cell>
        </row>
        <row r="1212">
          <cell r="A1212" t="str">
            <v>ITRF</v>
          </cell>
          <cell r="B1212" t="str">
            <v>itrf</v>
          </cell>
          <cell r="C1212" t="str">
            <v>B</v>
          </cell>
          <cell r="D1212" t="str">
            <v>Categorie B</v>
          </cell>
          <cell r="E1212" t="str">
            <v>Techniciens</v>
          </cell>
          <cell r="F1212">
            <v>46</v>
          </cell>
          <cell r="G1212" t="str">
            <v>2</v>
          </cell>
          <cell r="H1212">
            <v>22</v>
          </cell>
        </row>
        <row r="1213">
          <cell r="A1213" t="str">
            <v>ITRF</v>
          </cell>
          <cell r="B1213" t="str">
            <v>itrf</v>
          </cell>
          <cell r="C1213" t="str">
            <v>B</v>
          </cell>
          <cell r="D1213" t="str">
            <v>Categorie B</v>
          </cell>
          <cell r="E1213" t="str">
            <v>Techniciens</v>
          </cell>
          <cell r="F1213">
            <v>47</v>
          </cell>
          <cell r="G1213" t="str">
            <v>1</v>
          </cell>
          <cell r="H1213">
            <v>28</v>
          </cell>
        </row>
        <row r="1214">
          <cell r="A1214" t="str">
            <v>ITRF</v>
          </cell>
          <cell r="B1214" t="str">
            <v>itrf</v>
          </cell>
          <cell r="C1214" t="str">
            <v>B</v>
          </cell>
          <cell r="D1214" t="str">
            <v>Categorie B</v>
          </cell>
          <cell r="E1214" t="str">
            <v>Techniciens</v>
          </cell>
          <cell r="F1214">
            <v>47</v>
          </cell>
          <cell r="G1214" t="str">
            <v>2</v>
          </cell>
          <cell r="H1214">
            <v>29</v>
          </cell>
        </row>
        <row r="1215">
          <cell r="A1215" t="str">
            <v>ITRF</v>
          </cell>
          <cell r="B1215" t="str">
            <v>itrf</v>
          </cell>
          <cell r="C1215" t="str">
            <v>B</v>
          </cell>
          <cell r="D1215" t="str">
            <v>Categorie B</v>
          </cell>
          <cell r="E1215" t="str">
            <v>Techniciens</v>
          </cell>
          <cell r="F1215">
            <v>48</v>
          </cell>
          <cell r="G1215" t="str">
            <v>1</v>
          </cell>
          <cell r="H1215">
            <v>27</v>
          </cell>
        </row>
        <row r="1216">
          <cell r="A1216" t="str">
            <v>ITRF</v>
          </cell>
          <cell r="B1216" t="str">
            <v>itrf</v>
          </cell>
          <cell r="C1216" t="str">
            <v>B</v>
          </cell>
          <cell r="D1216" t="str">
            <v>Categorie B</v>
          </cell>
          <cell r="E1216" t="str">
            <v>Techniciens</v>
          </cell>
          <cell r="F1216">
            <v>48</v>
          </cell>
          <cell r="G1216" t="str">
            <v>2</v>
          </cell>
          <cell r="H1216">
            <v>39</v>
          </cell>
        </row>
        <row r="1217">
          <cell r="A1217" t="str">
            <v>ITRF</v>
          </cell>
          <cell r="B1217" t="str">
            <v>itrf</v>
          </cell>
          <cell r="C1217" t="str">
            <v>B</v>
          </cell>
          <cell r="D1217" t="str">
            <v>Categorie B</v>
          </cell>
          <cell r="E1217" t="str">
            <v>Techniciens</v>
          </cell>
          <cell r="F1217">
            <v>49</v>
          </cell>
          <cell r="G1217" t="str">
            <v>1</v>
          </cell>
          <cell r="H1217">
            <v>25</v>
          </cell>
        </row>
        <row r="1218">
          <cell r="A1218" t="str">
            <v>ITRF</v>
          </cell>
          <cell r="B1218" t="str">
            <v>itrf</v>
          </cell>
          <cell r="C1218" t="str">
            <v>B</v>
          </cell>
          <cell r="D1218" t="str">
            <v>Categorie B</v>
          </cell>
          <cell r="E1218" t="str">
            <v>Techniciens</v>
          </cell>
          <cell r="F1218">
            <v>49</v>
          </cell>
          <cell r="G1218" t="str">
            <v>2</v>
          </cell>
          <cell r="H1218">
            <v>21</v>
          </cell>
        </row>
        <row r="1219">
          <cell r="A1219" t="str">
            <v>ITRF</v>
          </cell>
          <cell r="B1219" t="str">
            <v>itrf</v>
          </cell>
          <cell r="C1219" t="str">
            <v>B</v>
          </cell>
          <cell r="D1219" t="str">
            <v>Categorie B</v>
          </cell>
          <cell r="E1219" t="str">
            <v>Techniciens</v>
          </cell>
          <cell r="F1219">
            <v>50</v>
          </cell>
          <cell r="G1219" t="str">
            <v>1</v>
          </cell>
          <cell r="H1219">
            <v>29</v>
          </cell>
        </row>
        <row r="1220">
          <cell r="A1220" t="str">
            <v>ITRF</v>
          </cell>
          <cell r="B1220" t="str">
            <v>itrf</v>
          </cell>
          <cell r="C1220" t="str">
            <v>B</v>
          </cell>
          <cell r="D1220" t="str">
            <v>Categorie B</v>
          </cell>
          <cell r="E1220" t="str">
            <v>Techniciens</v>
          </cell>
          <cell r="F1220">
            <v>50</v>
          </cell>
          <cell r="G1220" t="str">
            <v>2</v>
          </cell>
          <cell r="H1220">
            <v>18</v>
          </cell>
        </row>
        <row r="1221">
          <cell r="A1221" t="str">
            <v>ITRF</v>
          </cell>
          <cell r="B1221" t="str">
            <v>itrf</v>
          </cell>
          <cell r="C1221" t="str">
            <v>B</v>
          </cell>
          <cell r="D1221" t="str">
            <v>Categorie B</v>
          </cell>
          <cell r="E1221" t="str">
            <v>Techniciens</v>
          </cell>
          <cell r="F1221">
            <v>51</v>
          </cell>
          <cell r="G1221" t="str">
            <v>1</v>
          </cell>
          <cell r="H1221">
            <v>29</v>
          </cell>
        </row>
        <row r="1222">
          <cell r="A1222" t="str">
            <v>ITRF</v>
          </cell>
          <cell r="B1222" t="str">
            <v>itrf</v>
          </cell>
          <cell r="C1222" t="str">
            <v>B</v>
          </cell>
          <cell r="D1222" t="str">
            <v>Categorie B</v>
          </cell>
          <cell r="E1222" t="str">
            <v>Techniciens</v>
          </cell>
          <cell r="F1222">
            <v>51</v>
          </cell>
          <cell r="G1222" t="str">
            <v>2</v>
          </cell>
          <cell r="H1222">
            <v>19</v>
          </cell>
        </row>
        <row r="1223">
          <cell r="A1223" t="str">
            <v>ITRF</v>
          </cell>
          <cell r="B1223" t="str">
            <v>itrf</v>
          </cell>
          <cell r="C1223" t="str">
            <v>B</v>
          </cell>
          <cell r="D1223" t="str">
            <v>Categorie B</v>
          </cell>
          <cell r="E1223" t="str">
            <v>Techniciens</v>
          </cell>
          <cell r="F1223">
            <v>52</v>
          </cell>
          <cell r="G1223" t="str">
            <v>1</v>
          </cell>
          <cell r="H1223">
            <v>23</v>
          </cell>
        </row>
        <row r="1224">
          <cell r="A1224" t="str">
            <v>ITRF</v>
          </cell>
          <cell r="B1224" t="str">
            <v>itrf</v>
          </cell>
          <cell r="C1224" t="str">
            <v>B</v>
          </cell>
          <cell r="D1224" t="str">
            <v>Categorie B</v>
          </cell>
          <cell r="E1224" t="str">
            <v>Techniciens</v>
          </cell>
          <cell r="F1224">
            <v>52</v>
          </cell>
          <cell r="G1224" t="str">
            <v>2</v>
          </cell>
          <cell r="H1224">
            <v>25</v>
          </cell>
        </row>
        <row r="1225">
          <cell r="A1225" t="str">
            <v>ITRF</v>
          </cell>
          <cell r="B1225" t="str">
            <v>itrf</v>
          </cell>
          <cell r="C1225" t="str">
            <v>B</v>
          </cell>
          <cell r="D1225" t="str">
            <v>Categorie B</v>
          </cell>
          <cell r="E1225" t="str">
            <v>Techniciens</v>
          </cell>
          <cell r="F1225">
            <v>53</v>
          </cell>
          <cell r="G1225" t="str">
            <v>1</v>
          </cell>
          <cell r="H1225">
            <v>24</v>
          </cell>
        </row>
        <row r="1226">
          <cell r="A1226" t="str">
            <v>ITRF</v>
          </cell>
          <cell r="B1226" t="str">
            <v>itrf</v>
          </cell>
          <cell r="C1226" t="str">
            <v>B</v>
          </cell>
          <cell r="D1226" t="str">
            <v>Categorie B</v>
          </cell>
          <cell r="E1226" t="str">
            <v>Techniciens</v>
          </cell>
          <cell r="F1226">
            <v>53</v>
          </cell>
          <cell r="G1226" t="str">
            <v>2</v>
          </cell>
          <cell r="H1226">
            <v>26</v>
          </cell>
        </row>
        <row r="1227">
          <cell r="A1227" t="str">
            <v>ITRF</v>
          </cell>
          <cell r="B1227" t="str">
            <v>itrf</v>
          </cell>
          <cell r="C1227" t="str">
            <v>B</v>
          </cell>
          <cell r="D1227" t="str">
            <v>Categorie B</v>
          </cell>
          <cell r="E1227" t="str">
            <v>Techniciens</v>
          </cell>
          <cell r="F1227">
            <v>54</v>
          </cell>
          <cell r="G1227" t="str">
            <v>1</v>
          </cell>
          <cell r="H1227">
            <v>28</v>
          </cell>
        </row>
        <row r="1228">
          <cell r="A1228" t="str">
            <v>ITRF</v>
          </cell>
          <cell r="B1228" t="str">
            <v>itrf</v>
          </cell>
          <cell r="C1228" t="str">
            <v>B</v>
          </cell>
          <cell r="D1228" t="str">
            <v>Categorie B</v>
          </cell>
          <cell r="E1228" t="str">
            <v>Techniciens</v>
          </cell>
          <cell r="F1228">
            <v>54</v>
          </cell>
          <cell r="G1228" t="str">
            <v>2</v>
          </cell>
          <cell r="H1228">
            <v>22</v>
          </cell>
        </row>
        <row r="1229">
          <cell r="A1229" t="str">
            <v>ITRF</v>
          </cell>
          <cell r="B1229" t="str">
            <v>itrf</v>
          </cell>
          <cell r="C1229" t="str">
            <v>B</v>
          </cell>
          <cell r="D1229" t="str">
            <v>Categorie B</v>
          </cell>
          <cell r="E1229" t="str">
            <v>Techniciens</v>
          </cell>
          <cell r="F1229">
            <v>55</v>
          </cell>
          <cell r="G1229" t="str">
            <v>1</v>
          </cell>
          <cell r="H1229">
            <v>28</v>
          </cell>
        </row>
        <row r="1230">
          <cell r="A1230" t="str">
            <v>ITRF</v>
          </cell>
          <cell r="B1230" t="str">
            <v>itrf</v>
          </cell>
          <cell r="C1230" t="str">
            <v>B</v>
          </cell>
          <cell r="D1230" t="str">
            <v>Categorie B</v>
          </cell>
          <cell r="E1230" t="str">
            <v>Techniciens</v>
          </cell>
          <cell r="F1230">
            <v>55</v>
          </cell>
          <cell r="G1230" t="str">
            <v>2</v>
          </cell>
          <cell r="H1230">
            <v>18</v>
          </cell>
        </row>
        <row r="1231">
          <cell r="A1231" t="str">
            <v>ITRF</v>
          </cell>
          <cell r="B1231" t="str">
            <v>itrf</v>
          </cell>
          <cell r="C1231" t="str">
            <v>B</v>
          </cell>
          <cell r="D1231" t="str">
            <v>Categorie B</v>
          </cell>
          <cell r="E1231" t="str">
            <v>Techniciens</v>
          </cell>
          <cell r="F1231">
            <v>56</v>
          </cell>
          <cell r="G1231" t="str">
            <v>1</v>
          </cell>
          <cell r="H1231">
            <v>31</v>
          </cell>
        </row>
        <row r="1232">
          <cell r="A1232" t="str">
            <v>ITRF</v>
          </cell>
          <cell r="B1232" t="str">
            <v>itrf</v>
          </cell>
          <cell r="C1232" t="str">
            <v>B</v>
          </cell>
          <cell r="D1232" t="str">
            <v>Categorie B</v>
          </cell>
          <cell r="E1232" t="str">
            <v>Techniciens</v>
          </cell>
          <cell r="F1232">
            <v>56</v>
          </cell>
          <cell r="G1232" t="str">
            <v>2</v>
          </cell>
          <cell r="H1232">
            <v>28</v>
          </cell>
        </row>
        <row r="1233">
          <cell r="A1233" t="str">
            <v>ITRF</v>
          </cell>
          <cell r="B1233" t="str">
            <v>itrf</v>
          </cell>
          <cell r="C1233" t="str">
            <v>B</v>
          </cell>
          <cell r="D1233" t="str">
            <v>Categorie B</v>
          </cell>
          <cell r="E1233" t="str">
            <v>Techniciens</v>
          </cell>
          <cell r="F1233">
            <v>57</v>
          </cell>
          <cell r="G1233" t="str">
            <v>1</v>
          </cell>
          <cell r="H1233">
            <v>24</v>
          </cell>
        </row>
        <row r="1234">
          <cell r="A1234" t="str">
            <v>ITRF</v>
          </cell>
          <cell r="B1234" t="str">
            <v>itrf</v>
          </cell>
          <cell r="C1234" t="str">
            <v>B</v>
          </cell>
          <cell r="D1234" t="str">
            <v>Categorie B</v>
          </cell>
          <cell r="E1234" t="str">
            <v>Techniciens</v>
          </cell>
          <cell r="F1234">
            <v>57</v>
          </cell>
          <cell r="G1234" t="str">
            <v>2</v>
          </cell>
          <cell r="H1234">
            <v>22</v>
          </cell>
        </row>
        <row r="1235">
          <cell r="A1235" t="str">
            <v>ITRF</v>
          </cell>
          <cell r="B1235" t="str">
            <v>itrf</v>
          </cell>
          <cell r="C1235" t="str">
            <v>B</v>
          </cell>
          <cell r="D1235" t="str">
            <v>Categorie B</v>
          </cell>
          <cell r="E1235" t="str">
            <v>Techniciens</v>
          </cell>
          <cell r="F1235">
            <v>58</v>
          </cell>
          <cell r="G1235" t="str">
            <v>1</v>
          </cell>
          <cell r="H1235">
            <v>26</v>
          </cell>
        </row>
        <row r="1236">
          <cell r="A1236" t="str">
            <v>ITRF</v>
          </cell>
          <cell r="B1236" t="str">
            <v>itrf</v>
          </cell>
          <cell r="C1236" t="str">
            <v>B</v>
          </cell>
          <cell r="D1236" t="str">
            <v>Categorie B</v>
          </cell>
          <cell r="E1236" t="str">
            <v>Techniciens</v>
          </cell>
          <cell r="F1236">
            <v>58</v>
          </cell>
          <cell r="G1236" t="str">
            <v>2</v>
          </cell>
          <cell r="H1236">
            <v>29</v>
          </cell>
        </row>
        <row r="1237">
          <cell r="A1237" t="str">
            <v>ITRF</v>
          </cell>
          <cell r="B1237" t="str">
            <v>itrf</v>
          </cell>
          <cell r="C1237" t="str">
            <v>B</v>
          </cell>
          <cell r="D1237" t="str">
            <v>Categorie B</v>
          </cell>
          <cell r="E1237" t="str">
            <v>Techniciens</v>
          </cell>
          <cell r="F1237">
            <v>59</v>
          </cell>
          <cell r="G1237" t="str">
            <v>1</v>
          </cell>
          <cell r="H1237">
            <v>26</v>
          </cell>
        </row>
        <row r="1238">
          <cell r="A1238" t="str">
            <v>ITRF</v>
          </cell>
          <cell r="B1238" t="str">
            <v>itrf</v>
          </cell>
          <cell r="C1238" t="str">
            <v>B</v>
          </cell>
          <cell r="D1238" t="str">
            <v>Categorie B</v>
          </cell>
          <cell r="E1238" t="str">
            <v>Techniciens</v>
          </cell>
          <cell r="F1238">
            <v>59</v>
          </cell>
          <cell r="G1238" t="str">
            <v>2</v>
          </cell>
          <cell r="H1238">
            <v>22</v>
          </cell>
        </row>
        <row r="1239">
          <cell r="A1239" t="str">
            <v>ITRF</v>
          </cell>
          <cell r="B1239" t="str">
            <v>itrf</v>
          </cell>
          <cell r="C1239" t="str">
            <v>B</v>
          </cell>
          <cell r="D1239" t="str">
            <v>Categorie B</v>
          </cell>
          <cell r="E1239" t="str">
            <v>Techniciens</v>
          </cell>
          <cell r="F1239">
            <v>60</v>
          </cell>
          <cell r="G1239" t="str">
            <v>1</v>
          </cell>
          <cell r="H1239">
            <v>18</v>
          </cell>
        </row>
        <row r="1240">
          <cell r="A1240" t="str">
            <v>ITRF</v>
          </cell>
          <cell r="B1240" t="str">
            <v>itrf</v>
          </cell>
          <cell r="C1240" t="str">
            <v>B</v>
          </cell>
          <cell r="D1240" t="str">
            <v>Categorie B</v>
          </cell>
          <cell r="E1240" t="str">
            <v>Techniciens</v>
          </cell>
          <cell r="F1240">
            <v>60</v>
          </cell>
          <cell r="G1240" t="str">
            <v>2</v>
          </cell>
          <cell r="H1240">
            <v>19</v>
          </cell>
        </row>
        <row r="1241">
          <cell r="A1241" t="str">
            <v>ITRF</v>
          </cell>
          <cell r="B1241" t="str">
            <v>itrf</v>
          </cell>
          <cell r="C1241" t="str">
            <v>B</v>
          </cell>
          <cell r="D1241" t="str">
            <v>Categorie B</v>
          </cell>
          <cell r="E1241" t="str">
            <v>Techniciens</v>
          </cell>
          <cell r="F1241">
            <v>61</v>
          </cell>
          <cell r="G1241" t="str">
            <v>1</v>
          </cell>
          <cell r="H1241">
            <v>6</v>
          </cell>
        </row>
        <row r="1242">
          <cell r="A1242" t="str">
            <v>ITRF</v>
          </cell>
          <cell r="B1242" t="str">
            <v>itrf</v>
          </cell>
          <cell r="C1242" t="str">
            <v>B</v>
          </cell>
          <cell r="D1242" t="str">
            <v>Categorie B</v>
          </cell>
          <cell r="E1242" t="str">
            <v>Techniciens</v>
          </cell>
          <cell r="F1242">
            <v>61</v>
          </cell>
          <cell r="G1242" t="str">
            <v>2</v>
          </cell>
          <cell r="H1242">
            <v>9</v>
          </cell>
        </row>
        <row r="1243">
          <cell r="A1243" t="str">
            <v>ITRF</v>
          </cell>
          <cell r="B1243" t="str">
            <v>itrf</v>
          </cell>
          <cell r="C1243" t="str">
            <v>B</v>
          </cell>
          <cell r="D1243" t="str">
            <v>Categorie B</v>
          </cell>
          <cell r="E1243" t="str">
            <v>Techniciens</v>
          </cell>
          <cell r="F1243">
            <v>62</v>
          </cell>
          <cell r="G1243" t="str">
            <v>1</v>
          </cell>
          <cell r="H1243">
            <v>6</v>
          </cell>
        </row>
        <row r="1244">
          <cell r="A1244" t="str">
            <v>ITRF</v>
          </cell>
          <cell r="B1244" t="str">
            <v>itrf</v>
          </cell>
          <cell r="C1244" t="str">
            <v>B</v>
          </cell>
          <cell r="D1244" t="str">
            <v>Categorie B</v>
          </cell>
          <cell r="E1244" t="str">
            <v>Techniciens</v>
          </cell>
          <cell r="F1244">
            <v>62</v>
          </cell>
          <cell r="G1244" t="str">
            <v>2</v>
          </cell>
          <cell r="H1244">
            <v>3</v>
          </cell>
        </row>
        <row r="1245">
          <cell r="A1245" t="str">
            <v>ITRF</v>
          </cell>
          <cell r="B1245" t="str">
            <v>itrf</v>
          </cell>
          <cell r="C1245" t="str">
            <v>B</v>
          </cell>
          <cell r="D1245" t="str">
            <v>Categorie B</v>
          </cell>
          <cell r="E1245" t="str">
            <v>Techniciens</v>
          </cell>
          <cell r="F1245">
            <v>63</v>
          </cell>
          <cell r="G1245" t="str">
            <v>1</v>
          </cell>
          <cell r="H1245">
            <v>5</v>
          </cell>
        </row>
        <row r="1246">
          <cell r="A1246" t="str">
            <v>ITRF</v>
          </cell>
          <cell r="B1246" t="str">
            <v>itrf</v>
          </cell>
          <cell r="C1246" t="str">
            <v>B</v>
          </cell>
          <cell r="D1246" t="str">
            <v>Categorie B</v>
          </cell>
          <cell r="E1246" t="str">
            <v>Techniciens</v>
          </cell>
          <cell r="F1246">
            <v>63</v>
          </cell>
          <cell r="G1246" t="str">
            <v>2</v>
          </cell>
          <cell r="H1246">
            <v>2</v>
          </cell>
        </row>
        <row r="1247">
          <cell r="A1247" t="str">
            <v>ITRF</v>
          </cell>
          <cell r="B1247" t="str">
            <v>itrf</v>
          </cell>
          <cell r="C1247" t="str">
            <v>B</v>
          </cell>
          <cell r="D1247" t="str">
            <v>Categorie B</v>
          </cell>
          <cell r="E1247" t="str">
            <v>Techniciens</v>
          </cell>
          <cell r="F1247">
            <v>64</v>
          </cell>
          <cell r="G1247" t="str">
            <v>1</v>
          </cell>
          <cell r="H1247">
            <v>2</v>
          </cell>
        </row>
        <row r="1248">
          <cell r="A1248" t="str">
            <v>ITRF</v>
          </cell>
          <cell r="B1248" t="str">
            <v>itrf</v>
          </cell>
          <cell r="C1248" t="str">
            <v>B</v>
          </cell>
          <cell r="D1248" t="str">
            <v>Categorie B</v>
          </cell>
          <cell r="E1248" t="str">
            <v>Techniciens</v>
          </cell>
          <cell r="F1248">
            <v>65</v>
          </cell>
          <cell r="G1248" t="str">
            <v>1</v>
          </cell>
          <cell r="H1248">
            <v>2</v>
          </cell>
        </row>
        <row r="1249">
          <cell r="A1249" t="str">
            <v>ITRF</v>
          </cell>
          <cell r="B1249" t="str">
            <v>itrf</v>
          </cell>
          <cell r="C1249" t="str">
            <v>B</v>
          </cell>
          <cell r="D1249" t="str">
            <v>Categorie B</v>
          </cell>
          <cell r="E1249" t="str">
            <v>Techniciens</v>
          </cell>
          <cell r="F1249">
            <v>67</v>
          </cell>
          <cell r="G1249" t="str">
            <v>1</v>
          </cell>
          <cell r="H1249">
            <v>1</v>
          </cell>
        </row>
        <row r="1250">
          <cell r="A1250" t="str">
            <v>ITRF</v>
          </cell>
          <cell r="B1250" t="str">
            <v>itrf</v>
          </cell>
          <cell r="C1250" t="str">
            <v>C</v>
          </cell>
          <cell r="D1250" t="str">
            <v>Categorie C</v>
          </cell>
          <cell r="E1250" t="str">
            <v>Adjoints tech</v>
          </cell>
          <cell r="F1250">
            <v>20</v>
          </cell>
          <cell r="G1250" t="str">
            <v>1</v>
          </cell>
          <cell r="H1250">
            <v>2</v>
          </cell>
        </row>
        <row r="1251">
          <cell r="A1251" t="str">
            <v>ITRF</v>
          </cell>
          <cell r="B1251" t="str">
            <v>itrf</v>
          </cell>
          <cell r="C1251" t="str">
            <v>C</v>
          </cell>
          <cell r="D1251" t="str">
            <v>Categorie C</v>
          </cell>
          <cell r="E1251" t="str">
            <v>Adjoints tech</v>
          </cell>
          <cell r="F1251">
            <v>21</v>
          </cell>
          <cell r="G1251" t="str">
            <v>1</v>
          </cell>
          <cell r="H1251">
            <v>2</v>
          </cell>
        </row>
        <row r="1252">
          <cell r="A1252" t="str">
            <v>ITRF</v>
          </cell>
          <cell r="B1252" t="str">
            <v>itrf</v>
          </cell>
          <cell r="C1252" t="str">
            <v>C</v>
          </cell>
          <cell r="D1252" t="str">
            <v>Categorie C</v>
          </cell>
          <cell r="E1252" t="str">
            <v>Adjoints tech</v>
          </cell>
          <cell r="F1252">
            <v>21</v>
          </cell>
          <cell r="G1252" t="str">
            <v>2</v>
          </cell>
          <cell r="H1252">
            <v>2</v>
          </cell>
        </row>
        <row r="1253">
          <cell r="A1253" t="str">
            <v>ITRF</v>
          </cell>
          <cell r="B1253" t="str">
            <v>itrf</v>
          </cell>
          <cell r="C1253" t="str">
            <v>C</v>
          </cell>
          <cell r="D1253" t="str">
            <v>Categorie C</v>
          </cell>
          <cell r="E1253" t="str">
            <v>Adjoints tech</v>
          </cell>
          <cell r="F1253">
            <v>22</v>
          </cell>
          <cell r="G1253" t="str">
            <v>1</v>
          </cell>
          <cell r="H1253">
            <v>4</v>
          </cell>
        </row>
        <row r="1254">
          <cell r="A1254" t="str">
            <v>ITRF</v>
          </cell>
          <cell r="B1254" t="str">
            <v>itrf</v>
          </cell>
          <cell r="C1254" t="str">
            <v>C</v>
          </cell>
          <cell r="D1254" t="str">
            <v>Categorie C</v>
          </cell>
          <cell r="E1254" t="str">
            <v>Adjoints tech</v>
          </cell>
          <cell r="F1254">
            <v>22</v>
          </cell>
          <cell r="G1254" t="str">
            <v>2</v>
          </cell>
          <cell r="H1254">
            <v>4</v>
          </cell>
        </row>
        <row r="1255">
          <cell r="A1255" t="str">
            <v>ITRF</v>
          </cell>
          <cell r="B1255" t="str">
            <v>itrf</v>
          </cell>
          <cell r="C1255" t="str">
            <v>C</v>
          </cell>
          <cell r="D1255" t="str">
            <v>Categorie C</v>
          </cell>
          <cell r="E1255" t="str">
            <v>Adjoints tech</v>
          </cell>
          <cell r="F1255">
            <v>23</v>
          </cell>
          <cell r="G1255" t="str">
            <v>1</v>
          </cell>
          <cell r="H1255">
            <v>7</v>
          </cell>
        </row>
        <row r="1256">
          <cell r="A1256" t="str">
            <v>ITRF</v>
          </cell>
          <cell r="B1256" t="str">
            <v>itrf</v>
          </cell>
          <cell r="C1256" t="str">
            <v>C</v>
          </cell>
          <cell r="D1256" t="str">
            <v>Categorie C</v>
          </cell>
          <cell r="E1256" t="str">
            <v>Adjoints tech</v>
          </cell>
          <cell r="F1256">
            <v>23</v>
          </cell>
          <cell r="G1256" t="str">
            <v>2</v>
          </cell>
          <cell r="H1256">
            <v>12</v>
          </cell>
        </row>
        <row r="1257">
          <cell r="A1257" t="str">
            <v>ITRF</v>
          </cell>
          <cell r="B1257" t="str">
            <v>itrf</v>
          </cell>
          <cell r="C1257" t="str">
            <v>C</v>
          </cell>
          <cell r="D1257" t="str">
            <v>Categorie C</v>
          </cell>
          <cell r="E1257" t="str">
            <v>Adjoints tech</v>
          </cell>
          <cell r="F1257">
            <v>24</v>
          </cell>
          <cell r="G1257" t="str">
            <v>1</v>
          </cell>
          <cell r="H1257">
            <v>11</v>
          </cell>
        </row>
        <row r="1258">
          <cell r="A1258" t="str">
            <v>ITRF</v>
          </cell>
          <cell r="B1258" t="str">
            <v>itrf</v>
          </cell>
          <cell r="C1258" t="str">
            <v>C</v>
          </cell>
          <cell r="D1258" t="str">
            <v>Categorie C</v>
          </cell>
          <cell r="E1258" t="str">
            <v>Adjoints tech</v>
          </cell>
          <cell r="F1258">
            <v>24</v>
          </cell>
          <cell r="G1258" t="str">
            <v>2</v>
          </cell>
          <cell r="H1258">
            <v>21</v>
          </cell>
        </row>
        <row r="1259">
          <cell r="A1259" t="str">
            <v>ITRF</v>
          </cell>
          <cell r="B1259" t="str">
            <v>itrf</v>
          </cell>
          <cell r="C1259" t="str">
            <v>C</v>
          </cell>
          <cell r="D1259" t="str">
            <v>Categorie C</v>
          </cell>
          <cell r="E1259" t="str">
            <v>Adjoints tech</v>
          </cell>
          <cell r="F1259">
            <v>25</v>
          </cell>
          <cell r="G1259" t="str">
            <v>1</v>
          </cell>
          <cell r="H1259">
            <v>16</v>
          </cell>
        </row>
        <row r="1260">
          <cell r="A1260" t="str">
            <v>ITRF</v>
          </cell>
          <cell r="B1260" t="str">
            <v>itrf</v>
          </cell>
          <cell r="C1260" t="str">
            <v>C</v>
          </cell>
          <cell r="D1260" t="str">
            <v>Categorie C</v>
          </cell>
          <cell r="E1260" t="str">
            <v>Adjoints tech</v>
          </cell>
          <cell r="F1260">
            <v>25</v>
          </cell>
          <cell r="G1260" t="str">
            <v>2</v>
          </cell>
          <cell r="H1260">
            <v>24</v>
          </cell>
        </row>
        <row r="1261">
          <cell r="A1261" t="str">
            <v>ITRF</v>
          </cell>
          <cell r="B1261" t="str">
            <v>itrf</v>
          </cell>
          <cell r="C1261" t="str">
            <v>C</v>
          </cell>
          <cell r="D1261" t="str">
            <v>Categorie C</v>
          </cell>
          <cell r="E1261" t="str">
            <v>Adjoints tech</v>
          </cell>
          <cell r="F1261">
            <v>26</v>
          </cell>
          <cell r="G1261" t="str">
            <v>1</v>
          </cell>
          <cell r="H1261">
            <v>14</v>
          </cell>
        </row>
        <row r="1262">
          <cell r="A1262" t="str">
            <v>ITRF</v>
          </cell>
          <cell r="B1262" t="str">
            <v>itrf</v>
          </cell>
          <cell r="C1262" t="str">
            <v>C</v>
          </cell>
          <cell r="D1262" t="str">
            <v>Categorie C</v>
          </cell>
          <cell r="E1262" t="str">
            <v>Adjoints tech</v>
          </cell>
          <cell r="F1262">
            <v>26</v>
          </cell>
          <cell r="G1262" t="str">
            <v>2</v>
          </cell>
          <cell r="H1262">
            <v>27</v>
          </cell>
        </row>
        <row r="1263">
          <cell r="A1263" t="str">
            <v>ITRF</v>
          </cell>
          <cell r="B1263" t="str">
            <v>itrf</v>
          </cell>
          <cell r="C1263" t="str">
            <v>C</v>
          </cell>
          <cell r="D1263" t="str">
            <v>Categorie C</v>
          </cell>
          <cell r="E1263" t="str">
            <v>Adjoints tech</v>
          </cell>
          <cell r="F1263">
            <v>27</v>
          </cell>
          <cell r="G1263" t="str">
            <v>1</v>
          </cell>
          <cell r="H1263">
            <v>20</v>
          </cell>
        </row>
        <row r="1264">
          <cell r="A1264" t="str">
            <v>ITRF</v>
          </cell>
          <cell r="B1264" t="str">
            <v>itrf</v>
          </cell>
          <cell r="C1264" t="str">
            <v>C</v>
          </cell>
          <cell r="D1264" t="str">
            <v>Categorie C</v>
          </cell>
          <cell r="E1264" t="str">
            <v>Adjoints tech</v>
          </cell>
          <cell r="F1264">
            <v>27</v>
          </cell>
          <cell r="G1264" t="str">
            <v>2</v>
          </cell>
          <cell r="H1264">
            <v>33</v>
          </cell>
        </row>
        <row r="1265">
          <cell r="A1265" t="str">
            <v>ITRF</v>
          </cell>
          <cell r="B1265" t="str">
            <v>itrf</v>
          </cell>
          <cell r="C1265" t="str">
            <v>C</v>
          </cell>
          <cell r="D1265" t="str">
            <v>Categorie C</v>
          </cell>
          <cell r="E1265" t="str">
            <v>Adjoints tech</v>
          </cell>
          <cell r="F1265">
            <v>28</v>
          </cell>
          <cell r="G1265" t="str">
            <v>1</v>
          </cell>
          <cell r="H1265">
            <v>12</v>
          </cell>
        </row>
        <row r="1266">
          <cell r="A1266" t="str">
            <v>ITRF</v>
          </cell>
          <cell r="B1266" t="str">
            <v>itrf</v>
          </cell>
          <cell r="C1266" t="str">
            <v>C</v>
          </cell>
          <cell r="D1266" t="str">
            <v>Categorie C</v>
          </cell>
          <cell r="E1266" t="str">
            <v>Adjoints tech</v>
          </cell>
          <cell r="F1266">
            <v>28</v>
          </cell>
          <cell r="G1266" t="str">
            <v>2</v>
          </cell>
          <cell r="H1266">
            <v>41</v>
          </cell>
        </row>
        <row r="1267">
          <cell r="A1267" t="str">
            <v>ITRF</v>
          </cell>
          <cell r="B1267" t="str">
            <v>itrf</v>
          </cell>
          <cell r="C1267" t="str">
            <v>C</v>
          </cell>
          <cell r="D1267" t="str">
            <v>Categorie C</v>
          </cell>
          <cell r="E1267" t="str">
            <v>Adjoints tech</v>
          </cell>
          <cell r="F1267">
            <v>29</v>
          </cell>
          <cell r="G1267" t="str">
            <v>1</v>
          </cell>
          <cell r="H1267">
            <v>21</v>
          </cell>
        </row>
        <row r="1268">
          <cell r="A1268" t="str">
            <v>ITRF</v>
          </cell>
          <cell r="B1268" t="str">
            <v>itrf</v>
          </cell>
          <cell r="C1268" t="str">
            <v>C</v>
          </cell>
          <cell r="D1268" t="str">
            <v>Categorie C</v>
          </cell>
          <cell r="E1268" t="str">
            <v>Adjoints tech</v>
          </cell>
          <cell r="F1268">
            <v>29</v>
          </cell>
          <cell r="G1268" t="str">
            <v>2</v>
          </cell>
          <cell r="H1268">
            <v>55</v>
          </cell>
        </row>
        <row r="1269">
          <cell r="A1269" t="str">
            <v>ITRF</v>
          </cell>
          <cell r="B1269" t="str">
            <v>itrf</v>
          </cell>
          <cell r="C1269" t="str">
            <v>C</v>
          </cell>
          <cell r="D1269" t="str">
            <v>Categorie C</v>
          </cell>
          <cell r="E1269" t="str">
            <v>Adjoints tech</v>
          </cell>
          <cell r="F1269">
            <v>30</v>
          </cell>
          <cell r="G1269" t="str">
            <v>1</v>
          </cell>
          <cell r="H1269">
            <v>23</v>
          </cell>
        </row>
        <row r="1270">
          <cell r="A1270" t="str">
            <v>ITRF</v>
          </cell>
          <cell r="B1270" t="str">
            <v>itrf</v>
          </cell>
          <cell r="C1270" t="str">
            <v>C</v>
          </cell>
          <cell r="D1270" t="str">
            <v>Categorie C</v>
          </cell>
          <cell r="E1270" t="str">
            <v>Adjoints tech</v>
          </cell>
          <cell r="F1270">
            <v>30</v>
          </cell>
          <cell r="G1270" t="str">
            <v>2</v>
          </cell>
          <cell r="H1270">
            <v>61</v>
          </cell>
        </row>
        <row r="1271">
          <cell r="A1271" t="str">
            <v>ITRF</v>
          </cell>
          <cell r="B1271" t="str">
            <v>itrf</v>
          </cell>
          <cell r="C1271" t="str">
            <v>C</v>
          </cell>
          <cell r="D1271" t="str">
            <v>Categorie C</v>
          </cell>
          <cell r="E1271" t="str">
            <v>Adjoints tech</v>
          </cell>
          <cell r="F1271">
            <v>31</v>
          </cell>
          <cell r="G1271" t="str">
            <v>1</v>
          </cell>
          <cell r="H1271">
            <v>27</v>
          </cell>
        </row>
        <row r="1272">
          <cell r="A1272" t="str">
            <v>ITRF</v>
          </cell>
          <cell r="B1272" t="str">
            <v>itrf</v>
          </cell>
          <cell r="C1272" t="str">
            <v>C</v>
          </cell>
          <cell r="D1272" t="str">
            <v>Categorie C</v>
          </cell>
          <cell r="E1272" t="str">
            <v>Adjoints tech</v>
          </cell>
          <cell r="F1272">
            <v>31</v>
          </cell>
          <cell r="G1272" t="str">
            <v>2</v>
          </cell>
          <cell r="H1272">
            <v>70</v>
          </cell>
        </row>
        <row r="1273">
          <cell r="A1273" t="str">
            <v>ITRF</v>
          </cell>
          <cell r="B1273" t="str">
            <v>itrf</v>
          </cell>
          <cell r="C1273" t="str">
            <v>C</v>
          </cell>
          <cell r="D1273" t="str">
            <v>Categorie C</v>
          </cell>
          <cell r="E1273" t="str">
            <v>Adjoints tech</v>
          </cell>
          <cell r="F1273">
            <v>32</v>
          </cell>
          <cell r="G1273" t="str">
            <v>1</v>
          </cell>
          <cell r="H1273">
            <v>33</v>
          </cell>
        </row>
        <row r="1274">
          <cell r="A1274" t="str">
            <v>ITRF</v>
          </cell>
          <cell r="B1274" t="str">
            <v>itrf</v>
          </cell>
          <cell r="C1274" t="str">
            <v>C</v>
          </cell>
          <cell r="D1274" t="str">
            <v>Categorie C</v>
          </cell>
          <cell r="E1274" t="str">
            <v>Adjoints tech</v>
          </cell>
          <cell r="F1274">
            <v>32</v>
          </cell>
          <cell r="G1274" t="str">
            <v>2</v>
          </cell>
          <cell r="H1274">
            <v>54</v>
          </cell>
        </row>
        <row r="1275">
          <cell r="A1275" t="str">
            <v>ITRF</v>
          </cell>
          <cell r="B1275" t="str">
            <v>itrf</v>
          </cell>
          <cell r="C1275" t="str">
            <v>C</v>
          </cell>
          <cell r="D1275" t="str">
            <v>Categorie C</v>
          </cell>
          <cell r="E1275" t="str">
            <v>Adjoints tech</v>
          </cell>
          <cell r="F1275">
            <v>33</v>
          </cell>
          <cell r="G1275" t="str">
            <v>1</v>
          </cell>
          <cell r="H1275">
            <v>37</v>
          </cell>
        </row>
        <row r="1276">
          <cell r="A1276" t="str">
            <v>ITRF</v>
          </cell>
          <cell r="B1276" t="str">
            <v>itrf</v>
          </cell>
          <cell r="C1276" t="str">
            <v>C</v>
          </cell>
          <cell r="D1276" t="str">
            <v>Categorie C</v>
          </cell>
          <cell r="E1276" t="str">
            <v>Adjoints tech</v>
          </cell>
          <cell r="F1276">
            <v>33</v>
          </cell>
          <cell r="G1276" t="str">
            <v>2</v>
          </cell>
          <cell r="H1276">
            <v>55</v>
          </cell>
        </row>
        <row r="1277">
          <cell r="A1277" t="str">
            <v>ITRF</v>
          </cell>
          <cell r="B1277" t="str">
            <v>itrf</v>
          </cell>
          <cell r="C1277" t="str">
            <v>C</v>
          </cell>
          <cell r="D1277" t="str">
            <v>Categorie C</v>
          </cell>
          <cell r="E1277" t="str">
            <v>Adjoints tech</v>
          </cell>
          <cell r="F1277">
            <v>34</v>
          </cell>
          <cell r="G1277" t="str">
            <v>1</v>
          </cell>
          <cell r="H1277">
            <v>34</v>
          </cell>
        </row>
        <row r="1278">
          <cell r="A1278" t="str">
            <v>ITRF</v>
          </cell>
          <cell r="B1278" t="str">
            <v>itrf</v>
          </cell>
          <cell r="C1278" t="str">
            <v>C</v>
          </cell>
          <cell r="D1278" t="str">
            <v>Categorie C</v>
          </cell>
          <cell r="E1278" t="str">
            <v>Adjoints tech</v>
          </cell>
          <cell r="F1278">
            <v>34</v>
          </cell>
          <cell r="G1278" t="str">
            <v>2</v>
          </cell>
          <cell r="H1278">
            <v>60</v>
          </cell>
        </row>
        <row r="1279">
          <cell r="A1279" t="str">
            <v>ITRF</v>
          </cell>
          <cell r="B1279" t="str">
            <v>itrf</v>
          </cell>
          <cell r="C1279" t="str">
            <v>C</v>
          </cell>
          <cell r="D1279" t="str">
            <v>Categorie C</v>
          </cell>
          <cell r="E1279" t="str">
            <v>Adjoints tech</v>
          </cell>
          <cell r="F1279">
            <v>35</v>
          </cell>
          <cell r="G1279" t="str">
            <v>1</v>
          </cell>
          <cell r="H1279">
            <v>39</v>
          </cell>
        </row>
        <row r="1280">
          <cell r="A1280" t="str">
            <v>ITRF</v>
          </cell>
          <cell r="B1280" t="str">
            <v>itrf</v>
          </cell>
          <cell r="C1280" t="str">
            <v>C</v>
          </cell>
          <cell r="D1280" t="str">
            <v>Categorie C</v>
          </cell>
          <cell r="E1280" t="str">
            <v>Adjoints tech</v>
          </cell>
          <cell r="F1280">
            <v>35</v>
          </cell>
          <cell r="G1280" t="str">
            <v>2</v>
          </cell>
          <cell r="H1280">
            <v>79</v>
          </cell>
        </row>
        <row r="1281">
          <cell r="A1281" t="str">
            <v>ITRF</v>
          </cell>
          <cell r="B1281" t="str">
            <v>itrf</v>
          </cell>
          <cell r="C1281" t="str">
            <v>C</v>
          </cell>
          <cell r="D1281" t="str">
            <v>Categorie C</v>
          </cell>
          <cell r="E1281" t="str">
            <v>Adjoints tech</v>
          </cell>
          <cell r="F1281">
            <v>36</v>
          </cell>
          <cell r="G1281" t="str">
            <v>1</v>
          </cell>
          <cell r="H1281">
            <v>31</v>
          </cell>
        </row>
        <row r="1282">
          <cell r="A1282" t="str">
            <v>ITRF</v>
          </cell>
          <cell r="B1282" t="str">
            <v>itrf</v>
          </cell>
          <cell r="C1282" t="str">
            <v>C</v>
          </cell>
          <cell r="D1282" t="str">
            <v>Categorie C</v>
          </cell>
          <cell r="E1282" t="str">
            <v>Adjoints tech</v>
          </cell>
          <cell r="F1282">
            <v>36</v>
          </cell>
          <cell r="G1282" t="str">
            <v>2</v>
          </cell>
          <cell r="H1282">
            <v>69</v>
          </cell>
        </row>
        <row r="1283">
          <cell r="A1283" t="str">
            <v>ITRF</v>
          </cell>
          <cell r="B1283" t="str">
            <v>itrf</v>
          </cell>
          <cell r="C1283" t="str">
            <v>C</v>
          </cell>
          <cell r="D1283" t="str">
            <v>Categorie C</v>
          </cell>
          <cell r="E1283" t="str">
            <v>Adjoints tech</v>
          </cell>
          <cell r="F1283">
            <v>37</v>
          </cell>
          <cell r="G1283" t="str">
            <v>1</v>
          </cell>
          <cell r="H1283">
            <v>49</v>
          </cell>
        </row>
        <row r="1284">
          <cell r="A1284" t="str">
            <v>ITRF</v>
          </cell>
          <cell r="B1284" t="str">
            <v>itrf</v>
          </cell>
          <cell r="C1284" t="str">
            <v>C</v>
          </cell>
          <cell r="D1284" t="str">
            <v>Categorie C</v>
          </cell>
          <cell r="E1284" t="str">
            <v>Adjoints tech</v>
          </cell>
          <cell r="F1284">
            <v>37</v>
          </cell>
          <cell r="G1284" t="str">
            <v>2</v>
          </cell>
          <cell r="H1284">
            <v>98</v>
          </cell>
        </row>
        <row r="1285">
          <cell r="A1285" t="str">
            <v>ITRF</v>
          </cell>
          <cell r="B1285" t="str">
            <v>itrf</v>
          </cell>
          <cell r="C1285" t="str">
            <v>C</v>
          </cell>
          <cell r="D1285" t="str">
            <v>Categorie C</v>
          </cell>
          <cell r="E1285" t="str">
            <v>Adjoints tech</v>
          </cell>
          <cell r="F1285">
            <v>38</v>
          </cell>
          <cell r="G1285" t="str">
            <v>1</v>
          </cell>
          <cell r="H1285">
            <v>32</v>
          </cell>
        </row>
        <row r="1286">
          <cell r="A1286" t="str">
            <v>ITRF</v>
          </cell>
          <cell r="B1286" t="str">
            <v>itrf</v>
          </cell>
          <cell r="C1286" t="str">
            <v>C</v>
          </cell>
          <cell r="D1286" t="str">
            <v>Categorie C</v>
          </cell>
          <cell r="E1286" t="str">
            <v>Adjoints tech</v>
          </cell>
          <cell r="F1286">
            <v>38</v>
          </cell>
          <cell r="G1286" t="str">
            <v>2</v>
          </cell>
          <cell r="H1286">
            <v>105</v>
          </cell>
        </row>
        <row r="1287">
          <cell r="A1287" t="str">
            <v>ITRF</v>
          </cell>
          <cell r="B1287" t="str">
            <v>itrf</v>
          </cell>
          <cell r="C1287" t="str">
            <v>C</v>
          </cell>
          <cell r="D1287" t="str">
            <v>Categorie C</v>
          </cell>
          <cell r="E1287" t="str">
            <v>Adjoints tech</v>
          </cell>
          <cell r="F1287">
            <v>39</v>
          </cell>
          <cell r="G1287" t="str">
            <v>1</v>
          </cell>
          <cell r="H1287">
            <v>63</v>
          </cell>
        </row>
        <row r="1288">
          <cell r="A1288" t="str">
            <v>ITRF</v>
          </cell>
          <cell r="B1288" t="str">
            <v>itrf</v>
          </cell>
          <cell r="C1288" t="str">
            <v>C</v>
          </cell>
          <cell r="D1288" t="str">
            <v>Categorie C</v>
          </cell>
          <cell r="E1288" t="str">
            <v>Adjoints tech</v>
          </cell>
          <cell r="F1288">
            <v>39</v>
          </cell>
          <cell r="G1288" t="str">
            <v>2</v>
          </cell>
          <cell r="H1288">
            <v>99</v>
          </cell>
        </row>
        <row r="1289">
          <cell r="A1289" t="str">
            <v>ITRF</v>
          </cell>
          <cell r="B1289" t="str">
            <v>itrf</v>
          </cell>
          <cell r="C1289" t="str">
            <v>C</v>
          </cell>
          <cell r="D1289" t="str">
            <v>Categorie C</v>
          </cell>
          <cell r="E1289" t="str">
            <v>Adjoints tech</v>
          </cell>
          <cell r="F1289">
            <v>40</v>
          </cell>
          <cell r="G1289" t="str">
            <v>1</v>
          </cell>
          <cell r="H1289">
            <v>71</v>
          </cell>
        </row>
        <row r="1290">
          <cell r="A1290" t="str">
            <v>ITRF</v>
          </cell>
          <cell r="B1290" t="str">
            <v>itrf</v>
          </cell>
          <cell r="C1290" t="str">
            <v>C</v>
          </cell>
          <cell r="D1290" t="str">
            <v>Categorie C</v>
          </cell>
          <cell r="E1290" t="str">
            <v>Adjoints tech</v>
          </cell>
          <cell r="F1290">
            <v>40</v>
          </cell>
          <cell r="G1290" t="str">
            <v>2</v>
          </cell>
          <cell r="H1290">
            <v>138</v>
          </cell>
        </row>
        <row r="1291">
          <cell r="A1291" t="str">
            <v>ITRF</v>
          </cell>
          <cell r="B1291" t="str">
            <v>itrf</v>
          </cell>
          <cell r="C1291" t="str">
            <v>C</v>
          </cell>
          <cell r="D1291" t="str">
            <v>Categorie C</v>
          </cell>
          <cell r="E1291" t="str">
            <v>Adjoints tech</v>
          </cell>
          <cell r="F1291">
            <v>41</v>
          </cell>
          <cell r="G1291" t="str">
            <v>1</v>
          </cell>
          <cell r="H1291">
            <v>68</v>
          </cell>
        </row>
        <row r="1292">
          <cell r="A1292" t="str">
            <v>ITRF</v>
          </cell>
          <cell r="B1292" t="str">
            <v>itrf</v>
          </cell>
          <cell r="C1292" t="str">
            <v>C</v>
          </cell>
          <cell r="D1292" t="str">
            <v>Categorie C</v>
          </cell>
          <cell r="E1292" t="str">
            <v>Adjoints tech</v>
          </cell>
          <cell r="F1292">
            <v>41</v>
          </cell>
          <cell r="G1292" t="str">
            <v>2</v>
          </cell>
          <cell r="H1292">
            <v>139</v>
          </cell>
        </row>
        <row r="1293">
          <cell r="A1293" t="str">
            <v>ITRF</v>
          </cell>
          <cell r="B1293" t="str">
            <v>itrf</v>
          </cell>
          <cell r="C1293" t="str">
            <v>C</v>
          </cell>
          <cell r="D1293" t="str">
            <v>Categorie C</v>
          </cell>
          <cell r="E1293" t="str">
            <v>Adjoints tech</v>
          </cell>
          <cell r="F1293">
            <v>42</v>
          </cell>
          <cell r="G1293" t="str">
            <v>1</v>
          </cell>
          <cell r="H1293">
            <v>74</v>
          </cell>
        </row>
        <row r="1294">
          <cell r="A1294" t="str">
            <v>ITRF</v>
          </cell>
          <cell r="B1294" t="str">
            <v>itrf</v>
          </cell>
          <cell r="C1294" t="str">
            <v>C</v>
          </cell>
          <cell r="D1294" t="str">
            <v>Categorie C</v>
          </cell>
          <cell r="E1294" t="str">
            <v>Adjoints tech</v>
          </cell>
          <cell r="F1294">
            <v>42</v>
          </cell>
          <cell r="G1294" t="str">
            <v>2</v>
          </cell>
          <cell r="H1294">
            <v>163</v>
          </cell>
        </row>
        <row r="1295">
          <cell r="A1295" t="str">
            <v>ITRF</v>
          </cell>
          <cell r="B1295" t="str">
            <v>itrf</v>
          </cell>
          <cell r="C1295" t="str">
            <v>C</v>
          </cell>
          <cell r="D1295" t="str">
            <v>Categorie C</v>
          </cell>
          <cell r="E1295" t="str">
            <v>Adjoints tech</v>
          </cell>
          <cell r="F1295">
            <v>43</v>
          </cell>
          <cell r="G1295" t="str">
            <v>1</v>
          </cell>
          <cell r="H1295">
            <v>72</v>
          </cell>
        </row>
        <row r="1296">
          <cell r="A1296" t="str">
            <v>ITRF</v>
          </cell>
          <cell r="B1296" t="str">
            <v>itrf</v>
          </cell>
          <cell r="C1296" t="str">
            <v>C</v>
          </cell>
          <cell r="D1296" t="str">
            <v>Categorie C</v>
          </cell>
          <cell r="E1296" t="str">
            <v>Adjoints tech</v>
          </cell>
          <cell r="F1296">
            <v>43</v>
          </cell>
          <cell r="G1296" t="str">
            <v>2</v>
          </cell>
          <cell r="H1296">
            <v>155</v>
          </cell>
        </row>
        <row r="1297">
          <cell r="A1297" t="str">
            <v>ITRF</v>
          </cell>
          <cell r="B1297" t="str">
            <v>itrf</v>
          </cell>
          <cell r="C1297" t="str">
            <v>C</v>
          </cell>
          <cell r="D1297" t="str">
            <v>Categorie C</v>
          </cell>
          <cell r="E1297" t="str">
            <v>Adjoints tech</v>
          </cell>
          <cell r="F1297">
            <v>44</v>
          </cell>
          <cell r="G1297" t="str">
            <v>1</v>
          </cell>
          <cell r="H1297">
            <v>65</v>
          </cell>
        </row>
        <row r="1298">
          <cell r="A1298" t="str">
            <v>ITRF</v>
          </cell>
          <cell r="B1298" t="str">
            <v>itrf</v>
          </cell>
          <cell r="C1298" t="str">
            <v>C</v>
          </cell>
          <cell r="D1298" t="str">
            <v>Categorie C</v>
          </cell>
          <cell r="E1298" t="str">
            <v>Adjoints tech</v>
          </cell>
          <cell r="F1298">
            <v>44</v>
          </cell>
          <cell r="G1298" t="str">
            <v>2</v>
          </cell>
          <cell r="H1298">
            <v>156</v>
          </cell>
        </row>
        <row r="1299">
          <cell r="A1299" t="str">
            <v>ITRF</v>
          </cell>
          <cell r="B1299" t="str">
            <v>itrf</v>
          </cell>
          <cell r="C1299" t="str">
            <v>C</v>
          </cell>
          <cell r="D1299" t="str">
            <v>Categorie C</v>
          </cell>
          <cell r="E1299" t="str">
            <v>Adjoints tech</v>
          </cell>
          <cell r="F1299">
            <v>45</v>
          </cell>
          <cell r="G1299" t="str">
            <v>1</v>
          </cell>
          <cell r="H1299">
            <v>71</v>
          </cell>
        </row>
        <row r="1300">
          <cell r="A1300" t="str">
            <v>ITRF</v>
          </cell>
          <cell r="B1300" t="str">
            <v>itrf</v>
          </cell>
          <cell r="C1300" t="str">
            <v>C</v>
          </cell>
          <cell r="D1300" t="str">
            <v>Categorie C</v>
          </cell>
          <cell r="E1300" t="str">
            <v>Adjoints tech</v>
          </cell>
          <cell r="F1300">
            <v>45</v>
          </cell>
          <cell r="G1300" t="str">
            <v>2</v>
          </cell>
          <cell r="H1300">
            <v>139</v>
          </cell>
        </row>
        <row r="1301">
          <cell r="A1301" t="str">
            <v>ITRF</v>
          </cell>
          <cell r="B1301" t="str">
            <v>itrf</v>
          </cell>
          <cell r="C1301" t="str">
            <v>C</v>
          </cell>
          <cell r="D1301" t="str">
            <v>Categorie C</v>
          </cell>
          <cell r="E1301" t="str">
            <v>Adjoints tech</v>
          </cell>
          <cell r="F1301">
            <v>46</v>
          </cell>
          <cell r="G1301" t="str">
            <v>1</v>
          </cell>
          <cell r="H1301">
            <v>79</v>
          </cell>
        </row>
        <row r="1302">
          <cell r="A1302" t="str">
            <v>ITRF</v>
          </cell>
          <cell r="B1302" t="str">
            <v>itrf</v>
          </cell>
          <cell r="C1302" t="str">
            <v>C</v>
          </cell>
          <cell r="D1302" t="str">
            <v>Categorie C</v>
          </cell>
          <cell r="E1302" t="str">
            <v>Adjoints tech</v>
          </cell>
          <cell r="F1302">
            <v>46</v>
          </cell>
          <cell r="G1302" t="str">
            <v>2</v>
          </cell>
          <cell r="H1302">
            <v>171</v>
          </cell>
        </row>
        <row r="1303">
          <cell r="A1303" t="str">
            <v>ITRF</v>
          </cell>
          <cell r="B1303" t="str">
            <v>itrf</v>
          </cell>
          <cell r="C1303" t="str">
            <v>C</v>
          </cell>
          <cell r="D1303" t="str">
            <v>Categorie C</v>
          </cell>
          <cell r="E1303" t="str">
            <v>Adjoints tech</v>
          </cell>
          <cell r="F1303">
            <v>47</v>
          </cell>
          <cell r="G1303" t="str">
            <v>1</v>
          </cell>
          <cell r="H1303">
            <v>78</v>
          </cell>
        </row>
        <row r="1304">
          <cell r="A1304" t="str">
            <v>ITRF</v>
          </cell>
          <cell r="B1304" t="str">
            <v>itrf</v>
          </cell>
          <cell r="C1304" t="str">
            <v>C</v>
          </cell>
          <cell r="D1304" t="str">
            <v>Categorie C</v>
          </cell>
          <cell r="E1304" t="str">
            <v>Adjoints tech</v>
          </cell>
          <cell r="F1304">
            <v>47</v>
          </cell>
          <cell r="G1304" t="str">
            <v>2</v>
          </cell>
          <cell r="H1304">
            <v>189</v>
          </cell>
        </row>
        <row r="1305">
          <cell r="A1305" t="str">
            <v>ITRF</v>
          </cell>
          <cell r="B1305" t="str">
            <v>itrf</v>
          </cell>
          <cell r="C1305" t="str">
            <v>C</v>
          </cell>
          <cell r="D1305" t="str">
            <v>Categorie C</v>
          </cell>
          <cell r="E1305" t="str">
            <v>Adjoints tech</v>
          </cell>
          <cell r="F1305">
            <v>48</v>
          </cell>
          <cell r="G1305" t="str">
            <v>1</v>
          </cell>
          <cell r="H1305">
            <v>71</v>
          </cell>
        </row>
        <row r="1306">
          <cell r="A1306" t="str">
            <v>ITRF</v>
          </cell>
          <cell r="B1306" t="str">
            <v>itrf</v>
          </cell>
          <cell r="C1306" t="str">
            <v>C</v>
          </cell>
          <cell r="D1306" t="str">
            <v>Categorie C</v>
          </cell>
          <cell r="E1306" t="str">
            <v>Adjoints tech</v>
          </cell>
          <cell r="F1306">
            <v>48</v>
          </cell>
          <cell r="G1306" t="str">
            <v>2</v>
          </cell>
          <cell r="H1306">
            <v>159</v>
          </cell>
        </row>
        <row r="1307">
          <cell r="A1307" t="str">
            <v>ITRF</v>
          </cell>
          <cell r="B1307" t="str">
            <v>itrf</v>
          </cell>
          <cell r="C1307" t="str">
            <v>C</v>
          </cell>
          <cell r="D1307" t="str">
            <v>Categorie C</v>
          </cell>
          <cell r="E1307" t="str">
            <v>Adjoints tech</v>
          </cell>
          <cell r="F1307">
            <v>49</v>
          </cell>
          <cell r="G1307" t="str">
            <v>1</v>
          </cell>
          <cell r="H1307">
            <v>71</v>
          </cell>
        </row>
        <row r="1308">
          <cell r="A1308" t="str">
            <v>ITRF</v>
          </cell>
          <cell r="B1308" t="str">
            <v>itrf</v>
          </cell>
          <cell r="C1308" t="str">
            <v>C</v>
          </cell>
          <cell r="D1308" t="str">
            <v>Categorie C</v>
          </cell>
          <cell r="E1308" t="str">
            <v>Adjoints tech</v>
          </cell>
          <cell r="F1308">
            <v>49</v>
          </cell>
          <cell r="G1308" t="str">
            <v>2</v>
          </cell>
          <cell r="H1308">
            <v>140</v>
          </cell>
        </row>
        <row r="1309">
          <cell r="A1309" t="str">
            <v>ITRF</v>
          </cell>
          <cell r="B1309" t="str">
            <v>itrf</v>
          </cell>
          <cell r="C1309" t="str">
            <v>C</v>
          </cell>
          <cell r="D1309" t="str">
            <v>Categorie C</v>
          </cell>
          <cell r="E1309" t="str">
            <v>Adjoints tech</v>
          </cell>
          <cell r="F1309">
            <v>50</v>
          </cell>
          <cell r="G1309" t="str">
            <v>1</v>
          </cell>
          <cell r="H1309">
            <v>83</v>
          </cell>
        </row>
        <row r="1310">
          <cell r="A1310" t="str">
            <v>ITRF</v>
          </cell>
          <cell r="B1310" t="str">
            <v>itrf</v>
          </cell>
          <cell r="C1310" t="str">
            <v>C</v>
          </cell>
          <cell r="D1310" t="str">
            <v>Categorie C</v>
          </cell>
          <cell r="E1310" t="str">
            <v>Adjoints tech</v>
          </cell>
          <cell r="F1310">
            <v>50</v>
          </cell>
          <cell r="G1310" t="str">
            <v>2</v>
          </cell>
          <cell r="H1310">
            <v>141</v>
          </cell>
        </row>
        <row r="1311">
          <cell r="A1311" t="str">
            <v>ITRF</v>
          </cell>
          <cell r="B1311" t="str">
            <v>itrf</v>
          </cell>
          <cell r="C1311" t="str">
            <v>C</v>
          </cell>
          <cell r="D1311" t="str">
            <v>Categorie C</v>
          </cell>
          <cell r="E1311" t="str">
            <v>Adjoints tech</v>
          </cell>
          <cell r="F1311">
            <v>51</v>
          </cell>
          <cell r="G1311" t="str">
            <v>1</v>
          </cell>
          <cell r="H1311">
            <v>53</v>
          </cell>
        </row>
        <row r="1312">
          <cell r="A1312" t="str">
            <v>ITRF</v>
          </cell>
          <cell r="B1312" t="str">
            <v>itrf</v>
          </cell>
          <cell r="C1312" t="str">
            <v>C</v>
          </cell>
          <cell r="D1312" t="str">
            <v>Categorie C</v>
          </cell>
          <cell r="E1312" t="str">
            <v>Adjoints tech</v>
          </cell>
          <cell r="F1312">
            <v>51</v>
          </cell>
          <cell r="G1312" t="str">
            <v>2</v>
          </cell>
          <cell r="H1312">
            <v>154</v>
          </cell>
        </row>
        <row r="1313">
          <cell r="A1313" t="str">
            <v>ITRF</v>
          </cell>
          <cell r="B1313" t="str">
            <v>itrf</v>
          </cell>
          <cell r="C1313" t="str">
            <v>C</v>
          </cell>
          <cell r="D1313" t="str">
            <v>Categorie C</v>
          </cell>
          <cell r="E1313" t="str">
            <v>Adjoints tech</v>
          </cell>
          <cell r="F1313">
            <v>52</v>
          </cell>
          <cell r="G1313" t="str">
            <v>1</v>
          </cell>
          <cell r="H1313">
            <v>60</v>
          </cell>
        </row>
        <row r="1314">
          <cell r="A1314" t="str">
            <v>ITRF</v>
          </cell>
          <cell r="B1314" t="str">
            <v>itrf</v>
          </cell>
          <cell r="C1314" t="str">
            <v>C</v>
          </cell>
          <cell r="D1314" t="str">
            <v>Categorie C</v>
          </cell>
          <cell r="E1314" t="str">
            <v>Adjoints tech</v>
          </cell>
          <cell r="F1314">
            <v>52</v>
          </cell>
          <cell r="G1314" t="str">
            <v>2</v>
          </cell>
          <cell r="H1314">
            <v>132</v>
          </cell>
        </row>
        <row r="1315">
          <cell r="A1315" t="str">
            <v>ITRF</v>
          </cell>
          <cell r="B1315" t="str">
            <v>itrf</v>
          </cell>
          <cell r="C1315" t="str">
            <v>C</v>
          </cell>
          <cell r="D1315" t="str">
            <v>Categorie C</v>
          </cell>
          <cell r="E1315" t="str">
            <v>Adjoints tech</v>
          </cell>
          <cell r="F1315">
            <v>53</v>
          </cell>
          <cell r="G1315" t="str">
            <v>1</v>
          </cell>
          <cell r="H1315">
            <v>59</v>
          </cell>
        </row>
        <row r="1316">
          <cell r="A1316" t="str">
            <v>ITRF</v>
          </cell>
          <cell r="B1316" t="str">
            <v>itrf</v>
          </cell>
          <cell r="C1316" t="str">
            <v>C</v>
          </cell>
          <cell r="D1316" t="str">
            <v>Categorie C</v>
          </cell>
          <cell r="E1316" t="str">
            <v>Adjoints tech</v>
          </cell>
          <cell r="F1316">
            <v>53</v>
          </cell>
          <cell r="G1316" t="str">
            <v>2</v>
          </cell>
          <cell r="H1316">
            <v>134</v>
          </cell>
        </row>
        <row r="1317">
          <cell r="A1317" t="str">
            <v>ITRF</v>
          </cell>
          <cell r="B1317" t="str">
            <v>itrf</v>
          </cell>
          <cell r="C1317" t="str">
            <v>C</v>
          </cell>
          <cell r="D1317" t="str">
            <v>Categorie C</v>
          </cell>
          <cell r="E1317" t="str">
            <v>Adjoints tech</v>
          </cell>
          <cell r="F1317">
            <v>54</v>
          </cell>
          <cell r="G1317" t="str">
            <v>1</v>
          </cell>
          <cell r="H1317">
            <v>77</v>
          </cell>
        </row>
        <row r="1318">
          <cell r="A1318" t="str">
            <v>ITRF</v>
          </cell>
          <cell r="B1318" t="str">
            <v>itrf</v>
          </cell>
          <cell r="C1318" t="str">
            <v>C</v>
          </cell>
          <cell r="D1318" t="str">
            <v>Categorie C</v>
          </cell>
          <cell r="E1318" t="str">
            <v>Adjoints tech</v>
          </cell>
          <cell r="F1318">
            <v>54</v>
          </cell>
          <cell r="G1318" t="str">
            <v>2</v>
          </cell>
          <cell r="H1318">
            <v>118</v>
          </cell>
        </row>
        <row r="1319">
          <cell r="A1319" t="str">
            <v>ITRF</v>
          </cell>
          <cell r="B1319" t="str">
            <v>itrf</v>
          </cell>
          <cell r="C1319" t="str">
            <v>C</v>
          </cell>
          <cell r="D1319" t="str">
            <v>Categorie C</v>
          </cell>
          <cell r="E1319" t="str">
            <v>Adjoints tech</v>
          </cell>
          <cell r="F1319">
            <v>55</v>
          </cell>
          <cell r="G1319" t="str">
            <v>1</v>
          </cell>
          <cell r="H1319">
            <v>59</v>
          </cell>
        </row>
        <row r="1320">
          <cell r="A1320" t="str">
            <v>ITRF</v>
          </cell>
          <cell r="B1320" t="str">
            <v>itrf</v>
          </cell>
          <cell r="C1320" t="str">
            <v>C</v>
          </cell>
          <cell r="D1320" t="str">
            <v>Categorie C</v>
          </cell>
          <cell r="E1320" t="str">
            <v>Adjoints tech</v>
          </cell>
          <cell r="F1320">
            <v>55</v>
          </cell>
          <cell r="G1320" t="str">
            <v>2</v>
          </cell>
          <cell r="H1320">
            <v>110</v>
          </cell>
        </row>
        <row r="1321">
          <cell r="A1321" t="str">
            <v>ITRF</v>
          </cell>
          <cell r="B1321" t="str">
            <v>itrf</v>
          </cell>
          <cell r="C1321" t="str">
            <v>C</v>
          </cell>
          <cell r="D1321" t="str">
            <v>Categorie C</v>
          </cell>
          <cell r="E1321" t="str">
            <v>Adjoints tech</v>
          </cell>
          <cell r="F1321">
            <v>56</v>
          </cell>
          <cell r="G1321" t="str">
            <v>1</v>
          </cell>
          <cell r="H1321">
            <v>73</v>
          </cell>
        </row>
        <row r="1322">
          <cell r="A1322" t="str">
            <v>ITRF</v>
          </cell>
          <cell r="B1322" t="str">
            <v>itrf</v>
          </cell>
          <cell r="C1322" t="str">
            <v>C</v>
          </cell>
          <cell r="D1322" t="str">
            <v>Categorie C</v>
          </cell>
          <cell r="E1322" t="str">
            <v>Adjoints tech</v>
          </cell>
          <cell r="F1322">
            <v>56</v>
          </cell>
          <cell r="G1322" t="str">
            <v>2</v>
          </cell>
          <cell r="H1322">
            <v>128</v>
          </cell>
        </row>
        <row r="1323">
          <cell r="A1323" t="str">
            <v>ITRF</v>
          </cell>
          <cell r="B1323" t="str">
            <v>itrf</v>
          </cell>
          <cell r="C1323" t="str">
            <v>C</v>
          </cell>
          <cell r="D1323" t="str">
            <v>Categorie C</v>
          </cell>
          <cell r="E1323" t="str">
            <v>Adjoints tech</v>
          </cell>
          <cell r="F1323">
            <v>57</v>
          </cell>
          <cell r="G1323" t="str">
            <v>1</v>
          </cell>
          <cell r="H1323">
            <v>56</v>
          </cell>
        </row>
        <row r="1324">
          <cell r="A1324" t="str">
            <v>ITRF</v>
          </cell>
          <cell r="B1324" t="str">
            <v>itrf</v>
          </cell>
          <cell r="C1324" t="str">
            <v>C</v>
          </cell>
          <cell r="D1324" t="str">
            <v>Categorie C</v>
          </cell>
          <cell r="E1324" t="str">
            <v>Adjoints tech</v>
          </cell>
          <cell r="F1324">
            <v>57</v>
          </cell>
          <cell r="G1324" t="str">
            <v>2</v>
          </cell>
          <cell r="H1324">
            <v>122</v>
          </cell>
        </row>
        <row r="1325">
          <cell r="A1325" t="str">
            <v>ITRF</v>
          </cell>
          <cell r="B1325" t="str">
            <v>itrf</v>
          </cell>
          <cell r="C1325" t="str">
            <v>C</v>
          </cell>
          <cell r="D1325" t="str">
            <v>Categorie C</v>
          </cell>
          <cell r="E1325" t="str">
            <v>Adjoints tech</v>
          </cell>
          <cell r="F1325">
            <v>58</v>
          </cell>
          <cell r="G1325" t="str">
            <v>1</v>
          </cell>
          <cell r="H1325">
            <v>59</v>
          </cell>
        </row>
        <row r="1326">
          <cell r="A1326" t="str">
            <v>ITRF</v>
          </cell>
          <cell r="B1326" t="str">
            <v>itrf</v>
          </cell>
          <cell r="C1326" t="str">
            <v>C</v>
          </cell>
          <cell r="D1326" t="str">
            <v>Categorie C</v>
          </cell>
          <cell r="E1326" t="str">
            <v>Adjoints tech</v>
          </cell>
          <cell r="F1326">
            <v>58</v>
          </cell>
          <cell r="G1326" t="str">
            <v>2</v>
          </cell>
          <cell r="H1326">
            <v>100</v>
          </cell>
        </row>
        <row r="1327">
          <cell r="A1327" t="str">
            <v>ITRF</v>
          </cell>
          <cell r="B1327" t="str">
            <v>itrf</v>
          </cell>
          <cell r="C1327" t="str">
            <v>C</v>
          </cell>
          <cell r="D1327" t="str">
            <v>Categorie C</v>
          </cell>
          <cell r="E1327" t="str">
            <v>Adjoints tech</v>
          </cell>
          <cell r="F1327">
            <v>59</v>
          </cell>
          <cell r="G1327" t="str">
            <v>1</v>
          </cell>
          <cell r="H1327">
            <v>44</v>
          </cell>
        </row>
        <row r="1328">
          <cell r="A1328" t="str">
            <v>ITRF</v>
          </cell>
          <cell r="B1328" t="str">
            <v>itrf</v>
          </cell>
          <cell r="C1328" t="str">
            <v>C</v>
          </cell>
          <cell r="D1328" t="str">
            <v>Categorie C</v>
          </cell>
          <cell r="E1328" t="str">
            <v>Adjoints tech</v>
          </cell>
          <cell r="F1328">
            <v>59</v>
          </cell>
          <cell r="G1328" t="str">
            <v>2</v>
          </cell>
          <cell r="H1328">
            <v>89</v>
          </cell>
        </row>
        <row r="1329">
          <cell r="A1329" t="str">
            <v>ITRF</v>
          </cell>
          <cell r="B1329" t="str">
            <v>itrf</v>
          </cell>
          <cell r="C1329" t="str">
            <v>C</v>
          </cell>
          <cell r="D1329" t="str">
            <v>Categorie C</v>
          </cell>
          <cell r="E1329" t="str">
            <v>Adjoints tech</v>
          </cell>
          <cell r="F1329">
            <v>60</v>
          </cell>
          <cell r="G1329" t="str">
            <v>1</v>
          </cell>
          <cell r="H1329">
            <v>27</v>
          </cell>
        </row>
        <row r="1330">
          <cell r="A1330" t="str">
            <v>ITRF</v>
          </cell>
          <cell r="B1330" t="str">
            <v>itrf</v>
          </cell>
          <cell r="C1330" t="str">
            <v>C</v>
          </cell>
          <cell r="D1330" t="str">
            <v>Categorie C</v>
          </cell>
          <cell r="E1330" t="str">
            <v>Adjoints tech</v>
          </cell>
          <cell r="F1330">
            <v>60</v>
          </cell>
          <cell r="G1330" t="str">
            <v>2</v>
          </cell>
          <cell r="H1330">
            <v>65</v>
          </cell>
        </row>
        <row r="1331">
          <cell r="A1331" t="str">
            <v>ITRF</v>
          </cell>
          <cell r="B1331" t="str">
            <v>itrf</v>
          </cell>
          <cell r="C1331" t="str">
            <v>C</v>
          </cell>
          <cell r="D1331" t="str">
            <v>Categorie C</v>
          </cell>
          <cell r="E1331" t="str">
            <v>Adjoints tech</v>
          </cell>
          <cell r="F1331">
            <v>61</v>
          </cell>
          <cell r="G1331" t="str">
            <v>1</v>
          </cell>
          <cell r="H1331">
            <v>21</v>
          </cell>
        </row>
        <row r="1332">
          <cell r="A1332" t="str">
            <v>ITRF</v>
          </cell>
          <cell r="B1332" t="str">
            <v>itrf</v>
          </cell>
          <cell r="C1332" t="str">
            <v>C</v>
          </cell>
          <cell r="D1332" t="str">
            <v>Categorie C</v>
          </cell>
          <cell r="E1332" t="str">
            <v>Adjoints tech</v>
          </cell>
          <cell r="F1332">
            <v>61</v>
          </cell>
          <cell r="G1332" t="str">
            <v>2</v>
          </cell>
          <cell r="H1332">
            <v>32</v>
          </cell>
        </row>
        <row r="1333">
          <cell r="A1333" t="str">
            <v>ITRF</v>
          </cell>
          <cell r="B1333" t="str">
            <v>itrf</v>
          </cell>
          <cell r="C1333" t="str">
            <v>C</v>
          </cell>
          <cell r="D1333" t="str">
            <v>Categorie C</v>
          </cell>
          <cell r="E1333" t="str">
            <v>Adjoints tech</v>
          </cell>
          <cell r="F1333">
            <v>62</v>
          </cell>
          <cell r="G1333" t="str">
            <v>1</v>
          </cell>
          <cell r="H1333">
            <v>13</v>
          </cell>
        </row>
        <row r="1334">
          <cell r="A1334" t="str">
            <v>ITRF</v>
          </cell>
          <cell r="B1334" t="str">
            <v>itrf</v>
          </cell>
          <cell r="C1334" t="str">
            <v>C</v>
          </cell>
          <cell r="D1334" t="str">
            <v>Categorie C</v>
          </cell>
          <cell r="E1334" t="str">
            <v>Adjoints tech</v>
          </cell>
          <cell r="F1334">
            <v>62</v>
          </cell>
          <cell r="G1334" t="str">
            <v>2</v>
          </cell>
          <cell r="H1334">
            <v>19</v>
          </cell>
        </row>
        <row r="1335">
          <cell r="A1335" t="str">
            <v>ITRF</v>
          </cell>
          <cell r="B1335" t="str">
            <v>itrf</v>
          </cell>
          <cell r="C1335" t="str">
            <v>C</v>
          </cell>
          <cell r="D1335" t="str">
            <v>Categorie C</v>
          </cell>
          <cell r="E1335" t="str">
            <v>Adjoints tech</v>
          </cell>
          <cell r="F1335">
            <v>63</v>
          </cell>
          <cell r="G1335" t="str">
            <v>1</v>
          </cell>
          <cell r="H1335">
            <v>7</v>
          </cell>
        </row>
        <row r="1336">
          <cell r="A1336" t="str">
            <v>ITRF</v>
          </cell>
          <cell r="B1336" t="str">
            <v>itrf</v>
          </cell>
          <cell r="C1336" t="str">
            <v>C</v>
          </cell>
          <cell r="D1336" t="str">
            <v>Categorie C</v>
          </cell>
          <cell r="E1336" t="str">
            <v>Adjoints tech</v>
          </cell>
          <cell r="F1336">
            <v>63</v>
          </cell>
          <cell r="G1336" t="str">
            <v>2</v>
          </cell>
          <cell r="H1336">
            <v>14</v>
          </cell>
        </row>
        <row r="1337">
          <cell r="A1337" t="str">
            <v>ITRF</v>
          </cell>
          <cell r="B1337" t="str">
            <v>itrf</v>
          </cell>
          <cell r="C1337" t="str">
            <v>C</v>
          </cell>
          <cell r="D1337" t="str">
            <v>Categorie C</v>
          </cell>
          <cell r="E1337" t="str">
            <v>Adjoints tech</v>
          </cell>
          <cell r="F1337">
            <v>64</v>
          </cell>
          <cell r="G1337" t="str">
            <v>1</v>
          </cell>
          <cell r="H1337">
            <v>6</v>
          </cell>
        </row>
        <row r="1338">
          <cell r="A1338" t="str">
            <v>ITRF</v>
          </cell>
          <cell r="B1338" t="str">
            <v>itrf</v>
          </cell>
          <cell r="C1338" t="str">
            <v>C</v>
          </cell>
          <cell r="D1338" t="str">
            <v>Categorie C</v>
          </cell>
          <cell r="E1338" t="str">
            <v>Adjoints tech</v>
          </cell>
          <cell r="F1338">
            <v>64</v>
          </cell>
          <cell r="G1338" t="str">
            <v>2</v>
          </cell>
          <cell r="H1338">
            <v>5</v>
          </cell>
        </row>
        <row r="1339">
          <cell r="A1339" t="str">
            <v>ITRF</v>
          </cell>
          <cell r="B1339" t="str">
            <v>itrf</v>
          </cell>
          <cell r="C1339" t="str">
            <v>C</v>
          </cell>
          <cell r="D1339" t="str">
            <v>Categorie C</v>
          </cell>
          <cell r="E1339" t="str">
            <v>Adjoints tech</v>
          </cell>
          <cell r="F1339">
            <v>65</v>
          </cell>
          <cell r="G1339" t="str">
            <v>2</v>
          </cell>
          <cell r="H1339">
            <v>1</v>
          </cell>
        </row>
        <row r="1340">
          <cell r="A1340" t="str">
            <v>ITRF</v>
          </cell>
          <cell r="B1340" t="str">
            <v>itrf</v>
          </cell>
          <cell r="C1340" t="str">
            <v>C</v>
          </cell>
          <cell r="D1340" t="str">
            <v>Categorie C</v>
          </cell>
          <cell r="E1340" t="str">
            <v>Adjoints tech</v>
          </cell>
          <cell r="F1340">
            <v>66</v>
          </cell>
          <cell r="G1340" t="str">
            <v>1</v>
          </cell>
          <cell r="H1340">
            <v>1</v>
          </cell>
        </row>
        <row r="1341">
          <cell r="A1341" t="str">
            <v>ITRF</v>
          </cell>
          <cell r="B1341" t="str">
            <v>itrf</v>
          </cell>
          <cell r="C1341" t="str">
            <v>C</v>
          </cell>
          <cell r="D1341" t="str">
            <v>Categorie C</v>
          </cell>
          <cell r="E1341" t="str">
            <v>Adjoints tech</v>
          </cell>
          <cell r="F1341">
            <v>66</v>
          </cell>
          <cell r="G1341" t="str">
            <v>2</v>
          </cell>
          <cell r="H1341">
            <v>1</v>
          </cell>
        </row>
        <row r="1342">
          <cell r="A1342" t="str">
            <v>ITRF</v>
          </cell>
          <cell r="B1342" t="str">
            <v>itrf</v>
          </cell>
          <cell r="C1342" t="str">
            <v>C</v>
          </cell>
          <cell r="D1342" t="str">
            <v>Categorie C</v>
          </cell>
          <cell r="E1342" t="str">
            <v>Adjoints tech</v>
          </cell>
          <cell r="F1342">
            <v>67</v>
          </cell>
          <cell r="G1342" t="str">
            <v>1</v>
          </cell>
          <cell r="H1342">
            <v>1</v>
          </cell>
        </row>
        <row r="1343">
          <cell r="A1343" t="str">
            <v>ITRF</v>
          </cell>
          <cell r="B1343" t="str">
            <v>itrf</v>
          </cell>
          <cell r="C1343" t="str">
            <v>C</v>
          </cell>
          <cell r="D1343" t="str">
            <v>Categorie C</v>
          </cell>
          <cell r="E1343" t="str">
            <v>Adjoints tech</v>
          </cell>
          <cell r="F1343">
            <v>67</v>
          </cell>
          <cell r="G1343" t="str">
            <v>2</v>
          </cell>
          <cell r="H1343">
            <v>1</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Feuil2"/>
      <sheetName val="Feuil1"/>
      <sheetName val="PYR_DIEO"/>
    </sheetNames>
    <sheetDataSet>
      <sheetData sheetId="2">
        <row r="1">
          <cell r="A1" t="str">
            <v>profil</v>
          </cell>
          <cell r="B1" t="str">
            <v>person</v>
          </cell>
          <cell r="C1" t="str">
            <v>age</v>
          </cell>
          <cell r="D1" t="str">
            <v>sexe</v>
          </cell>
          <cell r="E1" t="str">
            <v>EFF</v>
          </cell>
        </row>
        <row r="2">
          <cell r="A2" t="str">
            <v>DIEO_direction</v>
          </cell>
          <cell r="B2" t="str">
            <v>dieo_Autre_pers_dir</v>
          </cell>
          <cell r="C2">
            <v>30</v>
          </cell>
          <cell r="D2" t="str">
            <v>1</v>
          </cell>
          <cell r="E2">
            <v>1</v>
          </cell>
        </row>
        <row r="3">
          <cell r="A3" t="str">
            <v>DIEO_direction</v>
          </cell>
          <cell r="B3" t="str">
            <v>dieo_Autre_pers_dir</v>
          </cell>
          <cell r="C3">
            <v>35</v>
          </cell>
          <cell r="D3" t="str">
            <v>2</v>
          </cell>
          <cell r="E3">
            <v>1</v>
          </cell>
        </row>
        <row r="4">
          <cell r="A4" t="str">
            <v>DIEO_direction</v>
          </cell>
          <cell r="B4" t="str">
            <v>dieo_Autre_pers_dir</v>
          </cell>
          <cell r="C4">
            <v>36</v>
          </cell>
          <cell r="D4" t="str">
            <v>1</v>
          </cell>
          <cell r="E4">
            <v>2</v>
          </cell>
        </row>
        <row r="5">
          <cell r="A5" t="str">
            <v>DIEO_direction</v>
          </cell>
          <cell r="B5" t="str">
            <v>dieo_Autre_pers_dir</v>
          </cell>
          <cell r="C5">
            <v>36</v>
          </cell>
          <cell r="D5" t="str">
            <v>2</v>
          </cell>
          <cell r="E5">
            <v>1</v>
          </cell>
        </row>
        <row r="6">
          <cell r="A6" t="str">
            <v>DIEO_direction</v>
          </cell>
          <cell r="B6" t="str">
            <v>dieo_Autre_pers_dir</v>
          </cell>
          <cell r="C6">
            <v>37</v>
          </cell>
          <cell r="D6" t="str">
            <v>1</v>
          </cell>
          <cell r="E6">
            <v>1</v>
          </cell>
        </row>
        <row r="7">
          <cell r="A7" t="str">
            <v>DIEO_direction</v>
          </cell>
          <cell r="B7" t="str">
            <v>dieo_Autre_pers_dir</v>
          </cell>
          <cell r="C7">
            <v>39</v>
          </cell>
          <cell r="D7" t="str">
            <v>1</v>
          </cell>
          <cell r="E7">
            <v>1</v>
          </cell>
        </row>
        <row r="8">
          <cell r="A8" t="str">
            <v>DIEO_direction</v>
          </cell>
          <cell r="B8" t="str">
            <v>dieo_Autre_pers_dir</v>
          </cell>
          <cell r="C8">
            <v>39</v>
          </cell>
          <cell r="D8" t="str">
            <v>2</v>
          </cell>
          <cell r="E8">
            <v>2</v>
          </cell>
        </row>
        <row r="9">
          <cell r="A9" t="str">
            <v>DIEO_direction</v>
          </cell>
          <cell r="B9" t="str">
            <v>dieo_Autre_pers_dir</v>
          </cell>
          <cell r="C9">
            <v>40</v>
          </cell>
          <cell r="D9" t="str">
            <v>1</v>
          </cell>
          <cell r="E9">
            <v>1</v>
          </cell>
        </row>
        <row r="10">
          <cell r="A10" t="str">
            <v>DIEO_direction</v>
          </cell>
          <cell r="B10" t="str">
            <v>dieo_Autre_pers_dir</v>
          </cell>
          <cell r="C10">
            <v>40</v>
          </cell>
          <cell r="D10" t="str">
            <v>2</v>
          </cell>
          <cell r="E10">
            <v>1</v>
          </cell>
        </row>
        <row r="11">
          <cell r="A11" t="str">
            <v>DIEO_direction</v>
          </cell>
          <cell r="B11" t="str">
            <v>dieo_Autre_pers_dir</v>
          </cell>
          <cell r="C11">
            <v>41</v>
          </cell>
          <cell r="D11" t="str">
            <v>1</v>
          </cell>
          <cell r="E11">
            <v>1</v>
          </cell>
        </row>
        <row r="12">
          <cell r="A12" t="str">
            <v>DIEO_direction</v>
          </cell>
          <cell r="B12" t="str">
            <v>dieo_Autre_pers_dir</v>
          </cell>
          <cell r="C12">
            <v>41</v>
          </cell>
          <cell r="D12" t="str">
            <v>2</v>
          </cell>
          <cell r="E12">
            <v>2</v>
          </cell>
        </row>
        <row r="13">
          <cell r="A13" t="str">
            <v>DIEO_direction</v>
          </cell>
          <cell r="B13" t="str">
            <v>dieo_Autre_pers_dir</v>
          </cell>
          <cell r="C13">
            <v>42</v>
          </cell>
          <cell r="D13" t="str">
            <v>1</v>
          </cell>
          <cell r="E13">
            <v>1</v>
          </cell>
        </row>
        <row r="14">
          <cell r="A14" t="str">
            <v>DIEO_direction</v>
          </cell>
          <cell r="B14" t="str">
            <v>dieo_Autre_pers_dir</v>
          </cell>
          <cell r="C14">
            <v>43</v>
          </cell>
          <cell r="D14" t="str">
            <v>1</v>
          </cell>
          <cell r="E14">
            <v>6</v>
          </cell>
        </row>
        <row r="15">
          <cell r="A15" t="str">
            <v>DIEO_direction</v>
          </cell>
          <cell r="B15" t="str">
            <v>dieo_Autre_pers_dir</v>
          </cell>
          <cell r="C15">
            <v>43</v>
          </cell>
          <cell r="D15" t="str">
            <v>2</v>
          </cell>
          <cell r="E15">
            <v>1</v>
          </cell>
        </row>
        <row r="16">
          <cell r="A16" t="str">
            <v>DIEO_direction</v>
          </cell>
          <cell r="B16" t="str">
            <v>dieo_Autre_pers_dir</v>
          </cell>
          <cell r="C16">
            <v>44</v>
          </cell>
          <cell r="D16" t="str">
            <v>1</v>
          </cell>
          <cell r="E16">
            <v>8</v>
          </cell>
        </row>
        <row r="17">
          <cell r="A17" t="str">
            <v>DIEO_direction</v>
          </cell>
          <cell r="B17" t="str">
            <v>dieo_Autre_pers_dir</v>
          </cell>
          <cell r="C17">
            <v>44</v>
          </cell>
          <cell r="D17" t="str">
            <v>2</v>
          </cell>
          <cell r="E17">
            <v>6</v>
          </cell>
        </row>
        <row r="18">
          <cell r="A18" t="str">
            <v>DIEO_direction</v>
          </cell>
          <cell r="B18" t="str">
            <v>dieo_Autre_pers_dir</v>
          </cell>
          <cell r="C18">
            <v>45</v>
          </cell>
          <cell r="D18" t="str">
            <v>1</v>
          </cell>
          <cell r="E18">
            <v>6</v>
          </cell>
        </row>
        <row r="19">
          <cell r="A19" t="str">
            <v>DIEO_direction</v>
          </cell>
          <cell r="B19" t="str">
            <v>dieo_Autre_pers_dir</v>
          </cell>
          <cell r="C19">
            <v>45</v>
          </cell>
          <cell r="D19" t="str">
            <v>2</v>
          </cell>
          <cell r="E19">
            <v>1</v>
          </cell>
        </row>
        <row r="20">
          <cell r="A20" t="str">
            <v>DIEO_direction</v>
          </cell>
          <cell r="B20" t="str">
            <v>dieo_Autre_pers_dir</v>
          </cell>
          <cell r="C20">
            <v>46</v>
          </cell>
          <cell r="D20" t="str">
            <v>1</v>
          </cell>
          <cell r="E20">
            <v>5</v>
          </cell>
        </row>
        <row r="21">
          <cell r="A21" t="str">
            <v>DIEO_direction</v>
          </cell>
          <cell r="B21" t="str">
            <v>dieo_Autre_pers_dir</v>
          </cell>
          <cell r="C21">
            <v>46</v>
          </cell>
          <cell r="D21" t="str">
            <v>2</v>
          </cell>
          <cell r="E21">
            <v>1</v>
          </cell>
        </row>
        <row r="22">
          <cell r="A22" t="str">
            <v>DIEO_direction</v>
          </cell>
          <cell r="B22" t="str">
            <v>dieo_Autre_pers_dir</v>
          </cell>
          <cell r="C22">
            <v>47</v>
          </cell>
          <cell r="D22" t="str">
            <v>1</v>
          </cell>
          <cell r="E22">
            <v>5</v>
          </cell>
        </row>
        <row r="23">
          <cell r="A23" t="str">
            <v>DIEO_direction</v>
          </cell>
          <cell r="B23" t="str">
            <v>dieo_Autre_pers_dir</v>
          </cell>
          <cell r="C23">
            <v>47</v>
          </cell>
          <cell r="D23" t="str">
            <v>2</v>
          </cell>
          <cell r="E23">
            <v>2</v>
          </cell>
        </row>
        <row r="24">
          <cell r="A24" t="str">
            <v>DIEO_direction</v>
          </cell>
          <cell r="B24" t="str">
            <v>dieo_Autre_pers_dir</v>
          </cell>
          <cell r="C24">
            <v>48</v>
          </cell>
          <cell r="D24" t="str">
            <v>1</v>
          </cell>
          <cell r="E24">
            <v>4</v>
          </cell>
        </row>
        <row r="25">
          <cell r="A25" t="str">
            <v>DIEO_direction</v>
          </cell>
          <cell r="B25" t="str">
            <v>dieo_Autre_pers_dir</v>
          </cell>
          <cell r="C25">
            <v>48</v>
          </cell>
          <cell r="D25" t="str">
            <v>2</v>
          </cell>
          <cell r="E25">
            <v>4</v>
          </cell>
        </row>
        <row r="26">
          <cell r="A26" t="str">
            <v>DIEO_direction</v>
          </cell>
          <cell r="B26" t="str">
            <v>dieo_Autre_pers_dir</v>
          </cell>
          <cell r="C26">
            <v>49</v>
          </cell>
          <cell r="D26" t="str">
            <v>1</v>
          </cell>
          <cell r="E26">
            <v>6</v>
          </cell>
        </row>
        <row r="27">
          <cell r="A27" t="str">
            <v>DIEO_direction</v>
          </cell>
          <cell r="B27" t="str">
            <v>dieo_Autre_pers_dir</v>
          </cell>
          <cell r="C27">
            <v>49</v>
          </cell>
          <cell r="D27" t="str">
            <v>2</v>
          </cell>
          <cell r="E27">
            <v>4</v>
          </cell>
        </row>
        <row r="28">
          <cell r="A28" t="str">
            <v>DIEO_direction</v>
          </cell>
          <cell r="B28" t="str">
            <v>dieo_Autre_pers_dir</v>
          </cell>
          <cell r="C28">
            <v>50</v>
          </cell>
          <cell r="D28" t="str">
            <v>1</v>
          </cell>
          <cell r="E28">
            <v>4</v>
          </cell>
        </row>
        <row r="29">
          <cell r="A29" t="str">
            <v>DIEO_direction</v>
          </cell>
          <cell r="B29" t="str">
            <v>dieo_Autre_pers_dir</v>
          </cell>
          <cell r="C29">
            <v>50</v>
          </cell>
          <cell r="D29" t="str">
            <v>2</v>
          </cell>
          <cell r="E29">
            <v>1</v>
          </cell>
        </row>
        <row r="30">
          <cell r="A30" t="str">
            <v>DIEO_direction</v>
          </cell>
          <cell r="B30" t="str">
            <v>dieo_Autre_pers_dir</v>
          </cell>
          <cell r="C30">
            <v>51</v>
          </cell>
          <cell r="D30" t="str">
            <v>1</v>
          </cell>
          <cell r="E30">
            <v>5</v>
          </cell>
        </row>
        <row r="31">
          <cell r="A31" t="str">
            <v>DIEO_direction</v>
          </cell>
          <cell r="B31" t="str">
            <v>dieo_Autre_pers_dir</v>
          </cell>
          <cell r="C31">
            <v>51</v>
          </cell>
          <cell r="D31" t="str">
            <v>2</v>
          </cell>
          <cell r="E31">
            <v>5</v>
          </cell>
        </row>
        <row r="32">
          <cell r="A32" t="str">
            <v>DIEO_direction</v>
          </cell>
          <cell r="B32" t="str">
            <v>dieo_Autre_pers_dir</v>
          </cell>
          <cell r="C32">
            <v>52</v>
          </cell>
          <cell r="D32" t="str">
            <v>1</v>
          </cell>
          <cell r="E32">
            <v>4</v>
          </cell>
        </row>
        <row r="33">
          <cell r="A33" t="str">
            <v>DIEO_direction</v>
          </cell>
          <cell r="B33" t="str">
            <v>dieo_Autre_pers_dir</v>
          </cell>
          <cell r="C33">
            <v>52</v>
          </cell>
          <cell r="D33" t="str">
            <v>2</v>
          </cell>
          <cell r="E33">
            <v>5</v>
          </cell>
        </row>
        <row r="34">
          <cell r="A34" t="str">
            <v>DIEO_direction</v>
          </cell>
          <cell r="B34" t="str">
            <v>dieo_Autre_pers_dir</v>
          </cell>
          <cell r="C34">
            <v>53</v>
          </cell>
          <cell r="D34" t="str">
            <v>1</v>
          </cell>
          <cell r="E34">
            <v>8</v>
          </cell>
        </row>
        <row r="35">
          <cell r="A35" t="str">
            <v>DIEO_direction</v>
          </cell>
          <cell r="B35" t="str">
            <v>dieo_Autre_pers_dir</v>
          </cell>
          <cell r="C35">
            <v>53</v>
          </cell>
          <cell r="D35" t="str">
            <v>2</v>
          </cell>
          <cell r="E35">
            <v>2</v>
          </cell>
        </row>
        <row r="36">
          <cell r="A36" t="str">
            <v>DIEO_direction</v>
          </cell>
          <cell r="B36" t="str">
            <v>dieo_Autre_pers_dir</v>
          </cell>
          <cell r="C36">
            <v>54</v>
          </cell>
          <cell r="D36" t="str">
            <v>1</v>
          </cell>
          <cell r="E36">
            <v>8</v>
          </cell>
        </row>
        <row r="37">
          <cell r="A37" t="str">
            <v>DIEO_direction</v>
          </cell>
          <cell r="B37" t="str">
            <v>dieo_Autre_pers_dir</v>
          </cell>
          <cell r="C37">
            <v>54</v>
          </cell>
          <cell r="D37" t="str">
            <v>2</v>
          </cell>
          <cell r="E37">
            <v>2</v>
          </cell>
        </row>
        <row r="38">
          <cell r="A38" t="str">
            <v>DIEO_direction</v>
          </cell>
          <cell r="B38" t="str">
            <v>dieo_Autre_pers_dir</v>
          </cell>
          <cell r="C38">
            <v>55</v>
          </cell>
          <cell r="D38" t="str">
            <v>1</v>
          </cell>
          <cell r="E38">
            <v>6</v>
          </cell>
        </row>
        <row r="39">
          <cell r="A39" t="str">
            <v>DIEO_direction</v>
          </cell>
          <cell r="B39" t="str">
            <v>dieo_Autre_pers_dir</v>
          </cell>
          <cell r="C39">
            <v>55</v>
          </cell>
          <cell r="D39" t="str">
            <v>2</v>
          </cell>
          <cell r="E39">
            <v>7</v>
          </cell>
        </row>
        <row r="40">
          <cell r="A40" t="str">
            <v>DIEO_direction</v>
          </cell>
          <cell r="B40" t="str">
            <v>dieo_Autre_pers_dir</v>
          </cell>
          <cell r="C40">
            <v>56</v>
          </cell>
          <cell r="D40" t="str">
            <v>1</v>
          </cell>
          <cell r="E40">
            <v>4</v>
          </cell>
        </row>
        <row r="41">
          <cell r="A41" t="str">
            <v>DIEO_direction</v>
          </cell>
          <cell r="B41" t="str">
            <v>dieo_Autre_pers_dir</v>
          </cell>
          <cell r="C41">
            <v>56</v>
          </cell>
          <cell r="D41" t="str">
            <v>2</v>
          </cell>
          <cell r="E41">
            <v>2</v>
          </cell>
        </row>
        <row r="42">
          <cell r="A42" t="str">
            <v>DIEO_direction</v>
          </cell>
          <cell r="B42" t="str">
            <v>dieo_Autre_pers_dir</v>
          </cell>
          <cell r="C42">
            <v>57</v>
          </cell>
          <cell r="D42" t="str">
            <v>1</v>
          </cell>
          <cell r="E42">
            <v>8</v>
          </cell>
        </row>
        <row r="43">
          <cell r="A43" t="str">
            <v>DIEO_direction</v>
          </cell>
          <cell r="B43" t="str">
            <v>dieo_Autre_pers_dir</v>
          </cell>
          <cell r="C43">
            <v>57</v>
          </cell>
          <cell r="D43" t="str">
            <v>2</v>
          </cell>
          <cell r="E43">
            <v>4</v>
          </cell>
        </row>
        <row r="44">
          <cell r="A44" t="str">
            <v>DIEO_direction</v>
          </cell>
          <cell r="B44" t="str">
            <v>dieo_Autre_pers_dir</v>
          </cell>
          <cell r="C44">
            <v>58</v>
          </cell>
          <cell r="D44" t="str">
            <v>1</v>
          </cell>
          <cell r="E44">
            <v>11</v>
          </cell>
        </row>
        <row r="45">
          <cell r="A45" t="str">
            <v>DIEO_direction</v>
          </cell>
          <cell r="B45" t="str">
            <v>dieo_Autre_pers_dir</v>
          </cell>
          <cell r="C45">
            <v>58</v>
          </cell>
          <cell r="D45" t="str">
            <v>2</v>
          </cell>
          <cell r="E45">
            <v>5</v>
          </cell>
        </row>
        <row r="46">
          <cell r="A46" t="str">
            <v>DIEO_direction</v>
          </cell>
          <cell r="B46" t="str">
            <v>dieo_Autre_pers_dir</v>
          </cell>
          <cell r="C46">
            <v>59</v>
          </cell>
          <cell r="D46" t="str">
            <v>1</v>
          </cell>
          <cell r="E46">
            <v>3</v>
          </cell>
        </row>
        <row r="47">
          <cell r="A47" t="str">
            <v>DIEO_direction</v>
          </cell>
          <cell r="B47" t="str">
            <v>dieo_Autre_pers_dir</v>
          </cell>
          <cell r="C47">
            <v>59</v>
          </cell>
          <cell r="D47" t="str">
            <v>2</v>
          </cell>
          <cell r="E47">
            <v>4</v>
          </cell>
        </row>
        <row r="48">
          <cell r="A48" t="str">
            <v>DIEO_direction</v>
          </cell>
          <cell r="B48" t="str">
            <v>dieo_Autre_pers_dir</v>
          </cell>
          <cell r="C48">
            <v>60</v>
          </cell>
          <cell r="D48" t="str">
            <v>1</v>
          </cell>
          <cell r="E48">
            <v>1</v>
          </cell>
        </row>
        <row r="49">
          <cell r="A49" t="str">
            <v>DIEO_direction</v>
          </cell>
          <cell r="B49" t="str">
            <v>dieo_Autre_pers_dir</v>
          </cell>
          <cell r="C49">
            <v>60</v>
          </cell>
          <cell r="D49" t="str">
            <v>2</v>
          </cell>
          <cell r="E49">
            <v>5</v>
          </cell>
        </row>
        <row r="50">
          <cell r="A50" t="str">
            <v>DIEO_direction</v>
          </cell>
          <cell r="B50" t="str">
            <v>dieo_Autre_pers_dir</v>
          </cell>
          <cell r="C50">
            <v>61</v>
          </cell>
          <cell r="D50" t="str">
            <v>1</v>
          </cell>
          <cell r="E50">
            <v>3</v>
          </cell>
        </row>
        <row r="51">
          <cell r="A51" t="str">
            <v>DIEO_direction</v>
          </cell>
          <cell r="B51" t="str">
            <v>dieo_Autre_pers_dir</v>
          </cell>
          <cell r="C51">
            <v>61</v>
          </cell>
          <cell r="D51" t="str">
            <v>2</v>
          </cell>
          <cell r="E51">
            <v>3</v>
          </cell>
        </row>
        <row r="52">
          <cell r="A52" t="str">
            <v>DIEO_direction</v>
          </cell>
          <cell r="B52" t="str">
            <v>dieo_Autre_pers_dir</v>
          </cell>
          <cell r="C52">
            <v>62</v>
          </cell>
          <cell r="D52" t="str">
            <v>1</v>
          </cell>
          <cell r="E52">
            <v>5</v>
          </cell>
        </row>
        <row r="53">
          <cell r="A53" t="str">
            <v>DIEO_direction</v>
          </cell>
          <cell r="B53" t="str">
            <v>dieo_Autre_pers_dir</v>
          </cell>
          <cell r="C53">
            <v>62</v>
          </cell>
          <cell r="D53" t="str">
            <v>2</v>
          </cell>
          <cell r="E53">
            <v>2</v>
          </cell>
        </row>
        <row r="54">
          <cell r="A54" t="str">
            <v>DIEO_direction</v>
          </cell>
          <cell r="B54" t="str">
            <v>dieo_Autre_pers_dir</v>
          </cell>
          <cell r="C54">
            <v>63</v>
          </cell>
          <cell r="D54" t="str">
            <v>1</v>
          </cell>
          <cell r="E54">
            <v>2</v>
          </cell>
        </row>
        <row r="55">
          <cell r="A55" t="str">
            <v>DIEO_direction</v>
          </cell>
          <cell r="B55" t="str">
            <v>dieo_Autre_pers_dir</v>
          </cell>
          <cell r="C55">
            <v>63</v>
          </cell>
          <cell r="D55" t="str">
            <v>2</v>
          </cell>
          <cell r="E55">
            <v>1</v>
          </cell>
        </row>
        <row r="56">
          <cell r="A56" t="str">
            <v>DIEO_direction</v>
          </cell>
          <cell r="B56" t="str">
            <v>dieo_Autre_pers_dir</v>
          </cell>
          <cell r="C56">
            <v>64</v>
          </cell>
          <cell r="D56" t="str">
            <v>1</v>
          </cell>
          <cell r="E56">
            <v>1</v>
          </cell>
        </row>
        <row r="57">
          <cell r="A57" t="str">
            <v>DIEO_direction</v>
          </cell>
          <cell r="B57" t="str">
            <v>dieo_ppal_adj</v>
          </cell>
          <cell r="C57">
            <v>30</v>
          </cell>
          <cell r="D57" t="str">
            <v>1</v>
          </cell>
          <cell r="E57">
            <v>2</v>
          </cell>
        </row>
        <row r="58">
          <cell r="A58" t="str">
            <v>DIEO_direction</v>
          </cell>
          <cell r="B58" t="str">
            <v>dieo_ppal_adj</v>
          </cell>
          <cell r="C58">
            <v>30</v>
          </cell>
          <cell r="D58" t="str">
            <v>2</v>
          </cell>
          <cell r="E58">
            <v>1</v>
          </cell>
        </row>
        <row r="59">
          <cell r="A59" t="str">
            <v>DIEO_direction</v>
          </cell>
          <cell r="B59" t="str">
            <v>dieo_ppal_adj</v>
          </cell>
          <cell r="C59">
            <v>31</v>
          </cell>
          <cell r="D59" t="str">
            <v>1</v>
          </cell>
          <cell r="E59">
            <v>6</v>
          </cell>
        </row>
        <row r="60">
          <cell r="A60" t="str">
            <v>DIEO_direction</v>
          </cell>
          <cell r="B60" t="str">
            <v>dieo_ppal_adj</v>
          </cell>
          <cell r="C60">
            <v>31</v>
          </cell>
          <cell r="D60" t="str">
            <v>2</v>
          </cell>
          <cell r="E60">
            <v>6</v>
          </cell>
        </row>
        <row r="61">
          <cell r="A61" t="str">
            <v>DIEO_direction</v>
          </cell>
          <cell r="B61" t="str">
            <v>dieo_ppal_adj</v>
          </cell>
          <cell r="C61">
            <v>32</v>
          </cell>
          <cell r="D61" t="str">
            <v>1</v>
          </cell>
          <cell r="E61">
            <v>18</v>
          </cell>
        </row>
        <row r="62">
          <cell r="A62" t="str">
            <v>DIEO_direction</v>
          </cell>
          <cell r="B62" t="str">
            <v>dieo_ppal_adj</v>
          </cell>
          <cell r="C62">
            <v>32</v>
          </cell>
          <cell r="D62" t="str">
            <v>2</v>
          </cell>
          <cell r="E62">
            <v>10</v>
          </cell>
        </row>
        <row r="63">
          <cell r="A63" t="str">
            <v>DIEO_direction</v>
          </cell>
          <cell r="B63" t="str">
            <v>dieo_ppal_adj</v>
          </cell>
          <cell r="C63">
            <v>33</v>
          </cell>
          <cell r="D63" t="str">
            <v>1</v>
          </cell>
          <cell r="E63">
            <v>20</v>
          </cell>
        </row>
        <row r="64">
          <cell r="A64" t="str">
            <v>DIEO_direction</v>
          </cell>
          <cell r="B64" t="str">
            <v>dieo_ppal_adj</v>
          </cell>
          <cell r="C64">
            <v>33</v>
          </cell>
          <cell r="D64" t="str">
            <v>2</v>
          </cell>
          <cell r="E64">
            <v>18</v>
          </cell>
        </row>
        <row r="65">
          <cell r="A65" t="str">
            <v>DIEO_direction</v>
          </cell>
          <cell r="B65" t="str">
            <v>dieo_ppal_adj</v>
          </cell>
          <cell r="C65">
            <v>34</v>
          </cell>
          <cell r="D65" t="str">
            <v>1</v>
          </cell>
          <cell r="E65">
            <v>31</v>
          </cell>
        </row>
        <row r="66">
          <cell r="A66" t="str">
            <v>DIEO_direction</v>
          </cell>
          <cell r="B66" t="str">
            <v>dieo_ppal_adj</v>
          </cell>
          <cell r="C66">
            <v>34</v>
          </cell>
          <cell r="D66" t="str">
            <v>2</v>
          </cell>
          <cell r="E66">
            <v>41</v>
          </cell>
        </row>
        <row r="67">
          <cell r="A67" t="str">
            <v>DIEO_direction</v>
          </cell>
          <cell r="B67" t="str">
            <v>dieo_ppal_adj</v>
          </cell>
          <cell r="C67">
            <v>35</v>
          </cell>
          <cell r="D67" t="str">
            <v>1</v>
          </cell>
          <cell r="E67">
            <v>31</v>
          </cell>
        </row>
        <row r="68">
          <cell r="A68" t="str">
            <v>DIEO_direction</v>
          </cell>
          <cell r="B68" t="str">
            <v>dieo_ppal_adj</v>
          </cell>
          <cell r="C68">
            <v>35</v>
          </cell>
          <cell r="D68" t="str">
            <v>2</v>
          </cell>
          <cell r="E68">
            <v>37</v>
          </cell>
        </row>
        <row r="69">
          <cell r="A69" t="str">
            <v>DIEO_direction</v>
          </cell>
          <cell r="B69" t="str">
            <v>dieo_ppal_adj</v>
          </cell>
          <cell r="C69">
            <v>36</v>
          </cell>
          <cell r="D69" t="str">
            <v>1</v>
          </cell>
          <cell r="E69">
            <v>41</v>
          </cell>
        </row>
        <row r="70">
          <cell r="A70" t="str">
            <v>DIEO_direction</v>
          </cell>
          <cell r="B70" t="str">
            <v>dieo_ppal_adj</v>
          </cell>
          <cell r="C70">
            <v>36</v>
          </cell>
          <cell r="D70" t="str">
            <v>2</v>
          </cell>
          <cell r="E70">
            <v>39</v>
          </cell>
        </row>
        <row r="71">
          <cell r="A71" t="str">
            <v>DIEO_direction</v>
          </cell>
          <cell r="B71" t="str">
            <v>dieo_ppal_adj</v>
          </cell>
          <cell r="C71">
            <v>37</v>
          </cell>
          <cell r="D71" t="str">
            <v>1</v>
          </cell>
          <cell r="E71">
            <v>47</v>
          </cell>
        </row>
        <row r="72">
          <cell r="A72" t="str">
            <v>DIEO_direction</v>
          </cell>
          <cell r="B72" t="str">
            <v>dieo_ppal_adj</v>
          </cell>
          <cell r="C72">
            <v>37</v>
          </cell>
          <cell r="D72" t="str">
            <v>2</v>
          </cell>
          <cell r="E72">
            <v>52</v>
          </cell>
        </row>
        <row r="73">
          <cell r="A73" t="str">
            <v>DIEO_direction</v>
          </cell>
          <cell r="B73" t="str">
            <v>dieo_ppal_adj</v>
          </cell>
          <cell r="C73">
            <v>38</v>
          </cell>
          <cell r="D73" t="str">
            <v>1</v>
          </cell>
          <cell r="E73">
            <v>62</v>
          </cell>
        </row>
        <row r="74">
          <cell r="A74" t="str">
            <v>DIEO_direction</v>
          </cell>
          <cell r="B74" t="str">
            <v>dieo_ppal_adj</v>
          </cell>
          <cell r="C74">
            <v>38</v>
          </cell>
          <cell r="D74" t="str">
            <v>2</v>
          </cell>
          <cell r="E74">
            <v>45</v>
          </cell>
        </row>
        <row r="75">
          <cell r="A75" t="str">
            <v>DIEO_direction</v>
          </cell>
          <cell r="B75" t="str">
            <v>dieo_ppal_adj</v>
          </cell>
          <cell r="C75">
            <v>39</v>
          </cell>
          <cell r="D75" t="str">
            <v>1</v>
          </cell>
          <cell r="E75">
            <v>93</v>
          </cell>
        </row>
        <row r="76">
          <cell r="A76" t="str">
            <v>DIEO_direction</v>
          </cell>
          <cell r="B76" t="str">
            <v>dieo_ppal_adj</v>
          </cell>
          <cell r="C76">
            <v>39</v>
          </cell>
          <cell r="D76" t="str">
            <v>2</v>
          </cell>
          <cell r="E76">
            <v>71</v>
          </cell>
        </row>
        <row r="77">
          <cell r="A77" t="str">
            <v>DIEO_direction</v>
          </cell>
          <cell r="B77" t="str">
            <v>dieo_ppal_adj</v>
          </cell>
          <cell r="C77">
            <v>40</v>
          </cell>
          <cell r="D77" t="str">
            <v>1</v>
          </cell>
          <cell r="E77">
            <v>56</v>
          </cell>
        </row>
        <row r="78">
          <cell r="A78" t="str">
            <v>DIEO_direction</v>
          </cell>
          <cell r="B78" t="str">
            <v>dieo_ppal_adj</v>
          </cell>
          <cell r="C78">
            <v>40</v>
          </cell>
          <cell r="D78" t="str">
            <v>2</v>
          </cell>
          <cell r="E78">
            <v>90</v>
          </cell>
        </row>
        <row r="79">
          <cell r="A79" t="str">
            <v>DIEO_direction</v>
          </cell>
          <cell r="B79" t="str">
            <v>dieo_ppal_adj</v>
          </cell>
          <cell r="C79">
            <v>41</v>
          </cell>
          <cell r="D79" t="str">
            <v>1</v>
          </cell>
          <cell r="E79">
            <v>86</v>
          </cell>
        </row>
        <row r="80">
          <cell r="A80" t="str">
            <v>DIEO_direction</v>
          </cell>
          <cell r="B80" t="str">
            <v>dieo_ppal_adj</v>
          </cell>
          <cell r="C80">
            <v>41</v>
          </cell>
          <cell r="D80" t="str">
            <v>2</v>
          </cell>
          <cell r="E80">
            <v>98</v>
          </cell>
        </row>
        <row r="81">
          <cell r="A81" t="str">
            <v>DIEO_direction</v>
          </cell>
          <cell r="B81" t="str">
            <v>dieo_ppal_adj</v>
          </cell>
          <cell r="C81">
            <v>42</v>
          </cell>
          <cell r="D81" t="str">
            <v>1</v>
          </cell>
          <cell r="E81">
            <v>74</v>
          </cell>
        </row>
        <row r="82">
          <cell r="A82" t="str">
            <v>DIEO_direction</v>
          </cell>
          <cell r="B82" t="str">
            <v>dieo_ppal_adj</v>
          </cell>
          <cell r="C82">
            <v>42</v>
          </cell>
          <cell r="D82" t="str">
            <v>2</v>
          </cell>
          <cell r="E82">
            <v>82</v>
          </cell>
        </row>
        <row r="83">
          <cell r="A83" t="str">
            <v>DIEO_direction</v>
          </cell>
          <cell r="B83" t="str">
            <v>dieo_ppal_adj</v>
          </cell>
          <cell r="C83">
            <v>43</v>
          </cell>
          <cell r="D83" t="str">
            <v>1</v>
          </cell>
          <cell r="E83">
            <v>75</v>
          </cell>
        </row>
        <row r="84">
          <cell r="A84" t="str">
            <v>DIEO_direction</v>
          </cell>
          <cell r="B84" t="str">
            <v>dieo_ppal_adj</v>
          </cell>
          <cell r="C84">
            <v>43</v>
          </cell>
          <cell r="D84" t="str">
            <v>2</v>
          </cell>
          <cell r="E84">
            <v>96</v>
          </cell>
        </row>
        <row r="85">
          <cell r="A85" t="str">
            <v>DIEO_direction</v>
          </cell>
          <cell r="B85" t="str">
            <v>dieo_ppal_adj</v>
          </cell>
          <cell r="C85">
            <v>44</v>
          </cell>
          <cell r="D85" t="str">
            <v>1</v>
          </cell>
          <cell r="E85">
            <v>78</v>
          </cell>
        </row>
        <row r="86">
          <cell r="A86" t="str">
            <v>DIEO_direction</v>
          </cell>
          <cell r="B86" t="str">
            <v>dieo_ppal_adj</v>
          </cell>
          <cell r="C86">
            <v>44</v>
          </cell>
          <cell r="D86" t="str">
            <v>2</v>
          </cell>
          <cell r="E86">
            <v>98</v>
          </cell>
        </row>
        <row r="87">
          <cell r="A87" t="str">
            <v>DIEO_direction</v>
          </cell>
          <cell r="B87" t="str">
            <v>dieo_ppal_adj</v>
          </cell>
          <cell r="C87">
            <v>45</v>
          </cell>
          <cell r="D87" t="str">
            <v>1</v>
          </cell>
          <cell r="E87">
            <v>65</v>
          </cell>
        </row>
        <row r="88">
          <cell r="A88" t="str">
            <v>DIEO_direction</v>
          </cell>
          <cell r="B88" t="str">
            <v>dieo_ppal_adj</v>
          </cell>
          <cell r="C88">
            <v>45</v>
          </cell>
          <cell r="D88" t="str">
            <v>2</v>
          </cell>
          <cell r="E88">
            <v>116</v>
          </cell>
        </row>
        <row r="89">
          <cell r="A89" t="str">
            <v>DIEO_direction</v>
          </cell>
          <cell r="B89" t="str">
            <v>dieo_ppal_adj</v>
          </cell>
          <cell r="C89">
            <v>46</v>
          </cell>
          <cell r="D89" t="str">
            <v>1</v>
          </cell>
          <cell r="E89">
            <v>74</v>
          </cell>
        </row>
        <row r="90">
          <cell r="A90" t="str">
            <v>DIEO_direction</v>
          </cell>
          <cell r="B90" t="str">
            <v>dieo_ppal_adj</v>
          </cell>
          <cell r="C90">
            <v>46</v>
          </cell>
          <cell r="D90" t="str">
            <v>2</v>
          </cell>
          <cell r="E90">
            <v>85</v>
          </cell>
        </row>
        <row r="91">
          <cell r="A91" t="str">
            <v>DIEO_direction</v>
          </cell>
          <cell r="B91" t="str">
            <v>dieo_ppal_adj</v>
          </cell>
          <cell r="C91">
            <v>47</v>
          </cell>
          <cell r="D91" t="str">
            <v>1</v>
          </cell>
          <cell r="E91">
            <v>66</v>
          </cell>
        </row>
        <row r="92">
          <cell r="A92" t="str">
            <v>DIEO_direction</v>
          </cell>
          <cell r="B92" t="str">
            <v>dieo_ppal_adj</v>
          </cell>
          <cell r="C92">
            <v>47</v>
          </cell>
          <cell r="D92" t="str">
            <v>2</v>
          </cell>
          <cell r="E92">
            <v>94</v>
          </cell>
        </row>
        <row r="93">
          <cell r="A93" t="str">
            <v>DIEO_direction</v>
          </cell>
          <cell r="B93" t="str">
            <v>dieo_ppal_adj</v>
          </cell>
          <cell r="C93">
            <v>48</v>
          </cell>
          <cell r="D93" t="str">
            <v>1</v>
          </cell>
          <cell r="E93">
            <v>70</v>
          </cell>
        </row>
        <row r="94">
          <cell r="A94" t="str">
            <v>DIEO_direction</v>
          </cell>
          <cell r="B94" t="str">
            <v>dieo_ppal_adj</v>
          </cell>
          <cell r="C94">
            <v>48</v>
          </cell>
          <cell r="D94" t="str">
            <v>2</v>
          </cell>
          <cell r="E94">
            <v>100</v>
          </cell>
        </row>
        <row r="95">
          <cell r="A95" t="str">
            <v>DIEO_direction</v>
          </cell>
          <cell r="B95" t="str">
            <v>dieo_ppal_adj</v>
          </cell>
          <cell r="C95">
            <v>49</v>
          </cell>
          <cell r="D95" t="str">
            <v>1</v>
          </cell>
          <cell r="E95">
            <v>63</v>
          </cell>
        </row>
        <row r="96">
          <cell r="A96" t="str">
            <v>DIEO_direction</v>
          </cell>
          <cell r="B96" t="str">
            <v>dieo_ppal_adj</v>
          </cell>
          <cell r="C96">
            <v>49</v>
          </cell>
          <cell r="D96" t="str">
            <v>2</v>
          </cell>
          <cell r="E96">
            <v>83</v>
          </cell>
        </row>
        <row r="97">
          <cell r="A97" t="str">
            <v>DIEO_direction</v>
          </cell>
          <cell r="B97" t="str">
            <v>dieo_ppal_adj</v>
          </cell>
          <cell r="C97">
            <v>50</v>
          </cell>
          <cell r="D97" t="str">
            <v>1</v>
          </cell>
          <cell r="E97">
            <v>49</v>
          </cell>
        </row>
        <row r="98">
          <cell r="A98" t="str">
            <v>DIEO_direction</v>
          </cell>
          <cell r="B98" t="str">
            <v>dieo_ppal_adj</v>
          </cell>
          <cell r="C98">
            <v>50</v>
          </cell>
          <cell r="D98" t="str">
            <v>2</v>
          </cell>
          <cell r="E98">
            <v>88</v>
          </cell>
        </row>
        <row r="99">
          <cell r="A99" t="str">
            <v>DIEO_direction</v>
          </cell>
          <cell r="B99" t="str">
            <v>dieo_ppal_adj</v>
          </cell>
          <cell r="C99">
            <v>51</v>
          </cell>
          <cell r="D99" t="str">
            <v>1</v>
          </cell>
          <cell r="E99">
            <v>59</v>
          </cell>
        </row>
        <row r="100">
          <cell r="A100" t="str">
            <v>DIEO_direction</v>
          </cell>
          <cell r="B100" t="str">
            <v>dieo_ppal_adj</v>
          </cell>
          <cell r="C100">
            <v>51</v>
          </cell>
          <cell r="D100" t="str">
            <v>2</v>
          </cell>
          <cell r="E100">
            <v>91</v>
          </cell>
        </row>
        <row r="101">
          <cell r="A101" t="str">
            <v>DIEO_direction</v>
          </cell>
          <cell r="B101" t="str">
            <v>dieo_ppal_adj</v>
          </cell>
          <cell r="C101">
            <v>52</v>
          </cell>
          <cell r="D101" t="str">
            <v>1</v>
          </cell>
          <cell r="E101">
            <v>43</v>
          </cell>
        </row>
        <row r="102">
          <cell r="A102" t="str">
            <v>DIEO_direction</v>
          </cell>
          <cell r="B102" t="str">
            <v>dieo_ppal_adj</v>
          </cell>
          <cell r="C102">
            <v>52</v>
          </cell>
          <cell r="D102" t="str">
            <v>2</v>
          </cell>
          <cell r="E102">
            <v>71</v>
          </cell>
        </row>
        <row r="103">
          <cell r="A103" t="str">
            <v>DIEO_direction</v>
          </cell>
          <cell r="B103" t="str">
            <v>dieo_ppal_adj</v>
          </cell>
          <cell r="C103">
            <v>53</v>
          </cell>
          <cell r="D103" t="str">
            <v>1</v>
          </cell>
          <cell r="E103">
            <v>53</v>
          </cell>
        </row>
        <row r="104">
          <cell r="A104" t="str">
            <v>DIEO_direction</v>
          </cell>
          <cell r="B104" t="str">
            <v>dieo_ppal_adj</v>
          </cell>
          <cell r="C104">
            <v>53</v>
          </cell>
          <cell r="D104" t="str">
            <v>2</v>
          </cell>
          <cell r="E104">
            <v>81</v>
          </cell>
        </row>
        <row r="105">
          <cell r="A105" t="str">
            <v>DIEO_direction</v>
          </cell>
          <cell r="B105" t="str">
            <v>dieo_ppal_adj</v>
          </cell>
          <cell r="C105">
            <v>54</v>
          </cell>
          <cell r="D105" t="str">
            <v>1</v>
          </cell>
          <cell r="E105">
            <v>54</v>
          </cell>
        </row>
        <row r="106">
          <cell r="A106" t="str">
            <v>DIEO_direction</v>
          </cell>
          <cell r="B106" t="str">
            <v>dieo_ppal_adj</v>
          </cell>
          <cell r="C106">
            <v>54</v>
          </cell>
          <cell r="D106" t="str">
            <v>2</v>
          </cell>
          <cell r="E106">
            <v>73</v>
          </cell>
        </row>
        <row r="107">
          <cell r="A107" t="str">
            <v>DIEO_direction</v>
          </cell>
          <cell r="B107" t="str">
            <v>dieo_ppal_adj</v>
          </cell>
          <cell r="C107">
            <v>55</v>
          </cell>
          <cell r="D107" t="str">
            <v>1</v>
          </cell>
          <cell r="E107">
            <v>30</v>
          </cell>
        </row>
        <row r="108">
          <cell r="A108" t="str">
            <v>DIEO_direction</v>
          </cell>
          <cell r="B108" t="str">
            <v>dieo_ppal_adj</v>
          </cell>
          <cell r="C108">
            <v>55</v>
          </cell>
          <cell r="D108" t="str">
            <v>2</v>
          </cell>
          <cell r="E108">
            <v>54</v>
          </cell>
        </row>
        <row r="109">
          <cell r="A109" t="str">
            <v>DIEO_direction</v>
          </cell>
          <cell r="B109" t="str">
            <v>dieo_ppal_adj</v>
          </cell>
          <cell r="C109">
            <v>56</v>
          </cell>
          <cell r="D109" t="str">
            <v>1</v>
          </cell>
          <cell r="E109">
            <v>37</v>
          </cell>
        </row>
        <row r="110">
          <cell r="A110" t="str">
            <v>DIEO_direction</v>
          </cell>
          <cell r="B110" t="str">
            <v>dieo_ppal_adj</v>
          </cell>
          <cell r="C110">
            <v>56</v>
          </cell>
          <cell r="D110" t="str">
            <v>2</v>
          </cell>
          <cell r="E110">
            <v>40</v>
          </cell>
        </row>
        <row r="111">
          <cell r="A111" t="str">
            <v>DIEO_direction</v>
          </cell>
          <cell r="B111" t="str">
            <v>dieo_ppal_adj</v>
          </cell>
          <cell r="C111">
            <v>57</v>
          </cell>
          <cell r="D111" t="str">
            <v>1</v>
          </cell>
          <cell r="E111">
            <v>39</v>
          </cell>
        </row>
        <row r="112">
          <cell r="A112" t="str">
            <v>DIEO_direction</v>
          </cell>
          <cell r="B112" t="str">
            <v>dieo_ppal_adj</v>
          </cell>
          <cell r="C112">
            <v>57</v>
          </cell>
          <cell r="D112" t="str">
            <v>2</v>
          </cell>
          <cell r="E112">
            <v>47</v>
          </cell>
        </row>
        <row r="113">
          <cell r="A113" t="str">
            <v>DIEO_direction</v>
          </cell>
          <cell r="B113" t="str">
            <v>dieo_ppal_adj</v>
          </cell>
          <cell r="C113">
            <v>58</v>
          </cell>
          <cell r="D113" t="str">
            <v>1</v>
          </cell>
          <cell r="E113">
            <v>32</v>
          </cell>
        </row>
        <row r="114">
          <cell r="A114" t="str">
            <v>DIEO_direction</v>
          </cell>
          <cell r="B114" t="str">
            <v>dieo_ppal_adj</v>
          </cell>
          <cell r="C114">
            <v>58</v>
          </cell>
          <cell r="D114" t="str">
            <v>2</v>
          </cell>
          <cell r="E114">
            <v>38</v>
          </cell>
        </row>
        <row r="115">
          <cell r="A115" t="str">
            <v>DIEO_direction</v>
          </cell>
          <cell r="B115" t="str">
            <v>dieo_ppal_adj</v>
          </cell>
          <cell r="C115">
            <v>59</v>
          </cell>
          <cell r="D115" t="str">
            <v>1</v>
          </cell>
          <cell r="E115">
            <v>22</v>
          </cell>
        </row>
        <row r="116">
          <cell r="A116" t="str">
            <v>DIEO_direction</v>
          </cell>
          <cell r="B116" t="str">
            <v>dieo_ppal_adj</v>
          </cell>
          <cell r="C116">
            <v>59</v>
          </cell>
          <cell r="D116" t="str">
            <v>2</v>
          </cell>
          <cell r="E116">
            <v>32</v>
          </cell>
        </row>
        <row r="117">
          <cell r="A117" t="str">
            <v>DIEO_direction</v>
          </cell>
          <cell r="B117" t="str">
            <v>dieo_ppal_adj</v>
          </cell>
          <cell r="C117">
            <v>60</v>
          </cell>
          <cell r="D117" t="str">
            <v>1</v>
          </cell>
          <cell r="E117">
            <v>27</v>
          </cell>
        </row>
        <row r="118">
          <cell r="A118" t="str">
            <v>DIEO_direction</v>
          </cell>
          <cell r="B118" t="str">
            <v>dieo_ppal_adj</v>
          </cell>
          <cell r="C118">
            <v>60</v>
          </cell>
          <cell r="D118" t="str">
            <v>2</v>
          </cell>
          <cell r="E118">
            <v>25</v>
          </cell>
        </row>
        <row r="119">
          <cell r="A119" t="str">
            <v>DIEO_direction</v>
          </cell>
          <cell r="B119" t="str">
            <v>dieo_ppal_adj</v>
          </cell>
          <cell r="C119">
            <v>61</v>
          </cell>
          <cell r="D119" t="str">
            <v>1</v>
          </cell>
          <cell r="E119">
            <v>13</v>
          </cell>
        </row>
        <row r="120">
          <cell r="A120" t="str">
            <v>DIEO_direction</v>
          </cell>
          <cell r="B120" t="str">
            <v>dieo_ppal_adj</v>
          </cell>
          <cell r="C120">
            <v>61</v>
          </cell>
          <cell r="D120" t="str">
            <v>2</v>
          </cell>
          <cell r="E120">
            <v>24</v>
          </cell>
        </row>
        <row r="121">
          <cell r="A121" t="str">
            <v>DIEO_direction</v>
          </cell>
          <cell r="B121" t="str">
            <v>dieo_ppal_adj</v>
          </cell>
          <cell r="C121">
            <v>62</v>
          </cell>
          <cell r="D121" t="str">
            <v>1</v>
          </cell>
          <cell r="E121">
            <v>7</v>
          </cell>
        </row>
        <row r="122">
          <cell r="A122" t="str">
            <v>DIEO_direction</v>
          </cell>
          <cell r="B122" t="str">
            <v>dieo_ppal_adj</v>
          </cell>
          <cell r="C122">
            <v>62</v>
          </cell>
          <cell r="D122" t="str">
            <v>2</v>
          </cell>
          <cell r="E122">
            <v>15</v>
          </cell>
        </row>
        <row r="123">
          <cell r="A123" t="str">
            <v>DIEO_direction</v>
          </cell>
          <cell r="B123" t="str">
            <v>dieo_ppal_adj</v>
          </cell>
          <cell r="C123">
            <v>63</v>
          </cell>
          <cell r="D123" t="str">
            <v>1</v>
          </cell>
          <cell r="E123">
            <v>5</v>
          </cell>
        </row>
        <row r="124">
          <cell r="A124" t="str">
            <v>DIEO_direction</v>
          </cell>
          <cell r="B124" t="str">
            <v>dieo_ppal_adj</v>
          </cell>
          <cell r="C124">
            <v>63</v>
          </cell>
          <cell r="D124" t="str">
            <v>2</v>
          </cell>
          <cell r="E124">
            <v>8</v>
          </cell>
        </row>
        <row r="125">
          <cell r="A125" t="str">
            <v>DIEO_direction</v>
          </cell>
          <cell r="B125" t="str">
            <v>dieo_ppal_adj</v>
          </cell>
          <cell r="C125">
            <v>64</v>
          </cell>
          <cell r="D125" t="str">
            <v>1</v>
          </cell>
          <cell r="E125">
            <v>3</v>
          </cell>
        </row>
        <row r="126">
          <cell r="A126" t="str">
            <v>DIEO_direction</v>
          </cell>
          <cell r="B126" t="str">
            <v>dieo_ppal_adj</v>
          </cell>
          <cell r="C126">
            <v>64</v>
          </cell>
          <cell r="D126" t="str">
            <v>2</v>
          </cell>
          <cell r="E126">
            <v>5</v>
          </cell>
        </row>
        <row r="127">
          <cell r="A127" t="str">
            <v>DIEO_direction</v>
          </cell>
          <cell r="B127" t="str">
            <v>dieo_ppal_adj</v>
          </cell>
          <cell r="C127">
            <v>65</v>
          </cell>
          <cell r="D127" t="str">
            <v>1</v>
          </cell>
          <cell r="E127">
            <v>1</v>
          </cell>
        </row>
        <row r="128">
          <cell r="A128" t="str">
            <v>DIEO_direction</v>
          </cell>
          <cell r="B128" t="str">
            <v>dieo_ppal_coll</v>
          </cell>
          <cell r="C128">
            <v>33</v>
          </cell>
          <cell r="D128" t="str">
            <v>2</v>
          </cell>
          <cell r="E128">
            <v>1</v>
          </cell>
        </row>
        <row r="129">
          <cell r="A129" t="str">
            <v>DIEO_direction</v>
          </cell>
          <cell r="B129" t="str">
            <v>dieo_ppal_coll</v>
          </cell>
          <cell r="C129">
            <v>34</v>
          </cell>
          <cell r="D129" t="str">
            <v>1</v>
          </cell>
          <cell r="E129">
            <v>10</v>
          </cell>
        </row>
        <row r="130">
          <cell r="A130" t="str">
            <v>DIEO_direction</v>
          </cell>
          <cell r="B130" t="str">
            <v>dieo_ppal_coll</v>
          </cell>
          <cell r="C130">
            <v>34</v>
          </cell>
          <cell r="D130" t="str">
            <v>2</v>
          </cell>
          <cell r="E130">
            <v>2</v>
          </cell>
        </row>
        <row r="131">
          <cell r="A131" t="str">
            <v>DIEO_direction</v>
          </cell>
          <cell r="B131" t="str">
            <v>dieo_ppal_coll</v>
          </cell>
          <cell r="C131">
            <v>35</v>
          </cell>
          <cell r="D131" t="str">
            <v>1</v>
          </cell>
          <cell r="E131">
            <v>9</v>
          </cell>
        </row>
        <row r="132">
          <cell r="A132" t="str">
            <v>DIEO_direction</v>
          </cell>
          <cell r="B132" t="str">
            <v>dieo_ppal_coll</v>
          </cell>
          <cell r="C132">
            <v>35</v>
          </cell>
          <cell r="D132" t="str">
            <v>2</v>
          </cell>
          <cell r="E132">
            <v>3</v>
          </cell>
        </row>
        <row r="133">
          <cell r="A133" t="str">
            <v>DIEO_direction</v>
          </cell>
          <cell r="B133" t="str">
            <v>dieo_ppal_coll</v>
          </cell>
          <cell r="C133">
            <v>36</v>
          </cell>
          <cell r="D133" t="str">
            <v>1</v>
          </cell>
          <cell r="E133">
            <v>19</v>
          </cell>
        </row>
        <row r="134">
          <cell r="A134" t="str">
            <v>DIEO_direction</v>
          </cell>
          <cell r="B134" t="str">
            <v>dieo_ppal_coll</v>
          </cell>
          <cell r="C134">
            <v>36</v>
          </cell>
          <cell r="D134" t="str">
            <v>2</v>
          </cell>
          <cell r="E134">
            <v>2</v>
          </cell>
        </row>
        <row r="135">
          <cell r="A135" t="str">
            <v>DIEO_direction</v>
          </cell>
          <cell r="B135" t="str">
            <v>dieo_ppal_coll</v>
          </cell>
          <cell r="C135">
            <v>37</v>
          </cell>
          <cell r="D135" t="str">
            <v>1</v>
          </cell>
          <cell r="E135">
            <v>21</v>
          </cell>
        </row>
        <row r="136">
          <cell r="A136" t="str">
            <v>DIEO_direction</v>
          </cell>
          <cell r="B136" t="str">
            <v>dieo_ppal_coll</v>
          </cell>
          <cell r="C136">
            <v>37</v>
          </cell>
          <cell r="D136" t="str">
            <v>2</v>
          </cell>
          <cell r="E136">
            <v>9</v>
          </cell>
        </row>
        <row r="137">
          <cell r="A137" t="str">
            <v>DIEO_direction</v>
          </cell>
          <cell r="B137" t="str">
            <v>dieo_ppal_coll</v>
          </cell>
          <cell r="C137">
            <v>38</v>
          </cell>
          <cell r="D137" t="str">
            <v>1</v>
          </cell>
          <cell r="E137">
            <v>23</v>
          </cell>
        </row>
        <row r="138">
          <cell r="A138" t="str">
            <v>DIEO_direction</v>
          </cell>
          <cell r="B138" t="str">
            <v>dieo_ppal_coll</v>
          </cell>
          <cell r="C138">
            <v>38</v>
          </cell>
          <cell r="D138" t="str">
            <v>2</v>
          </cell>
          <cell r="E138">
            <v>12</v>
          </cell>
        </row>
        <row r="139">
          <cell r="A139" t="str">
            <v>DIEO_direction</v>
          </cell>
          <cell r="B139" t="str">
            <v>dieo_ppal_coll</v>
          </cell>
          <cell r="C139">
            <v>39</v>
          </cell>
          <cell r="D139" t="str">
            <v>1</v>
          </cell>
          <cell r="E139">
            <v>40</v>
          </cell>
        </row>
        <row r="140">
          <cell r="A140" t="str">
            <v>DIEO_direction</v>
          </cell>
          <cell r="B140" t="str">
            <v>dieo_ppal_coll</v>
          </cell>
          <cell r="C140">
            <v>39</v>
          </cell>
          <cell r="D140" t="str">
            <v>2</v>
          </cell>
          <cell r="E140">
            <v>17</v>
          </cell>
        </row>
        <row r="141">
          <cell r="A141" t="str">
            <v>DIEO_direction</v>
          </cell>
          <cell r="B141" t="str">
            <v>dieo_ppal_coll</v>
          </cell>
          <cell r="C141">
            <v>40</v>
          </cell>
          <cell r="D141" t="str">
            <v>1</v>
          </cell>
          <cell r="E141">
            <v>49</v>
          </cell>
        </row>
        <row r="142">
          <cell r="A142" t="str">
            <v>DIEO_direction</v>
          </cell>
          <cell r="B142" t="str">
            <v>dieo_ppal_coll</v>
          </cell>
          <cell r="C142">
            <v>40</v>
          </cell>
          <cell r="D142" t="str">
            <v>2</v>
          </cell>
          <cell r="E142">
            <v>26</v>
          </cell>
        </row>
        <row r="143">
          <cell r="A143" t="str">
            <v>DIEO_direction</v>
          </cell>
          <cell r="B143" t="str">
            <v>dieo_ppal_coll</v>
          </cell>
          <cell r="C143">
            <v>41</v>
          </cell>
          <cell r="D143" t="str">
            <v>1</v>
          </cell>
          <cell r="E143">
            <v>75</v>
          </cell>
        </row>
        <row r="144">
          <cell r="A144" t="str">
            <v>DIEO_direction</v>
          </cell>
          <cell r="B144" t="str">
            <v>dieo_ppal_coll</v>
          </cell>
          <cell r="C144">
            <v>41</v>
          </cell>
          <cell r="D144" t="str">
            <v>2</v>
          </cell>
          <cell r="E144">
            <v>37</v>
          </cell>
        </row>
        <row r="145">
          <cell r="A145" t="str">
            <v>DIEO_direction</v>
          </cell>
          <cell r="B145" t="str">
            <v>dieo_ppal_coll</v>
          </cell>
          <cell r="C145">
            <v>42</v>
          </cell>
          <cell r="D145" t="str">
            <v>1</v>
          </cell>
          <cell r="E145">
            <v>70</v>
          </cell>
        </row>
        <row r="146">
          <cell r="A146" t="str">
            <v>DIEO_direction</v>
          </cell>
          <cell r="B146" t="str">
            <v>dieo_ppal_coll</v>
          </cell>
          <cell r="C146">
            <v>42</v>
          </cell>
          <cell r="D146" t="str">
            <v>2</v>
          </cell>
          <cell r="E146">
            <v>35</v>
          </cell>
        </row>
        <row r="147">
          <cell r="A147" t="str">
            <v>DIEO_direction</v>
          </cell>
          <cell r="B147" t="str">
            <v>dieo_ppal_coll</v>
          </cell>
          <cell r="C147">
            <v>43</v>
          </cell>
          <cell r="D147" t="str">
            <v>1</v>
          </cell>
          <cell r="E147">
            <v>89</v>
          </cell>
        </row>
        <row r="148">
          <cell r="A148" t="str">
            <v>DIEO_direction</v>
          </cell>
          <cell r="B148" t="str">
            <v>dieo_ppal_coll</v>
          </cell>
          <cell r="C148">
            <v>43</v>
          </cell>
          <cell r="D148" t="str">
            <v>2</v>
          </cell>
          <cell r="E148">
            <v>68</v>
          </cell>
        </row>
        <row r="149">
          <cell r="A149" t="str">
            <v>DIEO_direction</v>
          </cell>
          <cell r="B149" t="str">
            <v>dieo_ppal_coll</v>
          </cell>
          <cell r="C149">
            <v>44</v>
          </cell>
          <cell r="D149" t="str">
            <v>1</v>
          </cell>
          <cell r="E149">
            <v>70</v>
          </cell>
        </row>
        <row r="150">
          <cell r="A150" t="str">
            <v>DIEO_direction</v>
          </cell>
          <cell r="B150" t="str">
            <v>dieo_ppal_coll</v>
          </cell>
          <cell r="C150">
            <v>44</v>
          </cell>
          <cell r="D150" t="str">
            <v>2</v>
          </cell>
          <cell r="E150">
            <v>69</v>
          </cell>
        </row>
        <row r="151">
          <cell r="A151" t="str">
            <v>DIEO_direction</v>
          </cell>
          <cell r="B151" t="str">
            <v>dieo_ppal_coll</v>
          </cell>
          <cell r="C151">
            <v>45</v>
          </cell>
          <cell r="D151" t="str">
            <v>1</v>
          </cell>
          <cell r="E151">
            <v>92</v>
          </cell>
        </row>
        <row r="152">
          <cell r="A152" t="str">
            <v>DIEO_direction</v>
          </cell>
          <cell r="B152" t="str">
            <v>dieo_ppal_coll</v>
          </cell>
          <cell r="C152">
            <v>45</v>
          </cell>
          <cell r="D152" t="str">
            <v>2</v>
          </cell>
          <cell r="E152">
            <v>50</v>
          </cell>
        </row>
        <row r="153">
          <cell r="A153" t="str">
            <v>DIEO_direction</v>
          </cell>
          <cell r="B153" t="str">
            <v>dieo_ppal_coll</v>
          </cell>
          <cell r="C153">
            <v>46</v>
          </cell>
          <cell r="D153" t="str">
            <v>1</v>
          </cell>
          <cell r="E153">
            <v>78</v>
          </cell>
        </row>
        <row r="154">
          <cell r="A154" t="str">
            <v>DIEO_direction</v>
          </cell>
          <cell r="B154" t="str">
            <v>dieo_ppal_coll</v>
          </cell>
          <cell r="C154">
            <v>46</v>
          </cell>
          <cell r="D154" t="str">
            <v>2</v>
          </cell>
          <cell r="E154">
            <v>56</v>
          </cell>
        </row>
        <row r="155">
          <cell r="A155" t="str">
            <v>DIEO_direction</v>
          </cell>
          <cell r="B155" t="str">
            <v>dieo_ppal_coll</v>
          </cell>
          <cell r="C155">
            <v>47</v>
          </cell>
          <cell r="D155" t="str">
            <v>1</v>
          </cell>
          <cell r="E155">
            <v>97</v>
          </cell>
        </row>
        <row r="156">
          <cell r="A156" t="str">
            <v>DIEO_direction</v>
          </cell>
          <cell r="B156" t="str">
            <v>dieo_ppal_coll</v>
          </cell>
          <cell r="C156">
            <v>47</v>
          </cell>
          <cell r="D156" t="str">
            <v>2</v>
          </cell>
          <cell r="E156">
            <v>85</v>
          </cell>
        </row>
        <row r="157">
          <cell r="A157" t="str">
            <v>DIEO_direction</v>
          </cell>
          <cell r="B157" t="str">
            <v>dieo_ppal_coll</v>
          </cell>
          <cell r="C157">
            <v>48</v>
          </cell>
          <cell r="D157" t="str">
            <v>1</v>
          </cell>
          <cell r="E157">
            <v>100</v>
          </cell>
        </row>
        <row r="158">
          <cell r="A158" t="str">
            <v>DIEO_direction</v>
          </cell>
          <cell r="B158" t="str">
            <v>dieo_ppal_coll</v>
          </cell>
          <cell r="C158">
            <v>48</v>
          </cell>
          <cell r="D158" t="str">
            <v>2</v>
          </cell>
          <cell r="E158">
            <v>70</v>
          </cell>
        </row>
        <row r="159">
          <cell r="A159" t="str">
            <v>DIEO_direction</v>
          </cell>
          <cell r="B159" t="str">
            <v>dieo_ppal_coll</v>
          </cell>
          <cell r="C159">
            <v>49</v>
          </cell>
          <cell r="D159" t="str">
            <v>1</v>
          </cell>
          <cell r="E159">
            <v>101</v>
          </cell>
        </row>
        <row r="160">
          <cell r="A160" t="str">
            <v>DIEO_direction</v>
          </cell>
          <cell r="B160" t="str">
            <v>dieo_ppal_coll</v>
          </cell>
          <cell r="C160">
            <v>49</v>
          </cell>
          <cell r="D160" t="str">
            <v>2</v>
          </cell>
          <cell r="E160">
            <v>83</v>
          </cell>
        </row>
        <row r="161">
          <cell r="A161" t="str">
            <v>DIEO_direction</v>
          </cell>
          <cell r="B161" t="str">
            <v>dieo_ppal_coll</v>
          </cell>
          <cell r="C161">
            <v>50</v>
          </cell>
          <cell r="D161" t="str">
            <v>1</v>
          </cell>
          <cell r="E161">
            <v>103</v>
          </cell>
        </row>
        <row r="162">
          <cell r="A162" t="str">
            <v>DIEO_direction</v>
          </cell>
          <cell r="B162" t="str">
            <v>dieo_ppal_coll</v>
          </cell>
          <cell r="C162">
            <v>50</v>
          </cell>
          <cell r="D162" t="str">
            <v>2</v>
          </cell>
          <cell r="E162">
            <v>80</v>
          </cell>
        </row>
        <row r="163">
          <cell r="A163" t="str">
            <v>DIEO_direction</v>
          </cell>
          <cell r="B163" t="str">
            <v>dieo_ppal_coll</v>
          </cell>
          <cell r="C163">
            <v>51</v>
          </cell>
          <cell r="D163" t="str">
            <v>1</v>
          </cell>
          <cell r="E163">
            <v>113</v>
          </cell>
        </row>
        <row r="164">
          <cell r="A164" t="str">
            <v>DIEO_direction</v>
          </cell>
          <cell r="B164" t="str">
            <v>dieo_ppal_coll</v>
          </cell>
          <cell r="C164">
            <v>51</v>
          </cell>
          <cell r="D164" t="str">
            <v>2</v>
          </cell>
          <cell r="E164">
            <v>80</v>
          </cell>
        </row>
        <row r="165">
          <cell r="A165" t="str">
            <v>DIEO_direction</v>
          </cell>
          <cell r="B165" t="str">
            <v>dieo_ppal_coll</v>
          </cell>
          <cell r="C165">
            <v>52</v>
          </cell>
          <cell r="D165" t="str">
            <v>1</v>
          </cell>
          <cell r="E165">
            <v>136</v>
          </cell>
        </row>
        <row r="166">
          <cell r="A166" t="str">
            <v>DIEO_direction</v>
          </cell>
          <cell r="B166" t="str">
            <v>dieo_ppal_coll</v>
          </cell>
          <cell r="C166">
            <v>52</v>
          </cell>
          <cell r="D166" t="str">
            <v>2</v>
          </cell>
          <cell r="E166">
            <v>112</v>
          </cell>
        </row>
        <row r="167">
          <cell r="A167" t="str">
            <v>DIEO_direction</v>
          </cell>
          <cell r="B167" t="str">
            <v>dieo_ppal_coll</v>
          </cell>
          <cell r="C167">
            <v>53</v>
          </cell>
          <cell r="D167" t="str">
            <v>1</v>
          </cell>
          <cell r="E167">
            <v>142</v>
          </cell>
        </row>
        <row r="168">
          <cell r="A168" t="str">
            <v>DIEO_direction</v>
          </cell>
          <cell r="B168" t="str">
            <v>dieo_ppal_coll</v>
          </cell>
          <cell r="C168">
            <v>53</v>
          </cell>
          <cell r="D168" t="str">
            <v>2</v>
          </cell>
          <cell r="E168">
            <v>128</v>
          </cell>
        </row>
        <row r="169">
          <cell r="A169" t="str">
            <v>DIEO_direction</v>
          </cell>
          <cell r="B169" t="str">
            <v>dieo_ppal_coll</v>
          </cell>
          <cell r="C169">
            <v>54</v>
          </cell>
          <cell r="D169" t="str">
            <v>1</v>
          </cell>
          <cell r="E169">
            <v>150</v>
          </cell>
        </row>
        <row r="170">
          <cell r="A170" t="str">
            <v>DIEO_direction</v>
          </cell>
          <cell r="B170" t="str">
            <v>dieo_ppal_coll</v>
          </cell>
          <cell r="C170">
            <v>54</v>
          </cell>
          <cell r="D170" t="str">
            <v>2</v>
          </cell>
          <cell r="E170">
            <v>115</v>
          </cell>
        </row>
        <row r="171">
          <cell r="A171" t="str">
            <v>DIEO_direction</v>
          </cell>
          <cell r="B171" t="str">
            <v>dieo_ppal_coll</v>
          </cell>
          <cell r="C171">
            <v>55</v>
          </cell>
          <cell r="D171" t="str">
            <v>1</v>
          </cell>
          <cell r="E171">
            <v>139</v>
          </cell>
        </row>
        <row r="172">
          <cell r="A172" t="str">
            <v>DIEO_direction</v>
          </cell>
          <cell r="B172" t="str">
            <v>dieo_ppal_coll</v>
          </cell>
          <cell r="C172">
            <v>55</v>
          </cell>
          <cell r="D172" t="str">
            <v>2</v>
          </cell>
          <cell r="E172">
            <v>126</v>
          </cell>
        </row>
        <row r="173">
          <cell r="A173" t="str">
            <v>DIEO_direction</v>
          </cell>
          <cell r="B173" t="str">
            <v>dieo_ppal_coll</v>
          </cell>
          <cell r="C173">
            <v>56</v>
          </cell>
          <cell r="D173" t="str">
            <v>1</v>
          </cell>
          <cell r="E173">
            <v>151</v>
          </cell>
        </row>
        <row r="174">
          <cell r="A174" t="str">
            <v>DIEO_direction</v>
          </cell>
          <cell r="B174" t="str">
            <v>dieo_ppal_coll</v>
          </cell>
          <cell r="C174">
            <v>56</v>
          </cell>
          <cell r="D174" t="str">
            <v>2</v>
          </cell>
          <cell r="E174">
            <v>118</v>
          </cell>
        </row>
        <row r="175">
          <cell r="A175" t="str">
            <v>DIEO_direction</v>
          </cell>
          <cell r="B175" t="str">
            <v>dieo_ppal_coll</v>
          </cell>
          <cell r="C175">
            <v>57</v>
          </cell>
          <cell r="D175" t="str">
            <v>1</v>
          </cell>
          <cell r="E175">
            <v>146</v>
          </cell>
        </row>
        <row r="176">
          <cell r="A176" t="str">
            <v>DIEO_direction</v>
          </cell>
          <cell r="B176" t="str">
            <v>dieo_ppal_coll</v>
          </cell>
          <cell r="C176">
            <v>57</v>
          </cell>
          <cell r="D176" t="str">
            <v>2</v>
          </cell>
          <cell r="E176">
            <v>128</v>
          </cell>
        </row>
        <row r="177">
          <cell r="A177" t="str">
            <v>DIEO_direction</v>
          </cell>
          <cell r="B177" t="str">
            <v>dieo_ppal_coll</v>
          </cell>
          <cell r="C177">
            <v>58</v>
          </cell>
          <cell r="D177" t="str">
            <v>1</v>
          </cell>
          <cell r="E177">
            <v>165</v>
          </cell>
        </row>
        <row r="178">
          <cell r="A178" t="str">
            <v>DIEO_direction</v>
          </cell>
          <cell r="B178" t="str">
            <v>dieo_ppal_coll</v>
          </cell>
          <cell r="C178">
            <v>58</v>
          </cell>
          <cell r="D178" t="str">
            <v>2</v>
          </cell>
          <cell r="E178">
            <v>146</v>
          </cell>
        </row>
        <row r="179">
          <cell r="A179" t="str">
            <v>DIEO_direction</v>
          </cell>
          <cell r="B179" t="str">
            <v>dieo_ppal_coll</v>
          </cell>
          <cell r="C179">
            <v>59</v>
          </cell>
          <cell r="D179" t="str">
            <v>1</v>
          </cell>
          <cell r="E179">
            <v>146</v>
          </cell>
        </row>
        <row r="180">
          <cell r="A180" t="str">
            <v>DIEO_direction</v>
          </cell>
          <cell r="B180" t="str">
            <v>dieo_ppal_coll</v>
          </cell>
          <cell r="C180">
            <v>59</v>
          </cell>
          <cell r="D180" t="str">
            <v>2</v>
          </cell>
          <cell r="E180">
            <v>139</v>
          </cell>
        </row>
        <row r="181">
          <cell r="A181" t="str">
            <v>DIEO_direction</v>
          </cell>
          <cell r="B181" t="str">
            <v>dieo_ppal_coll</v>
          </cell>
          <cell r="C181">
            <v>60</v>
          </cell>
          <cell r="D181" t="str">
            <v>1</v>
          </cell>
          <cell r="E181">
            <v>185</v>
          </cell>
        </row>
        <row r="182">
          <cell r="A182" t="str">
            <v>DIEO_direction</v>
          </cell>
          <cell r="B182" t="str">
            <v>dieo_ppal_coll</v>
          </cell>
          <cell r="C182">
            <v>60</v>
          </cell>
          <cell r="D182" t="str">
            <v>2</v>
          </cell>
          <cell r="E182">
            <v>138</v>
          </cell>
        </row>
        <row r="183">
          <cell r="A183" t="str">
            <v>DIEO_direction</v>
          </cell>
          <cell r="B183" t="str">
            <v>dieo_ppal_coll</v>
          </cell>
          <cell r="C183">
            <v>61</v>
          </cell>
          <cell r="D183" t="str">
            <v>1</v>
          </cell>
          <cell r="E183">
            <v>99</v>
          </cell>
        </row>
        <row r="184">
          <cell r="A184" t="str">
            <v>DIEO_direction</v>
          </cell>
          <cell r="B184" t="str">
            <v>dieo_ppal_coll</v>
          </cell>
          <cell r="C184">
            <v>61</v>
          </cell>
          <cell r="D184" t="str">
            <v>2</v>
          </cell>
          <cell r="E184">
            <v>88</v>
          </cell>
        </row>
        <row r="185">
          <cell r="A185" t="str">
            <v>DIEO_direction</v>
          </cell>
          <cell r="B185" t="str">
            <v>dieo_ppal_coll</v>
          </cell>
          <cell r="C185">
            <v>62</v>
          </cell>
          <cell r="D185" t="str">
            <v>1</v>
          </cell>
          <cell r="E185">
            <v>65</v>
          </cell>
        </row>
        <row r="186">
          <cell r="A186" t="str">
            <v>DIEO_direction</v>
          </cell>
          <cell r="B186" t="str">
            <v>dieo_ppal_coll</v>
          </cell>
          <cell r="C186">
            <v>62</v>
          </cell>
          <cell r="D186" t="str">
            <v>2</v>
          </cell>
          <cell r="E186">
            <v>63</v>
          </cell>
        </row>
        <row r="187">
          <cell r="A187" t="str">
            <v>DIEO_direction</v>
          </cell>
          <cell r="B187" t="str">
            <v>dieo_ppal_coll</v>
          </cell>
          <cell r="C187">
            <v>63</v>
          </cell>
          <cell r="D187" t="str">
            <v>1</v>
          </cell>
          <cell r="E187">
            <v>33</v>
          </cell>
        </row>
        <row r="188">
          <cell r="A188" t="str">
            <v>DIEO_direction</v>
          </cell>
          <cell r="B188" t="str">
            <v>dieo_ppal_coll</v>
          </cell>
          <cell r="C188">
            <v>63</v>
          </cell>
          <cell r="D188" t="str">
            <v>2</v>
          </cell>
          <cell r="E188">
            <v>35</v>
          </cell>
        </row>
        <row r="189">
          <cell r="A189" t="str">
            <v>DIEO_direction</v>
          </cell>
          <cell r="B189" t="str">
            <v>dieo_ppal_coll</v>
          </cell>
          <cell r="C189">
            <v>64</v>
          </cell>
          <cell r="D189" t="str">
            <v>1</v>
          </cell>
          <cell r="E189">
            <v>28</v>
          </cell>
        </row>
        <row r="190">
          <cell r="A190" t="str">
            <v>DIEO_direction</v>
          </cell>
          <cell r="B190" t="str">
            <v>dieo_ppal_coll</v>
          </cell>
          <cell r="C190">
            <v>64</v>
          </cell>
          <cell r="D190" t="str">
            <v>2</v>
          </cell>
          <cell r="E190">
            <v>32</v>
          </cell>
        </row>
        <row r="191">
          <cell r="A191" t="str">
            <v>DIEO_direction</v>
          </cell>
          <cell r="B191" t="str">
            <v>dieo_ppal_coll</v>
          </cell>
          <cell r="C191">
            <v>65</v>
          </cell>
          <cell r="D191" t="str">
            <v>1</v>
          </cell>
          <cell r="E191">
            <v>10</v>
          </cell>
        </row>
        <row r="192">
          <cell r="A192" t="str">
            <v>DIEO_direction</v>
          </cell>
          <cell r="B192" t="str">
            <v>dieo_ppal_coll</v>
          </cell>
          <cell r="C192">
            <v>65</v>
          </cell>
          <cell r="D192" t="str">
            <v>2</v>
          </cell>
          <cell r="E192">
            <v>8</v>
          </cell>
        </row>
        <row r="193">
          <cell r="A193" t="str">
            <v>DIEO_direction</v>
          </cell>
          <cell r="B193" t="str">
            <v>dieo_ppal_coll</v>
          </cell>
          <cell r="C193">
            <v>66</v>
          </cell>
          <cell r="D193" t="str">
            <v>1</v>
          </cell>
          <cell r="E193">
            <v>4</v>
          </cell>
        </row>
        <row r="194">
          <cell r="A194" t="str">
            <v>DIEO_direction</v>
          </cell>
          <cell r="B194" t="str">
            <v>dieo_ppal_coll</v>
          </cell>
          <cell r="C194">
            <v>66</v>
          </cell>
          <cell r="D194" t="str">
            <v>2</v>
          </cell>
          <cell r="E194">
            <v>4</v>
          </cell>
        </row>
        <row r="195">
          <cell r="A195" t="str">
            <v>DIEO_direction</v>
          </cell>
          <cell r="B195" t="str">
            <v>dieo_ppal_coll</v>
          </cell>
          <cell r="C195">
            <v>67</v>
          </cell>
          <cell r="D195" t="str">
            <v>2</v>
          </cell>
          <cell r="E195">
            <v>1</v>
          </cell>
        </row>
        <row r="196">
          <cell r="A196" t="str">
            <v>DIEO_direction</v>
          </cell>
          <cell r="B196" t="str">
            <v>dieo_provis_LGT</v>
          </cell>
          <cell r="C196">
            <v>35</v>
          </cell>
          <cell r="D196" t="str">
            <v>1</v>
          </cell>
          <cell r="E196">
            <v>1</v>
          </cell>
        </row>
        <row r="197">
          <cell r="A197" t="str">
            <v>DIEO_direction</v>
          </cell>
          <cell r="B197" t="str">
            <v>dieo_provis_LGT</v>
          </cell>
          <cell r="C197">
            <v>36</v>
          </cell>
          <cell r="D197" t="str">
            <v>1</v>
          </cell>
          <cell r="E197">
            <v>1</v>
          </cell>
        </row>
        <row r="198">
          <cell r="A198" t="str">
            <v>DIEO_direction</v>
          </cell>
          <cell r="B198" t="str">
            <v>dieo_provis_LGT</v>
          </cell>
          <cell r="C198">
            <v>37</v>
          </cell>
          <cell r="D198" t="str">
            <v>1</v>
          </cell>
          <cell r="E198">
            <v>1</v>
          </cell>
        </row>
        <row r="199">
          <cell r="A199" t="str">
            <v>DIEO_direction</v>
          </cell>
          <cell r="B199" t="str">
            <v>dieo_provis_LGT</v>
          </cell>
          <cell r="C199">
            <v>38</v>
          </cell>
          <cell r="D199" t="str">
            <v>1</v>
          </cell>
          <cell r="E199">
            <v>2</v>
          </cell>
        </row>
        <row r="200">
          <cell r="A200" t="str">
            <v>DIEO_direction</v>
          </cell>
          <cell r="B200" t="str">
            <v>dieo_provis_LGT</v>
          </cell>
          <cell r="C200">
            <v>38</v>
          </cell>
          <cell r="D200" t="str">
            <v>2</v>
          </cell>
          <cell r="E200">
            <v>1</v>
          </cell>
        </row>
        <row r="201">
          <cell r="A201" t="str">
            <v>DIEO_direction</v>
          </cell>
          <cell r="B201" t="str">
            <v>dieo_provis_LGT</v>
          </cell>
          <cell r="C201">
            <v>39</v>
          </cell>
          <cell r="D201" t="str">
            <v>1</v>
          </cell>
          <cell r="E201">
            <v>7</v>
          </cell>
        </row>
        <row r="202">
          <cell r="A202" t="str">
            <v>DIEO_direction</v>
          </cell>
          <cell r="B202" t="str">
            <v>dieo_provis_LGT</v>
          </cell>
          <cell r="C202">
            <v>39</v>
          </cell>
          <cell r="D202" t="str">
            <v>2</v>
          </cell>
          <cell r="E202">
            <v>1</v>
          </cell>
        </row>
        <row r="203">
          <cell r="A203" t="str">
            <v>DIEO_direction</v>
          </cell>
          <cell r="B203" t="str">
            <v>dieo_provis_LGT</v>
          </cell>
          <cell r="C203">
            <v>40</v>
          </cell>
          <cell r="D203" t="str">
            <v>1</v>
          </cell>
          <cell r="E203">
            <v>1</v>
          </cell>
        </row>
        <row r="204">
          <cell r="A204" t="str">
            <v>DIEO_direction</v>
          </cell>
          <cell r="B204" t="str">
            <v>dieo_provis_LGT</v>
          </cell>
          <cell r="C204">
            <v>40</v>
          </cell>
          <cell r="D204" t="str">
            <v>2</v>
          </cell>
          <cell r="E204">
            <v>1</v>
          </cell>
        </row>
        <row r="205">
          <cell r="A205" t="str">
            <v>DIEO_direction</v>
          </cell>
          <cell r="B205" t="str">
            <v>dieo_provis_LGT</v>
          </cell>
          <cell r="C205">
            <v>41</v>
          </cell>
          <cell r="D205" t="str">
            <v>1</v>
          </cell>
          <cell r="E205">
            <v>6</v>
          </cell>
        </row>
        <row r="206">
          <cell r="A206" t="str">
            <v>DIEO_direction</v>
          </cell>
          <cell r="B206" t="str">
            <v>dieo_provis_LGT</v>
          </cell>
          <cell r="C206">
            <v>41</v>
          </cell>
          <cell r="D206" t="str">
            <v>2</v>
          </cell>
          <cell r="E206">
            <v>5</v>
          </cell>
        </row>
        <row r="207">
          <cell r="A207" t="str">
            <v>DIEO_direction</v>
          </cell>
          <cell r="B207" t="str">
            <v>dieo_provis_LGT</v>
          </cell>
          <cell r="C207">
            <v>42</v>
          </cell>
          <cell r="D207" t="str">
            <v>1</v>
          </cell>
          <cell r="E207">
            <v>11</v>
          </cell>
        </row>
        <row r="208">
          <cell r="A208" t="str">
            <v>DIEO_direction</v>
          </cell>
          <cell r="B208" t="str">
            <v>dieo_provis_LGT</v>
          </cell>
          <cell r="C208">
            <v>42</v>
          </cell>
          <cell r="D208" t="str">
            <v>2</v>
          </cell>
          <cell r="E208">
            <v>2</v>
          </cell>
        </row>
        <row r="209">
          <cell r="A209" t="str">
            <v>DIEO_direction</v>
          </cell>
          <cell r="B209" t="str">
            <v>dieo_provis_LGT</v>
          </cell>
          <cell r="C209">
            <v>43</v>
          </cell>
          <cell r="D209" t="str">
            <v>1</v>
          </cell>
          <cell r="E209">
            <v>18</v>
          </cell>
        </row>
        <row r="210">
          <cell r="A210" t="str">
            <v>DIEO_direction</v>
          </cell>
          <cell r="B210" t="str">
            <v>dieo_provis_LGT</v>
          </cell>
          <cell r="C210">
            <v>43</v>
          </cell>
          <cell r="D210" t="str">
            <v>2</v>
          </cell>
          <cell r="E210">
            <v>5</v>
          </cell>
        </row>
        <row r="211">
          <cell r="A211" t="str">
            <v>DIEO_direction</v>
          </cell>
          <cell r="B211" t="str">
            <v>dieo_provis_LGT</v>
          </cell>
          <cell r="C211">
            <v>44</v>
          </cell>
          <cell r="D211" t="str">
            <v>1</v>
          </cell>
          <cell r="E211">
            <v>20</v>
          </cell>
        </row>
        <row r="212">
          <cell r="A212" t="str">
            <v>DIEO_direction</v>
          </cell>
          <cell r="B212" t="str">
            <v>dieo_provis_LGT</v>
          </cell>
          <cell r="C212">
            <v>44</v>
          </cell>
          <cell r="D212" t="str">
            <v>2</v>
          </cell>
          <cell r="E212">
            <v>3</v>
          </cell>
        </row>
        <row r="213">
          <cell r="A213" t="str">
            <v>DIEO_direction</v>
          </cell>
          <cell r="B213" t="str">
            <v>dieo_provis_LGT</v>
          </cell>
          <cell r="C213">
            <v>45</v>
          </cell>
          <cell r="D213" t="str">
            <v>1</v>
          </cell>
          <cell r="E213">
            <v>24</v>
          </cell>
        </row>
        <row r="214">
          <cell r="A214" t="str">
            <v>DIEO_direction</v>
          </cell>
          <cell r="B214" t="str">
            <v>dieo_provis_LGT</v>
          </cell>
          <cell r="C214">
            <v>45</v>
          </cell>
          <cell r="D214" t="str">
            <v>2</v>
          </cell>
          <cell r="E214">
            <v>1</v>
          </cell>
        </row>
        <row r="215">
          <cell r="A215" t="str">
            <v>DIEO_direction</v>
          </cell>
          <cell r="B215" t="str">
            <v>dieo_provis_LGT</v>
          </cell>
          <cell r="C215">
            <v>46</v>
          </cell>
          <cell r="D215" t="str">
            <v>1</v>
          </cell>
          <cell r="E215">
            <v>28</v>
          </cell>
        </row>
        <row r="216">
          <cell r="A216" t="str">
            <v>DIEO_direction</v>
          </cell>
          <cell r="B216" t="str">
            <v>dieo_provis_LGT</v>
          </cell>
          <cell r="C216">
            <v>46</v>
          </cell>
          <cell r="D216" t="str">
            <v>2</v>
          </cell>
          <cell r="E216">
            <v>9</v>
          </cell>
        </row>
        <row r="217">
          <cell r="A217" t="str">
            <v>DIEO_direction</v>
          </cell>
          <cell r="B217" t="str">
            <v>dieo_provis_LGT</v>
          </cell>
          <cell r="C217">
            <v>47</v>
          </cell>
          <cell r="D217" t="str">
            <v>1</v>
          </cell>
          <cell r="E217">
            <v>25</v>
          </cell>
        </row>
        <row r="218">
          <cell r="A218" t="str">
            <v>DIEO_direction</v>
          </cell>
          <cell r="B218" t="str">
            <v>dieo_provis_LGT</v>
          </cell>
          <cell r="C218">
            <v>47</v>
          </cell>
          <cell r="D218" t="str">
            <v>2</v>
          </cell>
          <cell r="E218">
            <v>6</v>
          </cell>
        </row>
        <row r="219">
          <cell r="A219" t="str">
            <v>DIEO_direction</v>
          </cell>
          <cell r="B219" t="str">
            <v>dieo_provis_LGT</v>
          </cell>
          <cell r="C219">
            <v>48</v>
          </cell>
          <cell r="D219" t="str">
            <v>1</v>
          </cell>
          <cell r="E219">
            <v>35</v>
          </cell>
        </row>
        <row r="220">
          <cell r="A220" t="str">
            <v>DIEO_direction</v>
          </cell>
          <cell r="B220" t="str">
            <v>dieo_provis_LGT</v>
          </cell>
          <cell r="C220">
            <v>48</v>
          </cell>
          <cell r="D220" t="str">
            <v>2</v>
          </cell>
          <cell r="E220">
            <v>19</v>
          </cell>
        </row>
        <row r="221">
          <cell r="A221" t="str">
            <v>DIEO_direction</v>
          </cell>
          <cell r="B221" t="str">
            <v>dieo_provis_LGT</v>
          </cell>
          <cell r="C221">
            <v>49</v>
          </cell>
          <cell r="D221" t="str">
            <v>1</v>
          </cell>
          <cell r="E221">
            <v>25</v>
          </cell>
        </row>
        <row r="222">
          <cell r="A222" t="str">
            <v>DIEO_direction</v>
          </cell>
          <cell r="B222" t="str">
            <v>dieo_provis_LGT</v>
          </cell>
          <cell r="C222">
            <v>49</v>
          </cell>
          <cell r="D222" t="str">
            <v>2</v>
          </cell>
          <cell r="E222">
            <v>19</v>
          </cell>
        </row>
        <row r="223">
          <cell r="A223" t="str">
            <v>DIEO_direction</v>
          </cell>
          <cell r="B223" t="str">
            <v>dieo_provis_LGT</v>
          </cell>
          <cell r="C223">
            <v>50</v>
          </cell>
          <cell r="D223" t="str">
            <v>1</v>
          </cell>
          <cell r="E223">
            <v>30</v>
          </cell>
        </row>
        <row r="224">
          <cell r="A224" t="str">
            <v>DIEO_direction</v>
          </cell>
          <cell r="B224" t="str">
            <v>dieo_provis_LGT</v>
          </cell>
          <cell r="C224">
            <v>50</v>
          </cell>
          <cell r="D224" t="str">
            <v>2</v>
          </cell>
          <cell r="E224">
            <v>12</v>
          </cell>
        </row>
        <row r="225">
          <cell r="A225" t="str">
            <v>DIEO_direction</v>
          </cell>
          <cell r="B225" t="str">
            <v>dieo_provis_LGT</v>
          </cell>
          <cell r="C225">
            <v>51</v>
          </cell>
          <cell r="D225" t="str">
            <v>1</v>
          </cell>
          <cell r="E225">
            <v>54</v>
          </cell>
        </row>
        <row r="226">
          <cell r="A226" t="str">
            <v>DIEO_direction</v>
          </cell>
          <cell r="B226" t="str">
            <v>dieo_provis_LGT</v>
          </cell>
          <cell r="C226">
            <v>51</v>
          </cell>
          <cell r="D226" t="str">
            <v>2</v>
          </cell>
          <cell r="E226">
            <v>22</v>
          </cell>
        </row>
        <row r="227">
          <cell r="A227" t="str">
            <v>DIEO_direction</v>
          </cell>
          <cell r="B227" t="str">
            <v>dieo_provis_LGT</v>
          </cell>
          <cell r="C227">
            <v>52</v>
          </cell>
          <cell r="D227" t="str">
            <v>1</v>
          </cell>
          <cell r="E227">
            <v>42</v>
          </cell>
        </row>
        <row r="228">
          <cell r="A228" t="str">
            <v>DIEO_direction</v>
          </cell>
          <cell r="B228" t="str">
            <v>dieo_provis_LGT</v>
          </cell>
          <cell r="C228">
            <v>52</v>
          </cell>
          <cell r="D228" t="str">
            <v>2</v>
          </cell>
          <cell r="E228">
            <v>29</v>
          </cell>
        </row>
        <row r="229">
          <cell r="A229" t="str">
            <v>DIEO_direction</v>
          </cell>
          <cell r="B229" t="str">
            <v>dieo_provis_LGT</v>
          </cell>
          <cell r="C229">
            <v>53</v>
          </cell>
          <cell r="D229" t="str">
            <v>1</v>
          </cell>
          <cell r="E229">
            <v>44</v>
          </cell>
        </row>
        <row r="230">
          <cell r="A230" t="str">
            <v>DIEO_direction</v>
          </cell>
          <cell r="B230" t="str">
            <v>dieo_provis_LGT</v>
          </cell>
          <cell r="C230">
            <v>53</v>
          </cell>
          <cell r="D230" t="str">
            <v>2</v>
          </cell>
          <cell r="E230">
            <v>16</v>
          </cell>
        </row>
        <row r="231">
          <cell r="A231" t="str">
            <v>DIEO_direction</v>
          </cell>
          <cell r="B231" t="str">
            <v>dieo_provis_LGT</v>
          </cell>
          <cell r="C231">
            <v>54</v>
          </cell>
          <cell r="D231" t="str">
            <v>1</v>
          </cell>
          <cell r="E231">
            <v>62</v>
          </cell>
        </row>
        <row r="232">
          <cell r="A232" t="str">
            <v>DIEO_direction</v>
          </cell>
          <cell r="B232" t="str">
            <v>dieo_provis_LGT</v>
          </cell>
          <cell r="C232">
            <v>54</v>
          </cell>
          <cell r="D232" t="str">
            <v>2</v>
          </cell>
          <cell r="E232">
            <v>26</v>
          </cell>
        </row>
        <row r="233">
          <cell r="A233" t="str">
            <v>DIEO_direction</v>
          </cell>
          <cell r="B233" t="str">
            <v>dieo_provis_LGT</v>
          </cell>
          <cell r="C233">
            <v>55</v>
          </cell>
          <cell r="D233" t="str">
            <v>1</v>
          </cell>
          <cell r="E233">
            <v>68</v>
          </cell>
        </row>
        <row r="234">
          <cell r="A234" t="str">
            <v>DIEO_direction</v>
          </cell>
          <cell r="B234" t="str">
            <v>dieo_provis_LGT</v>
          </cell>
          <cell r="C234">
            <v>55</v>
          </cell>
          <cell r="D234" t="str">
            <v>2</v>
          </cell>
          <cell r="E234">
            <v>39</v>
          </cell>
        </row>
        <row r="235">
          <cell r="A235" t="str">
            <v>DIEO_direction</v>
          </cell>
          <cell r="B235" t="str">
            <v>dieo_provis_LGT</v>
          </cell>
          <cell r="C235">
            <v>56</v>
          </cell>
          <cell r="D235" t="str">
            <v>1</v>
          </cell>
          <cell r="E235">
            <v>67</v>
          </cell>
        </row>
        <row r="236">
          <cell r="A236" t="str">
            <v>DIEO_direction</v>
          </cell>
          <cell r="B236" t="str">
            <v>dieo_provis_LGT</v>
          </cell>
          <cell r="C236">
            <v>56</v>
          </cell>
          <cell r="D236" t="str">
            <v>2</v>
          </cell>
          <cell r="E236">
            <v>35</v>
          </cell>
        </row>
        <row r="237">
          <cell r="A237" t="str">
            <v>DIEO_direction</v>
          </cell>
          <cell r="B237" t="str">
            <v>dieo_provis_LGT</v>
          </cell>
          <cell r="C237">
            <v>57</v>
          </cell>
          <cell r="D237" t="str">
            <v>1</v>
          </cell>
          <cell r="E237">
            <v>65</v>
          </cell>
        </row>
        <row r="238">
          <cell r="A238" t="str">
            <v>DIEO_direction</v>
          </cell>
          <cell r="B238" t="str">
            <v>dieo_provis_LGT</v>
          </cell>
          <cell r="C238">
            <v>57</v>
          </cell>
          <cell r="D238" t="str">
            <v>2</v>
          </cell>
          <cell r="E238">
            <v>30</v>
          </cell>
        </row>
        <row r="239">
          <cell r="A239" t="str">
            <v>DIEO_direction</v>
          </cell>
          <cell r="B239" t="str">
            <v>dieo_provis_LGT</v>
          </cell>
          <cell r="C239">
            <v>58</v>
          </cell>
          <cell r="D239" t="str">
            <v>1</v>
          </cell>
          <cell r="E239">
            <v>62</v>
          </cell>
        </row>
        <row r="240">
          <cell r="A240" t="str">
            <v>DIEO_direction</v>
          </cell>
          <cell r="B240" t="str">
            <v>dieo_provis_LGT</v>
          </cell>
          <cell r="C240">
            <v>58</v>
          </cell>
          <cell r="D240" t="str">
            <v>2</v>
          </cell>
          <cell r="E240">
            <v>42</v>
          </cell>
        </row>
        <row r="241">
          <cell r="A241" t="str">
            <v>DIEO_direction</v>
          </cell>
          <cell r="B241" t="str">
            <v>dieo_provis_LGT</v>
          </cell>
          <cell r="C241">
            <v>59</v>
          </cell>
          <cell r="D241" t="str">
            <v>1</v>
          </cell>
          <cell r="E241">
            <v>112</v>
          </cell>
        </row>
        <row r="242">
          <cell r="A242" t="str">
            <v>DIEO_direction</v>
          </cell>
          <cell r="B242" t="str">
            <v>dieo_provis_LGT</v>
          </cell>
          <cell r="C242">
            <v>59</v>
          </cell>
          <cell r="D242" t="str">
            <v>2</v>
          </cell>
          <cell r="E242">
            <v>37</v>
          </cell>
        </row>
        <row r="243">
          <cell r="A243" t="str">
            <v>DIEO_direction</v>
          </cell>
          <cell r="B243" t="str">
            <v>dieo_provis_LGT</v>
          </cell>
          <cell r="C243">
            <v>60</v>
          </cell>
          <cell r="D243" t="str">
            <v>1</v>
          </cell>
          <cell r="E243">
            <v>99</v>
          </cell>
        </row>
        <row r="244">
          <cell r="A244" t="str">
            <v>DIEO_direction</v>
          </cell>
          <cell r="B244" t="str">
            <v>dieo_provis_LGT</v>
          </cell>
          <cell r="C244">
            <v>60</v>
          </cell>
          <cell r="D244" t="str">
            <v>2</v>
          </cell>
          <cell r="E244">
            <v>48</v>
          </cell>
        </row>
        <row r="245">
          <cell r="A245" t="str">
            <v>DIEO_direction</v>
          </cell>
          <cell r="B245" t="str">
            <v>dieo_provis_LGT</v>
          </cell>
          <cell r="C245">
            <v>61</v>
          </cell>
          <cell r="D245" t="str">
            <v>1</v>
          </cell>
          <cell r="E245">
            <v>52</v>
          </cell>
        </row>
        <row r="246">
          <cell r="A246" t="str">
            <v>DIEO_direction</v>
          </cell>
          <cell r="B246" t="str">
            <v>dieo_provis_LGT</v>
          </cell>
          <cell r="C246">
            <v>61</v>
          </cell>
          <cell r="D246" t="str">
            <v>2</v>
          </cell>
          <cell r="E246">
            <v>31</v>
          </cell>
        </row>
        <row r="247">
          <cell r="A247" t="str">
            <v>DIEO_direction</v>
          </cell>
          <cell r="B247" t="str">
            <v>dieo_provis_LGT</v>
          </cell>
          <cell r="C247">
            <v>62</v>
          </cell>
          <cell r="D247" t="str">
            <v>1</v>
          </cell>
          <cell r="E247">
            <v>58</v>
          </cell>
        </row>
        <row r="248">
          <cell r="A248" t="str">
            <v>DIEO_direction</v>
          </cell>
          <cell r="B248" t="str">
            <v>dieo_provis_LGT</v>
          </cell>
          <cell r="C248">
            <v>62</v>
          </cell>
          <cell r="D248" t="str">
            <v>2</v>
          </cell>
          <cell r="E248">
            <v>22</v>
          </cell>
        </row>
        <row r="249">
          <cell r="A249" t="str">
            <v>DIEO_direction</v>
          </cell>
          <cell r="B249" t="str">
            <v>dieo_provis_LGT</v>
          </cell>
          <cell r="C249">
            <v>63</v>
          </cell>
          <cell r="D249" t="str">
            <v>1</v>
          </cell>
          <cell r="E249">
            <v>23</v>
          </cell>
        </row>
        <row r="250">
          <cell r="A250" t="str">
            <v>DIEO_direction</v>
          </cell>
          <cell r="B250" t="str">
            <v>dieo_provis_LGT</v>
          </cell>
          <cell r="C250">
            <v>63</v>
          </cell>
          <cell r="D250" t="str">
            <v>2</v>
          </cell>
          <cell r="E250">
            <v>14</v>
          </cell>
        </row>
        <row r="251">
          <cell r="A251" t="str">
            <v>DIEO_direction</v>
          </cell>
          <cell r="B251" t="str">
            <v>dieo_provis_LGT</v>
          </cell>
          <cell r="C251">
            <v>64</v>
          </cell>
          <cell r="D251" t="str">
            <v>1</v>
          </cell>
          <cell r="E251">
            <v>19</v>
          </cell>
        </row>
        <row r="252">
          <cell r="A252" t="str">
            <v>DIEO_direction</v>
          </cell>
          <cell r="B252" t="str">
            <v>dieo_provis_LGT</v>
          </cell>
          <cell r="C252">
            <v>64</v>
          </cell>
          <cell r="D252" t="str">
            <v>2</v>
          </cell>
          <cell r="E252">
            <v>6</v>
          </cell>
        </row>
        <row r="253">
          <cell r="A253" t="str">
            <v>DIEO_direction</v>
          </cell>
          <cell r="B253" t="str">
            <v>dieo_provis_LGT</v>
          </cell>
          <cell r="C253">
            <v>65</v>
          </cell>
          <cell r="D253" t="str">
            <v>1</v>
          </cell>
          <cell r="E253">
            <v>6</v>
          </cell>
        </row>
        <row r="254">
          <cell r="A254" t="str">
            <v>DIEO_direction</v>
          </cell>
          <cell r="B254" t="str">
            <v>dieo_provis_LGT</v>
          </cell>
          <cell r="C254">
            <v>65</v>
          </cell>
          <cell r="D254" t="str">
            <v>2</v>
          </cell>
          <cell r="E254">
            <v>2</v>
          </cell>
        </row>
        <row r="255">
          <cell r="A255" t="str">
            <v>DIEO_direction</v>
          </cell>
          <cell r="B255" t="str">
            <v>dieo_provis_LGT</v>
          </cell>
          <cell r="C255">
            <v>67</v>
          </cell>
          <cell r="D255" t="str">
            <v>1</v>
          </cell>
          <cell r="E255">
            <v>1</v>
          </cell>
        </row>
        <row r="256">
          <cell r="A256" t="str">
            <v>DIEO_direction</v>
          </cell>
          <cell r="B256" t="str">
            <v>dieo_provis_LP</v>
          </cell>
          <cell r="C256">
            <v>36</v>
          </cell>
          <cell r="D256" t="str">
            <v>2</v>
          </cell>
          <cell r="E256">
            <v>1</v>
          </cell>
        </row>
        <row r="257">
          <cell r="A257" t="str">
            <v>DIEO_direction</v>
          </cell>
          <cell r="B257" t="str">
            <v>dieo_provis_LP</v>
          </cell>
          <cell r="C257">
            <v>37</v>
          </cell>
          <cell r="D257" t="str">
            <v>1</v>
          </cell>
          <cell r="E257">
            <v>1</v>
          </cell>
        </row>
        <row r="258">
          <cell r="A258" t="str">
            <v>DIEO_direction</v>
          </cell>
          <cell r="B258" t="str">
            <v>dieo_provis_LP</v>
          </cell>
          <cell r="C258">
            <v>38</v>
          </cell>
          <cell r="D258" t="str">
            <v>1</v>
          </cell>
          <cell r="E258">
            <v>1</v>
          </cell>
        </row>
        <row r="259">
          <cell r="A259" t="str">
            <v>DIEO_direction</v>
          </cell>
          <cell r="B259" t="str">
            <v>dieo_provis_LP</v>
          </cell>
          <cell r="C259">
            <v>38</v>
          </cell>
          <cell r="D259" t="str">
            <v>2</v>
          </cell>
          <cell r="E259">
            <v>1</v>
          </cell>
        </row>
        <row r="260">
          <cell r="A260" t="str">
            <v>DIEO_direction</v>
          </cell>
          <cell r="B260" t="str">
            <v>dieo_provis_LP</v>
          </cell>
          <cell r="C260">
            <v>39</v>
          </cell>
          <cell r="D260" t="str">
            <v>2</v>
          </cell>
          <cell r="E260">
            <v>1</v>
          </cell>
        </row>
        <row r="261">
          <cell r="A261" t="str">
            <v>DIEO_direction</v>
          </cell>
          <cell r="B261" t="str">
            <v>dieo_provis_LP</v>
          </cell>
          <cell r="C261">
            <v>40</v>
          </cell>
          <cell r="D261" t="str">
            <v>1</v>
          </cell>
          <cell r="E261">
            <v>4</v>
          </cell>
        </row>
        <row r="262">
          <cell r="A262" t="str">
            <v>DIEO_direction</v>
          </cell>
          <cell r="B262" t="str">
            <v>dieo_provis_LP</v>
          </cell>
          <cell r="C262">
            <v>40</v>
          </cell>
          <cell r="D262" t="str">
            <v>2</v>
          </cell>
          <cell r="E262">
            <v>1</v>
          </cell>
        </row>
        <row r="263">
          <cell r="A263" t="str">
            <v>DIEO_direction</v>
          </cell>
          <cell r="B263" t="str">
            <v>dieo_provis_LP</v>
          </cell>
          <cell r="C263">
            <v>41</v>
          </cell>
          <cell r="D263" t="str">
            <v>1</v>
          </cell>
          <cell r="E263">
            <v>4</v>
          </cell>
        </row>
        <row r="264">
          <cell r="A264" t="str">
            <v>DIEO_direction</v>
          </cell>
          <cell r="B264" t="str">
            <v>dieo_provis_LP</v>
          </cell>
          <cell r="C264">
            <v>41</v>
          </cell>
          <cell r="D264" t="str">
            <v>2</v>
          </cell>
          <cell r="E264">
            <v>1</v>
          </cell>
        </row>
        <row r="265">
          <cell r="A265" t="str">
            <v>DIEO_direction</v>
          </cell>
          <cell r="B265" t="str">
            <v>dieo_provis_LP</v>
          </cell>
          <cell r="C265">
            <v>42</v>
          </cell>
          <cell r="D265" t="str">
            <v>1</v>
          </cell>
          <cell r="E265">
            <v>7</v>
          </cell>
        </row>
        <row r="266">
          <cell r="A266" t="str">
            <v>DIEO_direction</v>
          </cell>
          <cell r="B266" t="str">
            <v>dieo_provis_LP</v>
          </cell>
          <cell r="C266">
            <v>42</v>
          </cell>
          <cell r="D266" t="str">
            <v>2</v>
          </cell>
          <cell r="E266">
            <v>2</v>
          </cell>
        </row>
        <row r="267">
          <cell r="A267" t="str">
            <v>DIEO_direction</v>
          </cell>
          <cell r="B267" t="str">
            <v>dieo_provis_LP</v>
          </cell>
          <cell r="C267">
            <v>43</v>
          </cell>
          <cell r="D267" t="str">
            <v>1</v>
          </cell>
          <cell r="E267">
            <v>12</v>
          </cell>
        </row>
        <row r="268">
          <cell r="A268" t="str">
            <v>DIEO_direction</v>
          </cell>
          <cell r="B268" t="str">
            <v>dieo_provis_LP</v>
          </cell>
          <cell r="C268">
            <v>43</v>
          </cell>
          <cell r="D268" t="str">
            <v>2</v>
          </cell>
          <cell r="E268">
            <v>4</v>
          </cell>
        </row>
        <row r="269">
          <cell r="A269" t="str">
            <v>DIEO_direction</v>
          </cell>
          <cell r="B269" t="str">
            <v>dieo_provis_LP</v>
          </cell>
          <cell r="C269">
            <v>44</v>
          </cell>
          <cell r="D269" t="str">
            <v>1</v>
          </cell>
          <cell r="E269">
            <v>16</v>
          </cell>
        </row>
        <row r="270">
          <cell r="A270" t="str">
            <v>DIEO_direction</v>
          </cell>
          <cell r="B270" t="str">
            <v>dieo_provis_LP</v>
          </cell>
          <cell r="C270">
            <v>44</v>
          </cell>
          <cell r="D270" t="str">
            <v>2</v>
          </cell>
          <cell r="E270">
            <v>6</v>
          </cell>
        </row>
        <row r="271">
          <cell r="A271" t="str">
            <v>DIEO_direction</v>
          </cell>
          <cell r="B271" t="str">
            <v>dieo_provis_LP</v>
          </cell>
          <cell r="C271">
            <v>45</v>
          </cell>
          <cell r="D271" t="str">
            <v>1</v>
          </cell>
          <cell r="E271">
            <v>8</v>
          </cell>
        </row>
        <row r="272">
          <cell r="A272" t="str">
            <v>DIEO_direction</v>
          </cell>
          <cell r="B272" t="str">
            <v>dieo_provis_LP</v>
          </cell>
          <cell r="C272">
            <v>45</v>
          </cell>
          <cell r="D272" t="str">
            <v>2</v>
          </cell>
          <cell r="E272">
            <v>2</v>
          </cell>
        </row>
        <row r="273">
          <cell r="A273" t="str">
            <v>DIEO_direction</v>
          </cell>
          <cell r="B273" t="str">
            <v>dieo_provis_LP</v>
          </cell>
          <cell r="C273">
            <v>46</v>
          </cell>
          <cell r="D273" t="str">
            <v>1</v>
          </cell>
          <cell r="E273">
            <v>10</v>
          </cell>
        </row>
        <row r="274">
          <cell r="A274" t="str">
            <v>DIEO_direction</v>
          </cell>
          <cell r="B274" t="str">
            <v>dieo_provis_LP</v>
          </cell>
          <cell r="C274">
            <v>46</v>
          </cell>
          <cell r="D274" t="str">
            <v>2</v>
          </cell>
          <cell r="E274">
            <v>6</v>
          </cell>
        </row>
        <row r="275">
          <cell r="A275" t="str">
            <v>DIEO_direction</v>
          </cell>
          <cell r="B275" t="str">
            <v>dieo_provis_LP</v>
          </cell>
          <cell r="C275">
            <v>47</v>
          </cell>
          <cell r="D275" t="str">
            <v>1</v>
          </cell>
          <cell r="E275">
            <v>17</v>
          </cell>
        </row>
        <row r="276">
          <cell r="A276" t="str">
            <v>DIEO_direction</v>
          </cell>
          <cell r="B276" t="str">
            <v>dieo_provis_LP</v>
          </cell>
          <cell r="C276">
            <v>47</v>
          </cell>
          <cell r="D276" t="str">
            <v>2</v>
          </cell>
          <cell r="E276">
            <v>3</v>
          </cell>
        </row>
        <row r="277">
          <cell r="A277" t="str">
            <v>DIEO_direction</v>
          </cell>
          <cell r="B277" t="str">
            <v>dieo_provis_LP</v>
          </cell>
          <cell r="C277">
            <v>48</v>
          </cell>
          <cell r="D277" t="str">
            <v>1</v>
          </cell>
          <cell r="E277">
            <v>17</v>
          </cell>
        </row>
        <row r="278">
          <cell r="A278" t="str">
            <v>DIEO_direction</v>
          </cell>
          <cell r="B278" t="str">
            <v>dieo_provis_LP</v>
          </cell>
          <cell r="C278">
            <v>48</v>
          </cell>
          <cell r="D278" t="str">
            <v>2</v>
          </cell>
          <cell r="E278">
            <v>7</v>
          </cell>
        </row>
        <row r="279">
          <cell r="A279" t="str">
            <v>DIEO_direction</v>
          </cell>
          <cell r="B279" t="str">
            <v>dieo_provis_LP</v>
          </cell>
          <cell r="C279">
            <v>49</v>
          </cell>
          <cell r="D279" t="str">
            <v>1</v>
          </cell>
          <cell r="E279">
            <v>20</v>
          </cell>
        </row>
        <row r="280">
          <cell r="A280" t="str">
            <v>DIEO_direction</v>
          </cell>
          <cell r="B280" t="str">
            <v>dieo_provis_LP</v>
          </cell>
          <cell r="C280">
            <v>49</v>
          </cell>
          <cell r="D280" t="str">
            <v>2</v>
          </cell>
          <cell r="E280">
            <v>11</v>
          </cell>
        </row>
        <row r="281">
          <cell r="A281" t="str">
            <v>DIEO_direction</v>
          </cell>
          <cell r="B281" t="str">
            <v>dieo_provis_LP</v>
          </cell>
          <cell r="C281">
            <v>50</v>
          </cell>
          <cell r="D281" t="str">
            <v>1</v>
          </cell>
          <cell r="E281">
            <v>20</v>
          </cell>
        </row>
        <row r="282">
          <cell r="A282" t="str">
            <v>DIEO_direction</v>
          </cell>
          <cell r="B282" t="str">
            <v>dieo_provis_LP</v>
          </cell>
          <cell r="C282">
            <v>50</v>
          </cell>
          <cell r="D282" t="str">
            <v>2</v>
          </cell>
          <cell r="E282">
            <v>11</v>
          </cell>
        </row>
        <row r="283">
          <cell r="A283" t="str">
            <v>DIEO_direction</v>
          </cell>
          <cell r="B283" t="str">
            <v>dieo_provis_LP</v>
          </cell>
          <cell r="C283">
            <v>51</v>
          </cell>
          <cell r="D283" t="str">
            <v>1</v>
          </cell>
          <cell r="E283">
            <v>25</v>
          </cell>
        </row>
        <row r="284">
          <cell r="A284" t="str">
            <v>DIEO_direction</v>
          </cell>
          <cell r="B284" t="str">
            <v>dieo_provis_LP</v>
          </cell>
          <cell r="C284">
            <v>51</v>
          </cell>
          <cell r="D284" t="str">
            <v>2</v>
          </cell>
          <cell r="E284">
            <v>6</v>
          </cell>
        </row>
        <row r="285">
          <cell r="A285" t="str">
            <v>DIEO_direction</v>
          </cell>
          <cell r="B285" t="str">
            <v>dieo_provis_LP</v>
          </cell>
          <cell r="C285">
            <v>52</v>
          </cell>
          <cell r="D285" t="str">
            <v>1</v>
          </cell>
          <cell r="E285">
            <v>22</v>
          </cell>
        </row>
        <row r="286">
          <cell r="A286" t="str">
            <v>DIEO_direction</v>
          </cell>
          <cell r="B286" t="str">
            <v>dieo_provis_LP</v>
          </cell>
          <cell r="C286">
            <v>52</v>
          </cell>
          <cell r="D286" t="str">
            <v>2</v>
          </cell>
          <cell r="E286">
            <v>11</v>
          </cell>
        </row>
        <row r="287">
          <cell r="A287" t="str">
            <v>DIEO_direction</v>
          </cell>
          <cell r="B287" t="str">
            <v>dieo_provis_LP</v>
          </cell>
          <cell r="C287">
            <v>53</v>
          </cell>
          <cell r="D287" t="str">
            <v>1</v>
          </cell>
          <cell r="E287">
            <v>26</v>
          </cell>
        </row>
        <row r="288">
          <cell r="A288" t="str">
            <v>DIEO_direction</v>
          </cell>
          <cell r="B288" t="str">
            <v>dieo_provis_LP</v>
          </cell>
          <cell r="C288">
            <v>53</v>
          </cell>
          <cell r="D288" t="str">
            <v>2</v>
          </cell>
          <cell r="E288">
            <v>23</v>
          </cell>
        </row>
        <row r="289">
          <cell r="A289" t="str">
            <v>DIEO_direction</v>
          </cell>
          <cell r="B289" t="str">
            <v>dieo_provis_LP</v>
          </cell>
          <cell r="C289">
            <v>54</v>
          </cell>
          <cell r="D289" t="str">
            <v>1</v>
          </cell>
          <cell r="E289">
            <v>34</v>
          </cell>
        </row>
        <row r="290">
          <cell r="A290" t="str">
            <v>DIEO_direction</v>
          </cell>
          <cell r="B290" t="str">
            <v>dieo_provis_LP</v>
          </cell>
          <cell r="C290">
            <v>54</v>
          </cell>
          <cell r="D290" t="str">
            <v>2</v>
          </cell>
          <cell r="E290">
            <v>23</v>
          </cell>
        </row>
        <row r="291">
          <cell r="A291" t="str">
            <v>DIEO_direction</v>
          </cell>
          <cell r="B291" t="str">
            <v>dieo_provis_LP</v>
          </cell>
          <cell r="C291">
            <v>55</v>
          </cell>
          <cell r="D291" t="str">
            <v>1</v>
          </cell>
          <cell r="E291">
            <v>23</v>
          </cell>
        </row>
        <row r="292">
          <cell r="A292" t="str">
            <v>DIEO_direction</v>
          </cell>
          <cell r="B292" t="str">
            <v>dieo_provis_LP</v>
          </cell>
          <cell r="C292">
            <v>55</v>
          </cell>
          <cell r="D292" t="str">
            <v>2</v>
          </cell>
          <cell r="E292">
            <v>20</v>
          </cell>
        </row>
        <row r="293">
          <cell r="A293" t="str">
            <v>DIEO_direction</v>
          </cell>
          <cell r="B293" t="str">
            <v>dieo_provis_LP</v>
          </cell>
          <cell r="C293">
            <v>56</v>
          </cell>
          <cell r="D293" t="str">
            <v>1</v>
          </cell>
          <cell r="E293">
            <v>29</v>
          </cell>
        </row>
        <row r="294">
          <cell r="A294" t="str">
            <v>DIEO_direction</v>
          </cell>
          <cell r="B294" t="str">
            <v>dieo_provis_LP</v>
          </cell>
          <cell r="C294">
            <v>56</v>
          </cell>
          <cell r="D294" t="str">
            <v>2</v>
          </cell>
          <cell r="E294">
            <v>14</v>
          </cell>
        </row>
        <row r="295">
          <cell r="A295" t="str">
            <v>DIEO_direction</v>
          </cell>
          <cell r="B295" t="str">
            <v>dieo_provis_LP</v>
          </cell>
          <cell r="C295">
            <v>57</v>
          </cell>
          <cell r="D295" t="str">
            <v>1</v>
          </cell>
          <cell r="E295">
            <v>27</v>
          </cell>
        </row>
        <row r="296">
          <cell r="A296" t="str">
            <v>DIEO_direction</v>
          </cell>
          <cell r="B296" t="str">
            <v>dieo_provis_LP</v>
          </cell>
          <cell r="C296">
            <v>57</v>
          </cell>
          <cell r="D296" t="str">
            <v>2</v>
          </cell>
          <cell r="E296">
            <v>26</v>
          </cell>
        </row>
        <row r="297">
          <cell r="A297" t="str">
            <v>DIEO_direction</v>
          </cell>
          <cell r="B297" t="str">
            <v>dieo_provis_LP</v>
          </cell>
          <cell r="C297">
            <v>58</v>
          </cell>
          <cell r="D297" t="str">
            <v>1</v>
          </cell>
          <cell r="E297">
            <v>22</v>
          </cell>
        </row>
        <row r="298">
          <cell r="A298" t="str">
            <v>DIEO_direction</v>
          </cell>
          <cell r="B298" t="str">
            <v>dieo_provis_LP</v>
          </cell>
          <cell r="C298">
            <v>58</v>
          </cell>
          <cell r="D298" t="str">
            <v>2</v>
          </cell>
          <cell r="E298">
            <v>15</v>
          </cell>
        </row>
        <row r="299">
          <cell r="A299" t="str">
            <v>DIEO_direction</v>
          </cell>
          <cell r="B299" t="str">
            <v>dieo_provis_LP</v>
          </cell>
          <cell r="C299">
            <v>59</v>
          </cell>
          <cell r="D299" t="str">
            <v>1</v>
          </cell>
          <cell r="E299">
            <v>23</v>
          </cell>
        </row>
        <row r="300">
          <cell r="A300" t="str">
            <v>DIEO_direction</v>
          </cell>
          <cell r="B300" t="str">
            <v>dieo_provis_LP</v>
          </cell>
          <cell r="C300">
            <v>59</v>
          </cell>
          <cell r="D300" t="str">
            <v>2</v>
          </cell>
          <cell r="E300">
            <v>23</v>
          </cell>
        </row>
        <row r="301">
          <cell r="A301" t="str">
            <v>DIEO_direction</v>
          </cell>
          <cell r="B301" t="str">
            <v>dieo_provis_LP</v>
          </cell>
          <cell r="C301">
            <v>60</v>
          </cell>
          <cell r="D301" t="str">
            <v>1</v>
          </cell>
          <cell r="E301">
            <v>29</v>
          </cell>
        </row>
        <row r="302">
          <cell r="A302" t="str">
            <v>DIEO_direction</v>
          </cell>
          <cell r="B302" t="str">
            <v>dieo_provis_LP</v>
          </cell>
          <cell r="C302">
            <v>60</v>
          </cell>
          <cell r="D302" t="str">
            <v>2</v>
          </cell>
          <cell r="E302">
            <v>19</v>
          </cell>
        </row>
        <row r="303">
          <cell r="A303" t="str">
            <v>DIEO_direction</v>
          </cell>
          <cell r="B303" t="str">
            <v>dieo_provis_LP</v>
          </cell>
          <cell r="C303">
            <v>61</v>
          </cell>
          <cell r="D303" t="str">
            <v>1</v>
          </cell>
          <cell r="E303">
            <v>18</v>
          </cell>
        </row>
        <row r="304">
          <cell r="A304" t="str">
            <v>DIEO_direction</v>
          </cell>
          <cell r="B304" t="str">
            <v>dieo_provis_LP</v>
          </cell>
          <cell r="C304">
            <v>61</v>
          </cell>
          <cell r="D304" t="str">
            <v>2</v>
          </cell>
          <cell r="E304">
            <v>12</v>
          </cell>
        </row>
        <row r="305">
          <cell r="A305" t="str">
            <v>DIEO_direction</v>
          </cell>
          <cell r="B305" t="str">
            <v>dieo_provis_LP</v>
          </cell>
          <cell r="C305">
            <v>62</v>
          </cell>
          <cell r="D305" t="str">
            <v>1</v>
          </cell>
          <cell r="E305">
            <v>15</v>
          </cell>
        </row>
        <row r="306">
          <cell r="A306" t="str">
            <v>DIEO_direction</v>
          </cell>
          <cell r="B306" t="str">
            <v>dieo_provis_LP</v>
          </cell>
          <cell r="C306">
            <v>62</v>
          </cell>
          <cell r="D306" t="str">
            <v>2</v>
          </cell>
          <cell r="E306">
            <v>12</v>
          </cell>
        </row>
        <row r="307">
          <cell r="A307" t="str">
            <v>DIEO_direction</v>
          </cell>
          <cell r="B307" t="str">
            <v>dieo_provis_LP</v>
          </cell>
          <cell r="C307">
            <v>63</v>
          </cell>
          <cell r="D307" t="str">
            <v>1</v>
          </cell>
          <cell r="E307">
            <v>10</v>
          </cell>
        </row>
        <row r="308">
          <cell r="A308" t="str">
            <v>DIEO_direction</v>
          </cell>
          <cell r="B308" t="str">
            <v>dieo_provis_LP</v>
          </cell>
          <cell r="C308">
            <v>63</v>
          </cell>
          <cell r="D308" t="str">
            <v>2</v>
          </cell>
          <cell r="E308">
            <v>3</v>
          </cell>
        </row>
        <row r="309">
          <cell r="A309" t="str">
            <v>DIEO_direction</v>
          </cell>
          <cell r="B309" t="str">
            <v>dieo_provis_LP</v>
          </cell>
          <cell r="C309">
            <v>64</v>
          </cell>
          <cell r="D309" t="str">
            <v>1</v>
          </cell>
          <cell r="E309">
            <v>4</v>
          </cell>
        </row>
        <row r="310">
          <cell r="A310" t="str">
            <v>DIEO_direction</v>
          </cell>
          <cell r="B310" t="str">
            <v>dieo_provis_LP</v>
          </cell>
          <cell r="C310">
            <v>64</v>
          </cell>
          <cell r="D310" t="str">
            <v>2</v>
          </cell>
          <cell r="E310">
            <v>5</v>
          </cell>
        </row>
        <row r="311">
          <cell r="A311" t="str">
            <v>DIEO_direction</v>
          </cell>
          <cell r="B311" t="str">
            <v>dieo_provis_LP</v>
          </cell>
          <cell r="C311">
            <v>65</v>
          </cell>
          <cell r="D311" t="str">
            <v>1</v>
          </cell>
          <cell r="E311">
            <v>3</v>
          </cell>
        </row>
        <row r="312">
          <cell r="A312" t="str">
            <v>DIEO_direction</v>
          </cell>
          <cell r="B312" t="str">
            <v>dieo_provis_LP</v>
          </cell>
          <cell r="C312">
            <v>65</v>
          </cell>
          <cell r="D312" t="str">
            <v>2</v>
          </cell>
          <cell r="E312">
            <v>2</v>
          </cell>
        </row>
        <row r="313">
          <cell r="A313" t="str">
            <v>DIEO_direction</v>
          </cell>
          <cell r="B313" t="str">
            <v>dieo_provis_adj</v>
          </cell>
          <cell r="C313">
            <v>30</v>
          </cell>
          <cell r="D313" t="str">
            <v>1</v>
          </cell>
          <cell r="E313">
            <v>4</v>
          </cell>
        </row>
        <row r="314">
          <cell r="A314" t="str">
            <v>DIEO_direction</v>
          </cell>
          <cell r="B314" t="str">
            <v>dieo_provis_adj</v>
          </cell>
          <cell r="C314">
            <v>31</v>
          </cell>
          <cell r="D314" t="str">
            <v>1</v>
          </cell>
          <cell r="E314">
            <v>3</v>
          </cell>
        </row>
        <row r="315">
          <cell r="A315" t="str">
            <v>DIEO_direction</v>
          </cell>
          <cell r="B315" t="str">
            <v>dieo_provis_adj</v>
          </cell>
          <cell r="C315">
            <v>31</v>
          </cell>
          <cell r="D315" t="str">
            <v>2</v>
          </cell>
          <cell r="E315">
            <v>2</v>
          </cell>
        </row>
        <row r="316">
          <cell r="A316" t="str">
            <v>DIEO_direction</v>
          </cell>
          <cell r="B316" t="str">
            <v>dieo_provis_adj</v>
          </cell>
          <cell r="C316">
            <v>32</v>
          </cell>
          <cell r="D316" t="str">
            <v>1</v>
          </cell>
          <cell r="E316">
            <v>6</v>
          </cell>
        </row>
        <row r="317">
          <cell r="A317" t="str">
            <v>DIEO_direction</v>
          </cell>
          <cell r="B317" t="str">
            <v>dieo_provis_adj</v>
          </cell>
          <cell r="C317">
            <v>32</v>
          </cell>
          <cell r="D317" t="str">
            <v>2</v>
          </cell>
          <cell r="E317">
            <v>3</v>
          </cell>
        </row>
        <row r="318">
          <cell r="A318" t="str">
            <v>DIEO_direction</v>
          </cell>
          <cell r="B318" t="str">
            <v>dieo_provis_adj</v>
          </cell>
          <cell r="C318">
            <v>33</v>
          </cell>
          <cell r="D318" t="str">
            <v>1</v>
          </cell>
          <cell r="E318">
            <v>11</v>
          </cell>
        </row>
        <row r="319">
          <cell r="A319" t="str">
            <v>DIEO_direction</v>
          </cell>
          <cell r="B319" t="str">
            <v>dieo_provis_adj</v>
          </cell>
          <cell r="C319">
            <v>33</v>
          </cell>
          <cell r="D319" t="str">
            <v>2</v>
          </cell>
          <cell r="E319">
            <v>8</v>
          </cell>
        </row>
        <row r="320">
          <cell r="A320" t="str">
            <v>DIEO_direction</v>
          </cell>
          <cell r="B320" t="str">
            <v>dieo_provis_adj</v>
          </cell>
          <cell r="C320">
            <v>34</v>
          </cell>
          <cell r="D320" t="str">
            <v>1</v>
          </cell>
          <cell r="E320">
            <v>15</v>
          </cell>
        </row>
        <row r="321">
          <cell r="A321" t="str">
            <v>DIEO_direction</v>
          </cell>
          <cell r="B321" t="str">
            <v>dieo_provis_adj</v>
          </cell>
          <cell r="C321">
            <v>34</v>
          </cell>
          <cell r="D321" t="str">
            <v>2</v>
          </cell>
          <cell r="E321">
            <v>9</v>
          </cell>
        </row>
        <row r="322">
          <cell r="A322" t="str">
            <v>DIEO_direction</v>
          </cell>
          <cell r="B322" t="str">
            <v>dieo_provis_adj</v>
          </cell>
          <cell r="C322">
            <v>35</v>
          </cell>
          <cell r="D322" t="str">
            <v>1</v>
          </cell>
          <cell r="E322">
            <v>24</v>
          </cell>
        </row>
        <row r="323">
          <cell r="A323" t="str">
            <v>DIEO_direction</v>
          </cell>
          <cell r="B323" t="str">
            <v>dieo_provis_adj</v>
          </cell>
          <cell r="C323">
            <v>35</v>
          </cell>
          <cell r="D323" t="str">
            <v>2</v>
          </cell>
          <cell r="E323">
            <v>8</v>
          </cell>
        </row>
        <row r="324">
          <cell r="A324" t="str">
            <v>DIEO_direction</v>
          </cell>
          <cell r="B324" t="str">
            <v>dieo_provis_adj</v>
          </cell>
          <cell r="C324">
            <v>36</v>
          </cell>
          <cell r="D324" t="str">
            <v>1</v>
          </cell>
          <cell r="E324">
            <v>19</v>
          </cell>
        </row>
        <row r="325">
          <cell r="A325" t="str">
            <v>DIEO_direction</v>
          </cell>
          <cell r="B325" t="str">
            <v>dieo_provis_adj</v>
          </cell>
          <cell r="C325">
            <v>36</v>
          </cell>
          <cell r="D325" t="str">
            <v>2</v>
          </cell>
          <cell r="E325">
            <v>15</v>
          </cell>
        </row>
        <row r="326">
          <cell r="A326" t="str">
            <v>DIEO_direction</v>
          </cell>
          <cell r="B326" t="str">
            <v>dieo_provis_adj</v>
          </cell>
          <cell r="C326">
            <v>37</v>
          </cell>
          <cell r="D326" t="str">
            <v>1</v>
          </cell>
          <cell r="E326">
            <v>22</v>
          </cell>
        </row>
        <row r="327">
          <cell r="A327" t="str">
            <v>DIEO_direction</v>
          </cell>
          <cell r="B327" t="str">
            <v>dieo_provis_adj</v>
          </cell>
          <cell r="C327">
            <v>37</v>
          </cell>
          <cell r="D327" t="str">
            <v>2</v>
          </cell>
          <cell r="E327">
            <v>23</v>
          </cell>
        </row>
        <row r="328">
          <cell r="A328" t="str">
            <v>DIEO_direction</v>
          </cell>
          <cell r="B328" t="str">
            <v>dieo_provis_adj</v>
          </cell>
          <cell r="C328">
            <v>38</v>
          </cell>
          <cell r="D328" t="str">
            <v>1</v>
          </cell>
          <cell r="E328">
            <v>27</v>
          </cell>
        </row>
        <row r="329">
          <cell r="A329" t="str">
            <v>DIEO_direction</v>
          </cell>
          <cell r="B329" t="str">
            <v>dieo_provis_adj</v>
          </cell>
          <cell r="C329">
            <v>38</v>
          </cell>
          <cell r="D329" t="str">
            <v>2</v>
          </cell>
          <cell r="E329">
            <v>32</v>
          </cell>
        </row>
        <row r="330">
          <cell r="A330" t="str">
            <v>DIEO_direction</v>
          </cell>
          <cell r="B330" t="str">
            <v>dieo_provis_adj</v>
          </cell>
          <cell r="C330">
            <v>39</v>
          </cell>
          <cell r="D330" t="str">
            <v>1</v>
          </cell>
          <cell r="E330">
            <v>49</v>
          </cell>
        </row>
        <row r="331">
          <cell r="A331" t="str">
            <v>DIEO_direction</v>
          </cell>
          <cell r="B331" t="str">
            <v>dieo_provis_adj</v>
          </cell>
          <cell r="C331">
            <v>39</v>
          </cell>
          <cell r="D331" t="str">
            <v>2</v>
          </cell>
          <cell r="E331">
            <v>39</v>
          </cell>
        </row>
        <row r="332">
          <cell r="A332" t="str">
            <v>DIEO_direction</v>
          </cell>
          <cell r="B332" t="str">
            <v>dieo_provis_adj</v>
          </cell>
          <cell r="C332">
            <v>40</v>
          </cell>
          <cell r="D332" t="str">
            <v>1</v>
          </cell>
          <cell r="E332">
            <v>50</v>
          </cell>
        </row>
        <row r="333">
          <cell r="A333" t="str">
            <v>DIEO_direction</v>
          </cell>
          <cell r="B333" t="str">
            <v>dieo_provis_adj</v>
          </cell>
          <cell r="C333">
            <v>40</v>
          </cell>
          <cell r="D333" t="str">
            <v>2</v>
          </cell>
          <cell r="E333">
            <v>45</v>
          </cell>
        </row>
        <row r="334">
          <cell r="A334" t="str">
            <v>DIEO_direction</v>
          </cell>
          <cell r="B334" t="str">
            <v>dieo_provis_adj</v>
          </cell>
          <cell r="C334">
            <v>41</v>
          </cell>
          <cell r="D334" t="str">
            <v>1</v>
          </cell>
          <cell r="E334">
            <v>55</v>
          </cell>
        </row>
        <row r="335">
          <cell r="A335" t="str">
            <v>DIEO_direction</v>
          </cell>
          <cell r="B335" t="str">
            <v>dieo_provis_adj</v>
          </cell>
          <cell r="C335">
            <v>41</v>
          </cell>
          <cell r="D335" t="str">
            <v>2</v>
          </cell>
          <cell r="E335">
            <v>68</v>
          </cell>
        </row>
        <row r="336">
          <cell r="A336" t="str">
            <v>DIEO_direction</v>
          </cell>
          <cell r="B336" t="str">
            <v>dieo_provis_adj</v>
          </cell>
          <cell r="C336">
            <v>42</v>
          </cell>
          <cell r="D336" t="str">
            <v>1</v>
          </cell>
          <cell r="E336">
            <v>59</v>
          </cell>
        </row>
        <row r="337">
          <cell r="A337" t="str">
            <v>DIEO_direction</v>
          </cell>
          <cell r="B337" t="str">
            <v>dieo_provis_adj</v>
          </cell>
          <cell r="C337">
            <v>42</v>
          </cell>
          <cell r="D337" t="str">
            <v>2</v>
          </cell>
          <cell r="E337">
            <v>41</v>
          </cell>
        </row>
        <row r="338">
          <cell r="A338" t="str">
            <v>DIEO_direction</v>
          </cell>
          <cell r="B338" t="str">
            <v>dieo_provis_adj</v>
          </cell>
          <cell r="C338">
            <v>43</v>
          </cell>
          <cell r="D338" t="str">
            <v>1</v>
          </cell>
          <cell r="E338">
            <v>53</v>
          </cell>
        </row>
        <row r="339">
          <cell r="A339" t="str">
            <v>DIEO_direction</v>
          </cell>
          <cell r="B339" t="str">
            <v>dieo_provis_adj</v>
          </cell>
          <cell r="C339">
            <v>43</v>
          </cell>
          <cell r="D339" t="str">
            <v>2</v>
          </cell>
          <cell r="E339">
            <v>55</v>
          </cell>
        </row>
        <row r="340">
          <cell r="A340" t="str">
            <v>DIEO_direction</v>
          </cell>
          <cell r="B340" t="str">
            <v>dieo_provis_adj</v>
          </cell>
          <cell r="C340">
            <v>44</v>
          </cell>
          <cell r="D340" t="str">
            <v>1</v>
          </cell>
          <cell r="E340">
            <v>63</v>
          </cell>
        </row>
        <row r="341">
          <cell r="A341" t="str">
            <v>DIEO_direction</v>
          </cell>
          <cell r="B341" t="str">
            <v>dieo_provis_adj</v>
          </cell>
          <cell r="C341">
            <v>44</v>
          </cell>
          <cell r="D341" t="str">
            <v>2</v>
          </cell>
          <cell r="E341">
            <v>58</v>
          </cell>
        </row>
        <row r="342">
          <cell r="A342" t="str">
            <v>DIEO_direction</v>
          </cell>
          <cell r="B342" t="str">
            <v>dieo_provis_adj</v>
          </cell>
          <cell r="C342">
            <v>45</v>
          </cell>
          <cell r="D342" t="str">
            <v>1</v>
          </cell>
          <cell r="E342">
            <v>52</v>
          </cell>
        </row>
        <row r="343">
          <cell r="A343" t="str">
            <v>DIEO_direction</v>
          </cell>
          <cell r="B343" t="str">
            <v>dieo_provis_adj</v>
          </cell>
          <cell r="C343">
            <v>45</v>
          </cell>
          <cell r="D343" t="str">
            <v>2</v>
          </cell>
          <cell r="E343">
            <v>51</v>
          </cell>
        </row>
        <row r="344">
          <cell r="A344" t="str">
            <v>DIEO_direction</v>
          </cell>
          <cell r="B344" t="str">
            <v>dieo_provis_adj</v>
          </cell>
          <cell r="C344">
            <v>46</v>
          </cell>
          <cell r="D344" t="str">
            <v>1</v>
          </cell>
          <cell r="E344">
            <v>60</v>
          </cell>
        </row>
        <row r="345">
          <cell r="A345" t="str">
            <v>DIEO_direction</v>
          </cell>
          <cell r="B345" t="str">
            <v>dieo_provis_adj</v>
          </cell>
          <cell r="C345">
            <v>46</v>
          </cell>
          <cell r="D345" t="str">
            <v>2</v>
          </cell>
          <cell r="E345">
            <v>50</v>
          </cell>
        </row>
        <row r="346">
          <cell r="A346" t="str">
            <v>DIEO_direction</v>
          </cell>
          <cell r="B346" t="str">
            <v>dieo_provis_adj</v>
          </cell>
          <cell r="C346">
            <v>47</v>
          </cell>
          <cell r="D346" t="str">
            <v>1</v>
          </cell>
          <cell r="E346">
            <v>46</v>
          </cell>
        </row>
        <row r="347">
          <cell r="A347" t="str">
            <v>DIEO_direction</v>
          </cell>
          <cell r="B347" t="str">
            <v>dieo_provis_adj</v>
          </cell>
          <cell r="C347">
            <v>47</v>
          </cell>
          <cell r="D347" t="str">
            <v>2</v>
          </cell>
          <cell r="E347">
            <v>62</v>
          </cell>
        </row>
        <row r="348">
          <cell r="A348" t="str">
            <v>DIEO_direction</v>
          </cell>
          <cell r="B348" t="str">
            <v>dieo_provis_adj</v>
          </cell>
          <cell r="C348">
            <v>48</v>
          </cell>
          <cell r="D348" t="str">
            <v>1</v>
          </cell>
          <cell r="E348">
            <v>50</v>
          </cell>
        </row>
        <row r="349">
          <cell r="A349" t="str">
            <v>DIEO_direction</v>
          </cell>
          <cell r="B349" t="str">
            <v>dieo_provis_adj</v>
          </cell>
          <cell r="C349">
            <v>48</v>
          </cell>
          <cell r="D349" t="str">
            <v>2</v>
          </cell>
          <cell r="E349">
            <v>63</v>
          </cell>
        </row>
        <row r="350">
          <cell r="A350" t="str">
            <v>DIEO_direction</v>
          </cell>
          <cell r="B350" t="str">
            <v>dieo_provis_adj</v>
          </cell>
          <cell r="C350">
            <v>49</v>
          </cell>
          <cell r="D350" t="str">
            <v>1</v>
          </cell>
          <cell r="E350">
            <v>72</v>
          </cell>
        </row>
        <row r="351">
          <cell r="A351" t="str">
            <v>DIEO_direction</v>
          </cell>
          <cell r="B351" t="str">
            <v>dieo_provis_adj</v>
          </cell>
          <cell r="C351">
            <v>49</v>
          </cell>
          <cell r="D351" t="str">
            <v>2</v>
          </cell>
          <cell r="E351">
            <v>63</v>
          </cell>
        </row>
        <row r="352">
          <cell r="A352" t="str">
            <v>DIEO_direction</v>
          </cell>
          <cell r="B352" t="str">
            <v>dieo_provis_adj</v>
          </cell>
          <cell r="C352">
            <v>50</v>
          </cell>
          <cell r="D352" t="str">
            <v>1</v>
          </cell>
          <cell r="E352">
            <v>37</v>
          </cell>
        </row>
        <row r="353">
          <cell r="A353" t="str">
            <v>DIEO_direction</v>
          </cell>
          <cell r="B353" t="str">
            <v>dieo_provis_adj</v>
          </cell>
          <cell r="C353">
            <v>50</v>
          </cell>
          <cell r="D353" t="str">
            <v>2</v>
          </cell>
          <cell r="E353">
            <v>54</v>
          </cell>
        </row>
        <row r="354">
          <cell r="A354" t="str">
            <v>DIEO_direction</v>
          </cell>
          <cell r="B354" t="str">
            <v>dieo_provis_adj</v>
          </cell>
          <cell r="C354">
            <v>51</v>
          </cell>
          <cell r="D354" t="str">
            <v>1</v>
          </cell>
          <cell r="E354">
            <v>51</v>
          </cell>
        </row>
        <row r="355">
          <cell r="A355" t="str">
            <v>DIEO_direction</v>
          </cell>
          <cell r="B355" t="str">
            <v>dieo_provis_adj</v>
          </cell>
          <cell r="C355">
            <v>51</v>
          </cell>
          <cell r="D355" t="str">
            <v>2</v>
          </cell>
          <cell r="E355">
            <v>60</v>
          </cell>
        </row>
        <row r="356">
          <cell r="A356" t="str">
            <v>DIEO_direction</v>
          </cell>
          <cell r="B356" t="str">
            <v>dieo_provis_adj</v>
          </cell>
          <cell r="C356">
            <v>52</v>
          </cell>
          <cell r="D356" t="str">
            <v>1</v>
          </cell>
          <cell r="E356">
            <v>37</v>
          </cell>
        </row>
        <row r="357">
          <cell r="A357" t="str">
            <v>DIEO_direction</v>
          </cell>
          <cell r="B357" t="str">
            <v>dieo_provis_adj</v>
          </cell>
          <cell r="C357">
            <v>52</v>
          </cell>
          <cell r="D357" t="str">
            <v>2</v>
          </cell>
          <cell r="E357">
            <v>41</v>
          </cell>
        </row>
        <row r="358">
          <cell r="A358" t="str">
            <v>DIEO_direction</v>
          </cell>
          <cell r="B358" t="str">
            <v>dieo_provis_adj</v>
          </cell>
          <cell r="C358">
            <v>53</v>
          </cell>
          <cell r="D358" t="str">
            <v>1</v>
          </cell>
          <cell r="E358">
            <v>37</v>
          </cell>
        </row>
        <row r="359">
          <cell r="A359" t="str">
            <v>DIEO_direction</v>
          </cell>
          <cell r="B359" t="str">
            <v>dieo_provis_adj</v>
          </cell>
          <cell r="C359">
            <v>53</v>
          </cell>
          <cell r="D359" t="str">
            <v>2</v>
          </cell>
          <cell r="E359">
            <v>54</v>
          </cell>
        </row>
        <row r="360">
          <cell r="A360" t="str">
            <v>DIEO_direction</v>
          </cell>
          <cell r="B360" t="str">
            <v>dieo_provis_adj</v>
          </cell>
          <cell r="C360">
            <v>54</v>
          </cell>
          <cell r="D360" t="str">
            <v>1</v>
          </cell>
          <cell r="E360">
            <v>38</v>
          </cell>
        </row>
        <row r="361">
          <cell r="A361" t="str">
            <v>DIEO_direction</v>
          </cell>
          <cell r="B361" t="str">
            <v>dieo_provis_adj</v>
          </cell>
          <cell r="C361">
            <v>54</v>
          </cell>
          <cell r="D361" t="str">
            <v>2</v>
          </cell>
          <cell r="E361">
            <v>45</v>
          </cell>
        </row>
        <row r="362">
          <cell r="A362" t="str">
            <v>DIEO_direction</v>
          </cell>
          <cell r="B362" t="str">
            <v>dieo_provis_adj</v>
          </cell>
          <cell r="C362">
            <v>55</v>
          </cell>
          <cell r="D362" t="str">
            <v>1</v>
          </cell>
          <cell r="E362">
            <v>39</v>
          </cell>
        </row>
        <row r="363">
          <cell r="A363" t="str">
            <v>DIEO_direction</v>
          </cell>
          <cell r="B363" t="str">
            <v>dieo_provis_adj</v>
          </cell>
          <cell r="C363">
            <v>55</v>
          </cell>
          <cell r="D363" t="str">
            <v>2</v>
          </cell>
          <cell r="E363">
            <v>38</v>
          </cell>
        </row>
        <row r="364">
          <cell r="A364" t="str">
            <v>DIEO_direction</v>
          </cell>
          <cell r="B364" t="str">
            <v>dieo_provis_adj</v>
          </cell>
          <cell r="C364">
            <v>56</v>
          </cell>
          <cell r="D364" t="str">
            <v>1</v>
          </cell>
          <cell r="E364">
            <v>30</v>
          </cell>
        </row>
        <row r="365">
          <cell r="A365" t="str">
            <v>DIEO_direction</v>
          </cell>
          <cell r="B365" t="str">
            <v>dieo_provis_adj</v>
          </cell>
          <cell r="C365">
            <v>56</v>
          </cell>
          <cell r="D365" t="str">
            <v>2</v>
          </cell>
          <cell r="E365">
            <v>40</v>
          </cell>
        </row>
        <row r="366">
          <cell r="A366" t="str">
            <v>DIEO_direction</v>
          </cell>
          <cell r="B366" t="str">
            <v>dieo_provis_adj</v>
          </cell>
          <cell r="C366">
            <v>57</v>
          </cell>
          <cell r="D366" t="str">
            <v>1</v>
          </cell>
          <cell r="E366">
            <v>31</v>
          </cell>
        </row>
        <row r="367">
          <cell r="A367" t="str">
            <v>DIEO_direction</v>
          </cell>
          <cell r="B367" t="str">
            <v>dieo_provis_adj</v>
          </cell>
          <cell r="C367">
            <v>57</v>
          </cell>
          <cell r="D367" t="str">
            <v>2</v>
          </cell>
          <cell r="E367">
            <v>38</v>
          </cell>
        </row>
        <row r="368">
          <cell r="A368" t="str">
            <v>DIEO_direction</v>
          </cell>
          <cell r="B368" t="str">
            <v>dieo_provis_adj</v>
          </cell>
          <cell r="C368">
            <v>58</v>
          </cell>
          <cell r="D368" t="str">
            <v>1</v>
          </cell>
          <cell r="E368">
            <v>32</v>
          </cell>
        </row>
        <row r="369">
          <cell r="A369" t="str">
            <v>DIEO_direction</v>
          </cell>
          <cell r="B369" t="str">
            <v>dieo_provis_adj</v>
          </cell>
          <cell r="C369">
            <v>58</v>
          </cell>
          <cell r="D369" t="str">
            <v>2</v>
          </cell>
          <cell r="E369">
            <v>29</v>
          </cell>
        </row>
        <row r="370">
          <cell r="A370" t="str">
            <v>DIEO_direction</v>
          </cell>
          <cell r="B370" t="str">
            <v>dieo_provis_adj</v>
          </cell>
          <cell r="C370">
            <v>59</v>
          </cell>
          <cell r="D370" t="str">
            <v>1</v>
          </cell>
          <cell r="E370">
            <v>12</v>
          </cell>
        </row>
        <row r="371">
          <cell r="A371" t="str">
            <v>DIEO_direction</v>
          </cell>
          <cell r="B371" t="str">
            <v>dieo_provis_adj</v>
          </cell>
          <cell r="C371">
            <v>59</v>
          </cell>
          <cell r="D371" t="str">
            <v>2</v>
          </cell>
          <cell r="E371">
            <v>30</v>
          </cell>
        </row>
        <row r="372">
          <cell r="A372" t="str">
            <v>DIEO_direction</v>
          </cell>
          <cell r="B372" t="str">
            <v>dieo_provis_adj</v>
          </cell>
          <cell r="C372">
            <v>60</v>
          </cell>
          <cell r="D372" t="str">
            <v>1</v>
          </cell>
          <cell r="E372">
            <v>25</v>
          </cell>
        </row>
        <row r="373">
          <cell r="A373" t="str">
            <v>DIEO_direction</v>
          </cell>
          <cell r="B373" t="str">
            <v>dieo_provis_adj</v>
          </cell>
          <cell r="C373">
            <v>60</v>
          </cell>
          <cell r="D373" t="str">
            <v>2</v>
          </cell>
          <cell r="E373">
            <v>17</v>
          </cell>
        </row>
        <row r="374">
          <cell r="A374" t="str">
            <v>DIEO_direction</v>
          </cell>
          <cell r="B374" t="str">
            <v>dieo_provis_adj</v>
          </cell>
          <cell r="C374">
            <v>61</v>
          </cell>
          <cell r="D374" t="str">
            <v>1</v>
          </cell>
          <cell r="E374">
            <v>11</v>
          </cell>
        </row>
        <row r="375">
          <cell r="A375" t="str">
            <v>DIEO_direction</v>
          </cell>
          <cell r="B375" t="str">
            <v>dieo_provis_adj</v>
          </cell>
          <cell r="C375">
            <v>61</v>
          </cell>
          <cell r="D375" t="str">
            <v>2</v>
          </cell>
          <cell r="E375">
            <v>16</v>
          </cell>
        </row>
        <row r="376">
          <cell r="A376" t="str">
            <v>DIEO_direction</v>
          </cell>
          <cell r="B376" t="str">
            <v>dieo_provis_adj</v>
          </cell>
          <cell r="C376">
            <v>62</v>
          </cell>
          <cell r="D376" t="str">
            <v>1</v>
          </cell>
          <cell r="E376">
            <v>10</v>
          </cell>
        </row>
        <row r="377">
          <cell r="A377" t="str">
            <v>DIEO_direction</v>
          </cell>
          <cell r="B377" t="str">
            <v>dieo_provis_adj</v>
          </cell>
          <cell r="C377">
            <v>62</v>
          </cell>
          <cell r="D377" t="str">
            <v>2</v>
          </cell>
          <cell r="E377">
            <v>9</v>
          </cell>
        </row>
        <row r="378">
          <cell r="A378" t="str">
            <v>DIEO_direction</v>
          </cell>
          <cell r="B378" t="str">
            <v>dieo_provis_adj</v>
          </cell>
          <cell r="C378">
            <v>63</v>
          </cell>
          <cell r="D378" t="str">
            <v>1</v>
          </cell>
          <cell r="E378">
            <v>7</v>
          </cell>
        </row>
        <row r="379">
          <cell r="A379" t="str">
            <v>DIEO_direction</v>
          </cell>
          <cell r="B379" t="str">
            <v>dieo_provis_adj</v>
          </cell>
          <cell r="C379">
            <v>63</v>
          </cell>
          <cell r="D379" t="str">
            <v>2</v>
          </cell>
          <cell r="E379">
            <v>5</v>
          </cell>
        </row>
        <row r="380">
          <cell r="A380" t="str">
            <v>DIEO_direction</v>
          </cell>
          <cell r="B380" t="str">
            <v>dieo_provis_adj</v>
          </cell>
          <cell r="C380">
            <v>64</v>
          </cell>
          <cell r="D380" t="str">
            <v>1</v>
          </cell>
          <cell r="E380">
            <v>6</v>
          </cell>
        </row>
        <row r="381">
          <cell r="A381" t="str">
            <v>DIEO_direction</v>
          </cell>
          <cell r="B381" t="str">
            <v>dieo_provis_adj</v>
          </cell>
          <cell r="C381">
            <v>64</v>
          </cell>
          <cell r="D381" t="str">
            <v>2</v>
          </cell>
          <cell r="E381">
            <v>10</v>
          </cell>
        </row>
        <row r="382">
          <cell r="A382" t="str">
            <v>DIEO_direction</v>
          </cell>
          <cell r="B382" t="str">
            <v>dieo_provis_adj</v>
          </cell>
          <cell r="C382">
            <v>65</v>
          </cell>
          <cell r="D382" t="str">
            <v>2</v>
          </cell>
          <cell r="E382">
            <v>2</v>
          </cell>
        </row>
        <row r="383">
          <cell r="A383" t="str">
            <v>DIEO_direction</v>
          </cell>
          <cell r="B383" t="str">
            <v>dieo_provis_adj</v>
          </cell>
          <cell r="C383">
            <v>66</v>
          </cell>
          <cell r="D383" t="str">
            <v>2</v>
          </cell>
          <cell r="E383">
            <v>1</v>
          </cell>
        </row>
        <row r="384">
          <cell r="A384" t="str">
            <v>DIEO_education</v>
          </cell>
          <cell r="B384" t="str">
            <v>dieo_CPE</v>
          </cell>
          <cell r="C384">
            <v>23</v>
          </cell>
          <cell r="D384" t="str">
            <v>1</v>
          </cell>
          <cell r="E384">
            <v>2</v>
          </cell>
        </row>
        <row r="385">
          <cell r="A385" t="str">
            <v>DIEO_education</v>
          </cell>
          <cell r="B385" t="str">
            <v>dieo_CPE</v>
          </cell>
          <cell r="C385">
            <v>23</v>
          </cell>
          <cell r="D385" t="str">
            <v>2</v>
          </cell>
          <cell r="E385">
            <v>16</v>
          </cell>
        </row>
        <row r="386">
          <cell r="A386" t="str">
            <v>DIEO_education</v>
          </cell>
          <cell r="B386" t="str">
            <v>dieo_CPE</v>
          </cell>
          <cell r="C386">
            <v>24</v>
          </cell>
          <cell r="D386" t="str">
            <v>1</v>
          </cell>
          <cell r="E386">
            <v>11</v>
          </cell>
        </row>
        <row r="387">
          <cell r="A387" t="str">
            <v>DIEO_education</v>
          </cell>
          <cell r="B387" t="str">
            <v>dieo_CPE</v>
          </cell>
          <cell r="C387">
            <v>24</v>
          </cell>
          <cell r="D387" t="str">
            <v>2</v>
          </cell>
          <cell r="E387">
            <v>43</v>
          </cell>
        </row>
        <row r="388">
          <cell r="A388" t="str">
            <v>DIEO_education</v>
          </cell>
          <cell r="B388" t="str">
            <v>dieo_CPE</v>
          </cell>
          <cell r="C388">
            <v>25</v>
          </cell>
          <cell r="D388" t="str">
            <v>1</v>
          </cell>
          <cell r="E388">
            <v>7</v>
          </cell>
        </row>
        <row r="389">
          <cell r="A389" t="str">
            <v>DIEO_education</v>
          </cell>
          <cell r="B389" t="str">
            <v>dieo_CPE</v>
          </cell>
          <cell r="C389">
            <v>25</v>
          </cell>
          <cell r="D389" t="str">
            <v>2</v>
          </cell>
          <cell r="E389">
            <v>62</v>
          </cell>
        </row>
        <row r="390">
          <cell r="A390" t="str">
            <v>DIEO_education</v>
          </cell>
          <cell r="B390" t="str">
            <v>dieo_CPE</v>
          </cell>
          <cell r="C390">
            <v>26</v>
          </cell>
          <cell r="D390" t="str">
            <v>1</v>
          </cell>
          <cell r="E390">
            <v>17</v>
          </cell>
        </row>
        <row r="391">
          <cell r="A391" t="str">
            <v>DIEO_education</v>
          </cell>
          <cell r="B391" t="str">
            <v>dieo_CPE</v>
          </cell>
          <cell r="C391">
            <v>26</v>
          </cell>
          <cell r="D391" t="str">
            <v>2</v>
          </cell>
          <cell r="E391">
            <v>95</v>
          </cell>
        </row>
        <row r="392">
          <cell r="A392" t="str">
            <v>DIEO_education</v>
          </cell>
          <cell r="B392" t="str">
            <v>dieo_CPE</v>
          </cell>
          <cell r="C392">
            <v>27</v>
          </cell>
          <cell r="D392" t="str">
            <v>1</v>
          </cell>
          <cell r="E392">
            <v>27</v>
          </cell>
        </row>
        <row r="393">
          <cell r="A393" t="str">
            <v>DIEO_education</v>
          </cell>
          <cell r="B393" t="str">
            <v>dieo_CPE</v>
          </cell>
          <cell r="C393">
            <v>27</v>
          </cell>
          <cell r="D393" t="str">
            <v>2</v>
          </cell>
          <cell r="E393">
            <v>82</v>
          </cell>
        </row>
        <row r="394">
          <cell r="A394" t="str">
            <v>DIEO_education</v>
          </cell>
          <cell r="B394" t="str">
            <v>dieo_CPE</v>
          </cell>
          <cell r="C394">
            <v>28</v>
          </cell>
          <cell r="D394" t="str">
            <v>1</v>
          </cell>
          <cell r="E394">
            <v>31</v>
          </cell>
        </row>
        <row r="395">
          <cell r="A395" t="str">
            <v>DIEO_education</v>
          </cell>
          <cell r="B395" t="str">
            <v>dieo_CPE</v>
          </cell>
          <cell r="C395">
            <v>28</v>
          </cell>
          <cell r="D395" t="str">
            <v>2</v>
          </cell>
          <cell r="E395">
            <v>102</v>
          </cell>
        </row>
        <row r="396">
          <cell r="A396" t="str">
            <v>DIEO_education</v>
          </cell>
          <cell r="B396" t="str">
            <v>dieo_CPE</v>
          </cell>
          <cell r="C396">
            <v>29</v>
          </cell>
          <cell r="D396" t="str">
            <v>1</v>
          </cell>
          <cell r="E396">
            <v>24</v>
          </cell>
        </row>
        <row r="397">
          <cell r="A397" t="str">
            <v>DIEO_education</v>
          </cell>
          <cell r="B397" t="str">
            <v>dieo_CPE</v>
          </cell>
          <cell r="C397">
            <v>29</v>
          </cell>
          <cell r="D397" t="str">
            <v>2</v>
          </cell>
          <cell r="E397">
            <v>115</v>
          </cell>
        </row>
        <row r="398">
          <cell r="A398" t="str">
            <v>DIEO_education</v>
          </cell>
          <cell r="B398" t="str">
            <v>dieo_CPE</v>
          </cell>
          <cell r="C398">
            <v>30</v>
          </cell>
          <cell r="D398" t="str">
            <v>1</v>
          </cell>
          <cell r="E398">
            <v>28</v>
          </cell>
        </row>
        <row r="399">
          <cell r="A399" t="str">
            <v>DIEO_education</v>
          </cell>
          <cell r="B399" t="str">
            <v>dieo_CPE</v>
          </cell>
          <cell r="C399">
            <v>30</v>
          </cell>
          <cell r="D399" t="str">
            <v>2</v>
          </cell>
          <cell r="E399">
            <v>134</v>
          </cell>
        </row>
        <row r="400">
          <cell r="A400" t="str">
            <v>DIEO_education</v>
          </cell>
          <cell r="B400" t="str">
            <v>dieo_CPE</v>
          </cell>
          <cell r="C400">
            <v>31</v>
          </cell>
          <cell r="D400" t="str">
            <v>1</v>
          </cell>
          <cell r="E400">
            <v>50</v>
          </cell>
        </row>
        <row r="401">
          <cell r="A401" t="str">
            <v>DIEO_education</v>
          </cell>
          <cell r="B401" t="str">
            <v>dieo_CPE</v>
          </cell>
          <cell r="C401">
            <v>31</v>
          </cell>
          <cell r="D401" t="str">
            <v>2</v>
          </cell>
          <cell r="E401">
            <v>173</v>
          </cell>
        </row>
        <row r="402">
          <cell r="A402" t="str">
            <v>DIEO_education</v>
          </cell>
          <cell r="B402" t="str">
            <v>dieo_CPE</v>
          </cell>
          <cell r="C402">
            <v>32</v>
          </cell>
          <cell r="D402" t="str">
            <v>1</v>
          </cell>
          <cell r="E402">
            <v>34</v>
          </cell>
        </row>
        <row r="403">
          <cell r="A403" t="str">
            <v>DIEO_education</v>
          </cell>
          <cell r="B403" t="str">
            <v>dieo_CPE</v>
          </cell>
          <cell r="C403">
            <v>32</v>
          </cell>
          <cell r="D403" t="str">
            <v>2</v>
          </cell>
          <cell r="E403">
            <v>180</v>
          </cell>
        </row>
        <row r="404">
          <cell r="A404" t="str">
            <v>DIEO_education</v>
          </cell>
          <cell r="B404" t="str">
            <v>dieo_CPE</v>
          </cell>
          <cell r="C404">
            <v>33</v>
          </cell>
          <cell r="D404" t="str">
            <v>1</v>
          </cell>
          <cell r="E404">
            <v>44</v>
          </cell>
        </row>
        <row r="405">
          <cell r="A405" t="str">
            <v>DIEO_education</v>
          </cell>
          <cell r="B405" t="str">
            <v>dieo_CPE</v>
          </cell>
          <cell r="C405">
            <v>33</v>
          </cell>
          <cell r="D405" t="str">
            <v>2</v>
          </cell>
          <cell r="E405">
            <v>226</v>
          </cell>
        </row>
        <row r="406">
          <cell r="A406" t="str">
            <v>DIEO_education</v>
          </cell>
          <cell r="B406" t="str">
            <v>dieo_CPE</v>
          </cell>
          <cell r="C406">
            <v>34</v>
          </cell>
          <cell r="D406" t="str">
            <v>1</v>
          </cell>
          <cell r="E406">
            <v>52</v>
          </cell>
        </row>
        <row r="407">
          <cell r="A407" t="str">
            <v>DIEO_education</v>
          </cell>
          <cell r="B407" t="str">
            <v>dieo_CPE</v>
          </cell>
          <cell r="C407">
            <v>34</v>
          </cell>
          <cell r="D407" t="str">
            <v>2</v>
          </cell>
          <cell r="E407">
            <v>228</v>
          </cell>
        </row>
        <row r="408">
          <cell r="A408" t="str">
            <v>DIEO_education</v>
          </cell>
          <cell r="B408" t="str">
            <v>dieo_CPE</v>
          </cell>
          <cell r="C408">
            <v>35</v>
          </cell>
          <cell r="D408" t="str">
            <v>1</v>
          </cell>
          <cell r="E408">
            <v>67</v>
          </cell>
        </row>
        <row r="409">
          <cell r="A409" t="str">
            <v>DIEO_education</v>
          </cell>
          <cell r="B409" t="str">
            <v>dieo_CPE</v>
          </cell>
          <cell r="C409">
            <v>35</v>
          </cell>
          <cell r="D409" t="str">
            <v>2</v>
          </cell>
          <cell r="E409">
            <v>251</v>
          </cell>
        </row>
        <row r="410">
          <cell r="A410" t="str">
            <v>DIEO_education</v>
          </cell>
          <cell r="B410" t="str">
            <v>dieo_CPE</v>
          </cell>
          <cell r="C410">
            <v>36</v>
          </cell>
          <cell r="D410" t="str">
            <v>1</v>
          </cell>
          <cell r="E410">
            <v>81</v>
          </cell>
        </row>
        <row r="411">
          <cell r="A411" t="str">
            <v>DIEO_education</v>
          </cell>
          <cell r="B411" t="str">
            <v>dieo_CPE</v>
          </cell>
          <cell r="C411">
            <v>36</v>
          </cell>
          <cell r="D411" t="str">
            <v>2</v>
          </cell>
          <cell r="E411">
            <v>279</v>
          </cell>
        </row>
        <row r="412">
          <cell r="A412" t="str">
            <v>DIEO_education</v>
          </cell>
          <cell r="B412" t="str">
            <v>dieo_CPE</v>
          </cell>
          <cell r="C412">
            <v>37</v>
          </cell>
          <cell r="D412" t="str">
            <v>1</v>
          </cell>
          <cell r="E412">
            <v>89</v>
          </cell>
        </row>
        <row r="413">
          <cell r="A413" t="str">
            <v>DIEO_education</v>
          </cell>
          <cell r="B413" t="str">
            <v>dieo_CPE</v>
          </cell>
          <cell r="C413">
            <v>37</v>
          </cell>
          <cell r="D413" t="str">
            <v>2</v>
          </cell>
          <cell r="E413">
            <v>317</v>
          </cell>
        </row>
        <row r="414">
          <cell r="A414" t="str">
            <v>DIEO_education</v>
          </cell>
          <cell r="B414" t="str">
            <v>dieo_CPE</v>
          </cell>
          <cell r="C414">
            <v>38</v>
          </cell>
          <cell r="D414" t="str">
            <v>1</v>
          </cell>
          <cell r="E414">
            <v>104</v>
          </cell>
        </row>
        <row r="415">
          <cell r="A415" t="str">
            <v>DIEO_education</v>
          </cell>
          <cell r="B415" t="str">
            <v>dieo_CPE</v>
          </cell>
          <cell r="C415">
            <v>38</v>
          </cell>
          <cell r="D415" t="str">
            <v>2</v>
          </cell>
          <cell r="E415">
            <v>314</v>
          </cell>
        </row>
        <row r="416">
          <cell r="A416" t="str">
            <v>DIEO_education</v>
          </cell>
          <cell r="B416" t="str">
            <v>dieo_CPE</v>
          </cell>
          <cell r="C416">
            <v>39</v>
          </cell>
          <cell r="D416" t="str">
            <v>1</v>
          </cell>
          <cell r="E416">
            <v>125</v>
          </cell>
        </row>
        <row r="417">
          <cell r="A417" t="str">
            <v>DIEO_education</v>
          </cell>
          <cell r="B417" t="str">
            <v>dieo_CPE</v>
          </cell>
          <cell r="C417">
            <v>39</v>
          </cell>
          <cell r="D417" t="str">
            <v>2</v>
          </cell>
          <cell r="E417">
            <v>347</v>
          </cell>
        </row>
        <row r="418">
          <cell r="A418" t="str">
            <v>DIEO_education</v>
          </cell>
          <cell r="B418" t="str">
            <v>dieo_CPE</v>
          </cell>
          <cell r="C418">
            <v>40</v>
          </cell>
          <cell r="D418" t="str">
            <v>1</v>
          </cell>
          <cell r="E418">
            <v>116</v>
          </cell>
        </row>
        <row r="419">
          <cell r="A419" t="str">
            <v>DIEO_education</v>
          </cell>
          <cell r="B419" t="str">
            <v>dieo_CPE</v>
          </cell>
          <cell r="C419">
            <v>40</v>
          </cell>
          <cell r="D419" t="str">
            <v>2</v>
          </cell>
          <cell r="E419">
            <v>340</v>
          </cell>
        </row>
        <row r="420">
          <cell r="A420" t="str">
            <v>DIEO_education</v>
          </cell>
          <cell r="B420" t="str">
            <v>dieo_CPE</v>
          </cell>
          <cell r="C420">
            <v>41</v>
          </cell>
          <cell r="D420" t="str">
            <v>1</v>
          </cell>
          <cell r="E420">
            <v>125</v>
          </cell>
        </row>
        <row r="421">
          <cell r="A421" t="str">
            <v>DIEO_education</v>
          </cell>
          <cell r="B421" t="str">
            <v>dieo_CPE</v>
          </cell>
          <cell r="C421">
            <v>41</v>
          </cell>
          <cell r="D421" t="str">
            <v>2</v>
          </cell>
          <cell r="E421">
            <v>333</v>
          </cell>
        </row>
        <row r="422">
          <cell r="A422" t="str">
            <v>DIEO_education</v>
          </cell>
          <cell r="B422" t="str">
            <v>dieo_CPE</v>
          </cell>
          <cell r="C422">
            <v>42</v>
          </cell>
          <cell r="D422" t="str">
            <v>1</v>
          </cell>
          <cell r="E422">
            <v>122</v>
          </cell>
        </row>
        <row r="423">
          <cell r="A423" t="str">
            <v>DIEO_education</v>
          </cell>
          <cell r="B423" t="str">
            <v>dieo_CPE</v>
          </cell>
          <cell r="C423">
            <v>42</v>
          </cell>
          <cell r="D423" t="str">
            <v>2</v>
          </cell>
          <cell r="E423">
            <v>333</v>
          </cell>
        </row>
        <row r="424">
          <cell r="A424" t="str">
            <v>DIEO_education</v>
          </cell>
          <cell r="B424" t="str">
            <v>dieo_CPE</v>
          </cell>
          <cell r="C424">
            <v>43</v>
          </cell>
          <cell r="D424" t="str">
            <v>1</v>
          </cell>
          <cell r="E424">
            <v>120</v>
          </cell>
        </row>
        <row r="425">
          <cell r="A425" t="str">
            <v>DIEO_education</v>
          </cell>
          <cell r="B425" t="str">
            <v>dieo_CPE</v>
          </cell>
          <cell r="C425">
            <v>43</v>
          </cell>
          <cell r="D425" t="str">
            <v>2</v>
          </cell>
          <cell r="E425">
            <v>295</v>
          </cell>
        </row>
        <row r="426">
          <cell r="A426" t="str">
            <v>DIEO_education</v>
          </cell>
          <cell r="B426" t="str">
            <v>dieo_CPE</v>
          </cell>
          <cell r="C426">
            <v>44</v>
          </cell>
          <cell r="D426" t="str">
            <v>1</v>
          </cell>
          <cell r="E426">
            <v>135</v>
          </cell>
        </row>
        <row r="427">
          <cell r="A427" t="str">
            <v>DIEO_education</v>
          </cell>
          <cell r="B427" t="str">
            <v>dieo_CPE</v>
          </cell>
          <cell r="C427">
            <v>44</v>
          </cell>
          <cell r="D427" t="str">
            <v>2</v>
          </cell>
          <cell r="E427">
            <v>258</v>
          </cell>
        </row>
        <row r="428">
          <cell r="A428" t="str">
            <v>DIEO_education</v>
          </cell>
          <cell r="B428" t="str">
            <v>dieo_CPE</v>
          </cell>
          <cell r="C428">
            <v>45</v>
          </cell>
          <cell r="D428" t="str">
            <v>1</v>
          </cell>
          <cell r="E428">
            <v>131</v>
          </cell>
        </row>
        <row r="429">
          <cell r="A429" t="str">
            <v>DIEO_education</v>
          </cell>
          <cell r="B429" t="str">
            <v>dieo_CPE</v>
          </cell>
          <cell r="C429">
            <v>45</v>
          </cell>
          <cell r="D429" t="str">
            <v>2</v>
          </cell>
          <cell r="E429">
            <v>278</v>
          </cell>
        </row>
        <row r="430">
          <cell r="A430" t="str">
            <v>DIEO_education</v>
          </cell>
          <cell r="B430" t="str">
            <v>dieo_CPE</v>
          </cell>
          <cell r="C430">
            <v>46</v>
          </cell>
          <cell r="D430" t="str">
            <v>1</v>
          </cell>
          <cell r="E430">
            <v>144</v>
          </cell>
        </row>
        <row r="431">
          <cell r="A431" t="str">
            <v>DIEO_education</v>
          </cell>
          <cell r="B431" t="str">
            <v>dieo_CPE</v>
          </cell>
          <cell r="C431">
            <v>46</v>
          </cell>
          <cell r="D431" t="str">
            <v>2</v>
          </cell>
          <cell r="E431">
            <v>309</v>
          </cell>
        </row>
        <row r="432">
          <cell r="A432" t="str">
            <v>DIEO_education</v>
          </cell>
          <cell r="B432" t="str">
            <v>dieo_CPE</v>
          </cell>
          <cell r="C432">
            <v>47</v>
          </cell>
          <cell r="D432" t="str">
            <v>1</v>
          </cell>
          <cell r="E432">
            <v>123</v>
          </cell>
        </row>
        <row r="433">
          <cell r="A433" t="str">
            <v>DIEO_education</v>
          </cell>
          <cell r="B433" t="str">
            <v>dieo_CPE</v>
          </cell>
          <cell r="C433">
            <v>47</v>
          </cell>
          <cell r="D433" t="str">
            <v>2</v>
          </cell>
          <cell r="E433">
            <v>303</v>
          </cell>
        </row>
        <row r="434">
          <cell r="A434" t="str">
            <v>DIEO_education</v>
          </cell>
          <cell r="B434" t="str">
            <v>dieo_CPE</v>
          </cell>
          <cell r="C434">
            <v>48</v>
          </cell>
          <cell r="D434" t="str">
            <v>1</v>
          </cell>
          <cell r="E434">
            <v>137</v>
          </cell>
        </row>
        <row r="435">
          <cell r="A435" t="str">
            <v>DIEO_education</v>
          </cell>
          <cell r="B435" t="str">
            <v>dieo_CPE</v>
          </cell>
          <cell r="C435">
            <v>48</v>
          </cell>
          <cell r="D435" t="str">
            <v>2</v>
          </cell>
          <cell r="E435">
            <v>298</v>
          </cell>
        </row>
        <row r="436">
          <cell r="A436" t="str">
            <v>DIEO_education</v>
          </cell>
          <cell r="B436" t="str">
            <v>dieo_CPE</v>
          </cell>
          <cell r="C436">
            <v>49</v>
          </cell>
          <cell r="D436" t="str">
            <v>1</v>
          </cell>
          <cell r="E436">
            <v>115</v>
          </cell>
        </row>
        <row r="437">
          <cell r="A437" t="str">
            <v>DIEO_education</v>
          </cell>
          <cell r="B437" t="str">
            <v>dieo_CPE</v>
          </cell>
          <cell r="C437">
            <v>49</v>
          </cell>
          <cell r="D437" t="str">
            <v>2</v>
          </cell>
          <cell r="E437">
            <v>243</v>
          </cell>
        </row>
        <row r="438">
          <cell r="A438" t="str">
            <v>DIEO_education</v>
          </cell>
          <cell r="B438" t="str">
            <v>dieo_CPE</v>
          </cell>
          <cell r="C438">
            <v>50</v>
          </cell>
          <cell r="D438" t="str">
            <v>1</v>
          </cell>
          <cell r="E438">
            <v>108</v>
          </cell>
        </row>
        <row r="439">
          <cell r="A439" t="str">
            <v>DIEO_education</v>
          </cell>
          <cell r="B439" t="str">
            <v>dieo_CPE</v>
          </cell>
          <cell r="C439">
            <v>50</v>
          </cell>
          <cell r="D439" t="str">
            <v>2</v>
          </cell>
          <cell r="E439">
            <v>245</v>
          </cell>
        </row>
        <row r="440">
          <cell r="A440" t="str">
            <v>DIEO_education</v>
          </cell>
          <cell r="B440" t="str">
            <v>dieo_CPE</v>
          </cell>
          <cell r="C440">
            <v>51</v>
          </cell>
          <cell r="D440" t="str">
            <v>1</v>
          </cell>
          <cell r="E440">
            <v>110</v>
          </cell>
        </row>
        <row r="441">
          <cell r="A441" t="str">
            <v>DIEO_education</v>
          </cell>
          <cell r="B441" t="str">
            <v>dieo_CPE</v>
          </cell>
          <cell r="C441">
            <v>51</v>
          </cell>
          <cell r="D441" t="str">
            <v>2</v>
          </cell>
          <cell r="E441">
            <v>247</v>
          </cell>
        </row>
        <row r="442">
          <cell r="A442" t="str">
            <v>DIEO_education</v>
          </cell>
          <cell r="B442" t="str">
            <v>dieo_CPE</v>
          </cell>
          <cell r="C442">
            <v>52</v>
          </cell>
          <cell r="D442" t="str">
            <v>1</v>
          </cell>
          <cell r="E442">
            <v>82</v>
          </cell>
        </row>
        <row r="443">
          <cell r="A443" t="str">
            <v>DIEO_education</v>
          </cell>
          <cell r="B443" t="str">
            <v>dieo_CPE</v>
          </cell>
          <cell r="C443">
            <v>52</v>
          </cell>
          <cell r="D443" t="str">
            <v>2</v>
          </cell>
          <cell r="E443">
            <v>207</v>
          </cell>
        </row>
        <row r="444">
          <cell r="A444" t="str">
            <v>DIEO_education</v>
          </cell>
          <cell r="B444" t="str">
            <v>dieo_CPE</v>
          </cell>
          <cell r="C444">
            <v>53</v>
          </cell>
          <cell r="D444" t="str">
            <v>1</v>
          </cell>
          <cell r="E444">
            <v>102</v>
          </cell>
        </row>
        <row r="445">
          <cell r="A445" t="str">
            <v>DIEO_education</v>
          </cell>
          <cell r="B445" t="str">
            <v>dieo_CPE</v>
          </cell>
          <cell r="C445">
            <v>53</v>
          </cell>
          <cell r="D445" t="str">
            <v>2</v>
          </cell>
          <cell r="E445">
            <v>184</v>
          </cell>
        </row>
        <row r="446">
          <cell r="A446" t="str">
            <v>DIEO_education</v>
          </cell>
          <cell r="B446" t="str">
            <v>dieo_CPE</v>
          </cell>
          <cell r="C446">
            <v>54</v>
          </cell>
          <cell r="D446" t="str">
            <v>1</v>
          </cell>
          <cell r="E446">
            <v>101</v>
          </cell>
        </row>
        <row r="447">
          <cell r="A447" t="str">
            <v>DIEO_education</v>
          </cell>
          <cell r="B447" t="str">
            <v>dieo_CPE</v>
          </cell>
          <cell r="C447">
            <v>54</v>
          </cell>
          <cell r="D447" t="str">
            <v>2</v>
          </cell>
          <cell r="E447">
            <v>172</v>
          </cell>
        </row>
        <row r="448">
          <cell r="A448" t="str">
            <v>DIEO_education</v>
          </cell>
          <cell r="B448" t="str">
            <v>dieo_CPE</v>
          </cell>
          <cell r="C448">
            <v>55</v>
          </cell>
          <cell r="D448" t="str">
            <v>1</v>
          </cell>
          <cell r="E448">
            <v>108</v>
          </cell>
        </row>
        <row r="449">
          <cell r="A449" t="str">
            <v>DIEO_education</v>
          </cell>
          <cell r="B449" t="str">
            <v>dieo_CPE</v>
          </cell>
          <cell r="C449">
            <v>55</v>
          </cell>
          <cell r="D449" t="str">
            <v>2</v>
          </cell>
          <cell r="E449">
            <v>162</v>
          </cell>
        </row>
        <row r="450">
          <cell r="A450" t="str">
            <v>DIEO_education</v>
          </cell>
          <cell r="B450" t="str">
            <v>dieo_CPE</v>
          </cell>
          <cell r="C450">
            <v>56</v>
          </cell>
          <cell r="D450" t="str">
            <v>1</v>
          </cell>
          <cell r="E450">
            <v>100</v>
          </cell>
        </row>
        <row r="451">
          <cell r="A451" t="str">
            <v>DIEO_education</v>
          </cell>
          <cell r="B451" t="str">
            <v>dieo_CPE</v>
          </cell>
          <cell r="C451">
            <v>56</v>
          </cell>
          <cell r="D451" t="str">
            <v>2</v>
          </cell>
          <cell r="E451">
            <v>164</v>
          </cell>
        </row>
        <row r="452">
          <cell r="A452" t="str">
            <v>DIEO_education</v>
          </cell>
          <cell r="B452" t="str">
            <v>dieo_CPE</v>
          </cell>
          <cell r="C452">
            <v>57</v>
          </cell>
          <cell r="D452" t="str">
            <v>1</v>
          </cell>
          <cell r="E452">
            <v>104</v>
          </cell>
        </row>
        <row r="453">
          <cell r="A453" t="str">
            <v>DIEO_education</v>
          </cell>
          <cell r="B453" t="str">
            <v>dieo_CPE</v>
          </cell>
          <cell r="C453">
            <v>57</v>
          </cell>
          <cell r="D453" t="str">
            <v>2</v>
          </cell>
          <cell r="E453">
            <v>159</v>
          </cell>
        </row>
        <row r="454">
          <cell r="A454" t="str">
            <v>DIEO_education</v>
          </cell>
          <cell r="B454" t="str">
            <v>dieo_CPE</v>
          </cell>
          <cell r="C454">
            <v>58</v>
          </cell>
          <cell r="D454" t="str">
            <v>1</v>
          </cell>
          <cell r="E454">
            <v>125</v>
          </cell>
        </row>
        <row r="455">
          <cell r="A455" t="str">
            <v>DIEO_education</v>
          </cell>
          <cell r="B455" t="str">
            <v>dieo_CPE</v>
          </cell>
          <cell r="C455">
            <v>58</v>
          </cell>
          <cell r="D455" t="str">
            <v>2</v>
          </cell>
          <cell r="E455">
            <v>166</v>
          </cell>
        </row>
        <row r="456">
          <cell r="A456" t="str">
            <v>DIEO_education</v>
          </cell>
          <cell r="B456" t="str">
            <v>dieo_CPE</v>
          </cell>
          <cell r="C456">
            <v>59</v>
          </cell>
          <cell r="D456" t="str">
            <v>1</v>
          </cell>
          <cell r="E456">
            <v>126</v>
          </cell>
        </row>
        <row r="457">
          <cell r="A457" t="str">
            <v>DIEO_education</v>
          </cell>
          <cell r="B457" t="str">
            <v>dieo_CPE</v>
          </cell>
          <cell r="C457">
            <v>59</v>
          </cell>
          <cell r="D457" t="str">
            <v>2</v>
          </cell>
          <cell r="E457">
            <v>157</v>
          </cell>
        </row>
        <row r="458">
          <cell r="A458" t="str">
            <v>DIEO_education</v>
          </cell>
          <cell r="B458" t="str">
            <v>dieo_CPE</v>
          </cell>
          <cell r="C458">
            <v>60</v>
          </cell>
          <cell r="D458" t="str">
            <v>1</v>
          </cell>
          <cell r="E458">
            <v>78</v>
          </cell>
        </row>
        <row r="459">
          <cell r="A459" t="str">
            <v>DIEO_education</v>
          </cell>
          <cell r="B459" t="str">
            <v>dieo_CPE</v>
          </cell>
          <cell r="C459">
            <v>60</v>
          </cell>
          <cell r="D459" t="str">
            <v>2</v>
          </cell>
          <cell r="E459">
            <v>140</v>
          </cell>
        </row>
        <row r="460">
          <cell r="A460" t="str">
            <v>DIEO_education</v>
          </cell>
          <cell r="B460" t="str">
            <v>dieo_CPE</v>
          </cell>
          <cell r="C460">
            <v>61</v>
          </cell>
          <cell r="D460" t="str">
            <v>1</v>
          </cell>
          <cell r="E460">
            <v>51</v>
          </cell>
        </row>
        <row r="461">
          <cell r="A461" t="str">
            <v>DIEO_education</v>
          </cell>
          <cell r="B461" t="str">
            <v>dieo_CPE</v>
          </cell>
          <cell r="C461">
            <v>61</v>
          </cell>
          <cell r="D461" t="str">
            <v>2</v>
          </cell>
          <cell r="E461">
            <v>81</v>
          </cell>
        </row>
        <row r="462">
          <cell r="A462" t="str">
            <v>DIEO_education</v>
          </cell>
          <cell r="B462" t="str">
            <v>dieo_CPE</v>
          </cell>
          <cell r="C462">
            <v>62</v>
          </cell>
          <cell r="D462" t="str">
            <v>1</v>
          </cell>
          <cell r="E462">
            <v>33</v>
          </cell>
        </row>
        <row r="463">
          <cell r="A463" t="str">
            <v>DIEO_education</v>
          </cell>
          <cell r="B463" t="str">
            <v>dieo_CPE</v>
          </cell>
          <cell r="C463">
            <v>62</v>
          </cell>
          <cell r="D463" t="str">
            <v>2</v>
          </cell>
          <cell r="E463">
            <v>43</v>
          </cell>
        </row>
        <row r="464">
          <cell r="A464" t="str">
            <v>DIEO_education</v>
          </cell>
          <cell r="B464" t="str">
            <v>dieo_CPE</v>
          </cell>
          <cell r="C464">
            <v>63</v>
          </cell>
          <cell r="D464" t="str">
            <v>1</v>
          </cell>
          <cell r="E464">
            <v>27</v>
          </cell>
        </row>
        <row r="465">
          <cell r="A465" t="str">
            <v>DIEO_education</v>
          </cell>
          <cell r="B465" t="str">
            <v>dieo_CPE</v>
          </cell>
          <cell r="C465">
            <v>63</v>
          </cell>
          <cell r="D465" t="str">
            <v>2</v>
          </cell>
          <cell r="E465">
            <v>22</v>
          </cell>
        </row>
        <row r="466">
          <cell r="A466" t="str">
            <v>DIEO_education</v>
          </cell>
          <cell r="B466" t="str">
            <v>dieo_CPE</v>
          </cell>
          <cell r="C466">
            <v>64</v>
          </cell>
          <cell r="D466" t="str">
            <v>1</v>
          </cell>
          <cell r="E466">
            <v>13</v>
          </cell>
        </row>
        <row r="467">
          <cell r="A467" t="str">
            <v>DIEO_education</v>
          </cell>
          <cell r="B467" t="str">
            <v>dieo_CPE</v>
          </cell>
          <cell r="C467">
            <v>64</v>
          </cell>
          <cell r="D467" t="str">
            <v>2</v>
          </cell>
          <cell r="E467">
            <v>8</v>
          </cell>
        </row>
        <row r="468">
          <cell r="A468" t="str">
            <v>DIEO_education</v>
          </cell>
          <cell r="B468" t="str">
            <v>dieo_CPE</v>
          </cell>
          <cell r="C468">
            <v>65</v>
          </cell>
          <cell r="D468" t="str">
            <v>1</v>
          </cell>
          <cell r="E468">
            <v>6</v>
          </cell>
        </row>
        <row r="469">
          <cell r="A469" t="str">
            <v>DIEO_education</v>
          </cell>
          <cell r="B469" t="str">
            <v>dieo_CPE</v>
          </cell>
          <cell r="C469">
            <v>65</v>
          </cell>
          <cell r="D469" t="str">
            <v>2</v>
          </cell>
          <cell r="E469">
            <v>7</v>
          </cell>
        </row>
        <row r="470">
          <cell r="A470" t="str">
            <v>DIEO_education</v>
          </cell>
          <cell r="B470" t="str">
            <v>dieo_CPE</v>
          </cell>
          <cell r="C470">
            <v>66</v>
          </cell>
          <cell r="D470" t="str">
            <v>1</v>
          </cell>
          <cell r="E470">
            <v>3</v>
          </cell>
        </row>
        <row r="471">
          <cell r="A471" t="str">
            <v>DIEO_education</v>
          </cell>
          <cell r="B471" t="str">
            <v>dieo_CPE</v>
          </cell>
          <cell r="C471">
            <v>66</v>
          </cell>
          <cell r="D471" t="str">
            <v>2</v>
          </cell>
          <cell r="E471">
            <v>4</v>
          </cell>
        </row>
        <row r="472">
          <cell r="A472" t="str">
            <v>DIEO_education</v>
          </cell>
          <cell r="B472" t="str">
            <v>dieo_CPE</v>
          </cell>
          <cell r="C472">
            <v>67</v>
          </cell>
          <cell r="D472" t="str">
            <v>1</v>
          </cell>
          <cell r="E472">
            <v>1</v>
          </cell>
        </row>
        <row r="473">
          <cell r="A473" t="str">
            <v>DIEO_education</v>
          </cell>
          <cell r="B473" t="str">
            <v>dieo_CPE</v>
          </cell>
          <cell r="C473">
            <v>67</v>
          </cell>
          <cell r="D473" t="str">
            <v>2</v>
          </cell>
          <cell r="E473">
            <v>2</v>
          </cell>
        </row>
        <row r="474">
          <cell r="A474" t="str">
            <v>DIEO_education</v>
          </cell>
          <cell r="B474" t="str">
            <v>dieo_CPE</v>
          </cell>
          <cell r="C474">
            <v>68</v>
          </cell>
          <cell r="D474" t="str">
            <v>1</v>
          </cell>
          <cell r="E474">
            <v>1</v>
          </cell>
        </row>
        <row r="475">
          <cell r="A475" t="str">
            <v>DIEO_inspection</v>
          </cell>
          <cell r="B475" t="str">
            <v>dieo_DASEN &amp; DAA-SEN</v>
          </cell>
          <cell r="C475">
            <v>39</v>
          </cell>
          <cell r="D475" t="str">
            <v>1</v>
          </cell>
          <cell r="E475">
            <v>3</v>
          </cell>
        </row>
        <row r="476">
          <cell r="A476" t="str">
            <v>DIEO_inspection</v>
          </cell>
          <cell r="B476" t="str">
            <v>dieo_DASEN &amp; DAA-SEN</v>
          </cell>
          <cell r="C476">
            <v>40</v>
          </cell>
          <cell r="D476" t="str">
            <v>1</v>
          </cell>
          <cell r="E476">
            <v>2</v>
          </cell>
        </row>
        <row r="477">
          <cell r="A477" t="str">
            <v>DIEO_inspection</v>
          </cell>
          <cell r="B477" t="str">
            <v>dieo_DASEN &amp; DAA-SEN</v>
          </cell>
          <cell r="C477">
            <v>41</v>
          </cell>
          <cell r="D477" t="str">
            <v>1</v>
          </cell>
          <cell r="E477">
            <v>1</v>
          </cell>
        </row>
        <row r="478">
          <cell r="A478" t="str">
            <v>DIEO_inspection</v>
          </cell>
          <cell r="B478" t="str">
            <v>dieo_DASEN &amp; DAA-SEN</v>
          </cell>
          <cell r="C478">
            <v>42</v>
          </cell>
          <cell r="D478" t="str">
            <v>1</v>
          </cell>
          <cell r="E478">
            <v>3</v>
          </cell>
        </row>
        <row r="479">
          <cell r="A479" t="str">
            <v>DIEO_inspection</v>
          </cell>
          <cell r="B479" t="str">
            <v>dieo_DASEN &amp; DAA-SEN</v>
          </cell>
          <cell r="C479">
            <v>43</v>
          </cell>
          <cell r="D479" t="str">
            <v>1</v>
          </cell>
          <cell r="E479">
            <v>2</v>
          </cell>
        </row>
        <row r="480">
          <cell r="A480" t="str">
            <v>DIEO_inspection</v>
          </cell>
          <cell r="B480" t="str">
            <v>dieo_DASEN &amp; DAA-SEN</v>
          </cell>
          <cell r="C480">
            <v>43</v>
          </cell>
          <cell r="D480" t="str">
            <v>2</v>
          </cell>
          <cell r="E480">
            <v>1</v>
          </cell>
        </row>
        <row r="481">
          <cell r="A481" t="str">
            <v>DIEO_inspection</v>
          </cell>
          <cell r="B481" t="str">
            <v>dieo_DASEN &amp; DAA-SEN</v>
          </cell>
          <cell r="C481">
            <v>44</v>
          </cell>
          <cell r="D481" t="str">
            <v>1</v>
          </cell>
          <cell r="E481">
            <v>2</v>
          </cell>
        </row>
        <row r="482">
          <cell r="A482" t="str">
            <v>DIEO_inspection</v>
          </cell>
          <cell r="B482" t="str">
            <v>dieo_DASEN &amp; DAA-SEN</v>
          </cell>
          <cell r="C482">
            <v>46</v>
          </cell>
          <cell r="D482" t="str">
            <v>1</v>
          </cell>
          <cell r="E482">
            <v>1</v>
          </cell>
        </row>
        <row r="483">
          <cell r="A483" t="str">
            <v>DIEO_inspection</v>
          </cell>
          <cell r="B483" t="str">
            <v>dieo_DASEN &amp; DAA-SEN</v>
          </cell>
          <cell r="C483">
            <v>47</v>
          </cell>
          <cell r="D483" t="str">
            <v>1</v>
          </cell>
          <cell r="E483">
            <v>3</v>
          </cell>
        </row>
        <row r="484">
          <cell r="A484" t="str">
            <v>DIEO_inspection</v>
          </cell>
          <cell r="B484" t="str">
            <v>dieo_DASEN &amp; DAA-SEN</v>
          </cell>
          <cell r="C484">
            <v>48</v>
          </cell>
          <cell r="D484" t="str">
            <v>2</v>
          </cell>
          <cell r="E484">
            <v>1</v>
          </cell>
        </row>
        <row r="485">
          <cell r="A485" t="str">
            <v>DIEO_inspection</v>
          </cell>
          <cell r="B485" t="str">
            <v>dieo_DASEN &amp; DAA-SEN</v>
          </cell>
          <cell r="C485">
            <v>49</v>
          </cell>
          <cell r="D485" t="str">
            <v>1</v>
          </cell>
          <cell r="E485">
            <v>3</v>
          </cell>
        </row>
        <row r="486">
          <cell r="A486" t="str">
            <v>DIEO_inspection</v>
          </cell>
          <cell r="B486" t="str">
            <v>dieo_DASEN &amp; DAA-SEN</v>
          </cell>
          <cell r="C486">
            <v>49</v>
          </cell>
          <cell r="D486" t="str">
            <v>2</v>
          </cell>
          <cell r="E486">
            <v>3</v>
          </cell>
        </row>
        <row r="487">
          <cell r="A487" t="str">
            <v>DIEO_inspection</v>
          </cell>
          <cell r="B487" t="str">
            <v>dieo_DASEN &amp; DAA-SEN</v>
          </cell>
          <cell r="C487">
            <v>50</v>
          </cell>
          <cell r="D487" t="str">
            <v>1</v>
          </cell>
          <cell r="E487">
            <v>3</v>
          </cell>
        </row>
        <row r="488">
          <cell r="A488" t="str">
            <v>DIEO_inspection</v>
          </cell>
          <cell r="B488" t="str">
            <v>dieo_DASEN &amp; DAA-SEN</v>
          </cell>
          <cell r="C488">
            <v>50</v>
          </cell>
          <cell r="D488" t="str">
            <v>2</v>
          </cell>
          <cell r="E488">
            <v>2</v>
          </cell>
        </row>
        <row r="489">
          <cell r="A489" t="str">
            <v>DIEO_inspection</v>
          </cell>
          <cell r="B489" t="str">
            <v>dieo_DASEN &amp; DAA-SEN</v>
          </cell>
          <cell r="C489">
            <v>51</v>
          </cell>
          <cell r="D489" t="str">
            <v>1</v>
          </cell>
          <cell r="E489">
            <v>2</v>
          </cell>
        </row>
        <row r="490">
          <cell r="A490" t="str">
            <v>DIEO_inspection</v>
          </cell>
          <cell r="B490" t="str">
            <v>dieo_DASEN &amp; DAA-SEN</v>
          </cell>
          <cell r="C490">
            <v>51</v>
          </cell>
          <cell r="D490" t="str">
            <v>2</v>
          </cell>
          <cell r="E490">
            <v>1</v>
          </cell>
        </row>
        <row r="491">
          <cell r="A491" t="str">
            <v>DIEO_inspection</v>
          </cell>
          <cell r="B491" t="str">
            <v>dieo_DASEN &amp; DAA-SEN</v>
          </cell>
          <cell r="C491">
            <v>52</v>
          </cell>
          <cell r="D491" t="str">
            <v>1</v>
          </cell>
          <cell r="E491">
            <v>5</v>
          </cell>
        </row>
        <row r="492">
          <cell r="A492" t="str">
            <v>DIEO_inspection</v>
          </cell>
          <cell r="B492" t="str">
            <v>dieo_DASEN &amp; DAA-SEN</v>
          </cell>
          <cell r="C492">
            <v>52</v>
          </cell>
          <cell r="D492" t="str">
            <v>2</v>
          </cell>
          <cell r="E492">
            <v>4</v>
          </cell>
        </row>
        <row r="493">
          <cell r="A493" t="str">
            <v>DIEO_inspection</v>
          </cell>
          <cell r="B493" t="str">
            <v>dieo_DASEN &amp; DAA-SEN</v>
          </cell>
          <cell r="C493">
            <v>53</v>
          </cell>
          <cell r="D493" t="str">
            <v>1</v>
          </cell>
          <cell r="E493">
            <v>3</v>
          </cell>
        </row>
        <row r="494">
          <cell r="A494" t="str">
            <v>DIEO_inspection</v>
          </cell>
          <cell r="B494" t="str">
            <v>dieo_DASEN &amp; DAA-SEN</v>
          </cell>
          <cell r="C494">
            <v>53</v>
          </cell>
          <cell r="D494" t="str">
            <v>2</v>
          </cell>
          <cell r="E494">
            <v>3</v>
          </cell>
        </row>
        <row r="495">
          <cell r="A495" t="str">
            <v>DIEO_inspection</v>
          </cell>
          <cell r="B495" t="str">
            <v>dieo_DASEN &amp; DAA-SEN</v>
          </cell>
          <cell r="C495">
            <v>54</v>
          </cell>
          <cell r="D495" t="str">
            <v>1</v>
          </cell>
          <cell r="E495">
            <v>8</v>
          </cell>
        </row>
        <row r="496">
          <cell r="A496" t="str">
            <v>DIEO_inspection</v>
          </cell>
          <cell r="B496" t="str">
            <v>dieo_DASEN &amp; DAA-SEN</v>
          </cell>
          <cell r="C496">
            <v>54</v>
          </cell>
          <cell r="D496" t="str">
            <v>2</v>
          </cell>
          <cell r="E496">
            <v>8</v>
          </cell>
        </row>
        <row r="497">
          <cell r="A497" t="str">
            <v>DIEO_inspection</v>
          </cell>
          <cell r="B497" t="str">
            <v>dieo_DASEN &amp; DAA-SEN</v>
          </cell>
          <cell r="C497">
            <v>55</v>
          </cell>
          <cell r="D497" t="str">
            <v>1</v>
          </cell>
          <cell r="E497">
            <v>6</v>
          </cell>
        </row>
        <row r="498">
          <cell r="A498" t="str">
            <v>DIEO_inspection</v>
          </cell>
          <cell r="B498" t="str">
            <v>dieo_DASEN &amp; DAA-SEN</v>
          </cell>
          <cell r="C498">
            <v>55</v>
          </cell>
          <cell r="D498" t="str">
            <v>2</v>
          </cell>
          <cell r="E498">
            <v>2</v>
          </cell>
        </row>
        <row r="499">
          <cell r="A499" t="str">
            <v>DIEO_inspection</v>
          </cell>
          <cell r="B499" t="str">
            <v>dieo_DASEN &amp; DAA-SEN</v>
          </cell>
          <cell r="C499">
            <v>56</v>
          </cell>
          <cell r="D499" t="str">
            <v>1</v>
          </cell>
          <cell r="E499">
            <v>8</v>
          </cell>
        </row>
        <row r="500">
          <cell r="A500" t="str">
            <v>DIEO_inspection</v>
          </cell>
          <cell r="B500" t="str">
            <v>dieo_DASEN &amp; DAA-SEN</v>
          </cell>
          <cell r="C500">
            <v>56</v>
          </cell>
          <cell r="D500" t="str">
            <v>2</v>
          </cell>
          <cell r="E500">
            <v>1</v>
          </cell>
        </row>
        <row r="501">
          <cell r="A501" t="str">
            <v>DIEO_inspection</v>
          </cell>
          <cell r="B501" t="str">
            <v>dieo_DASEN &amp; DAA-SEN</v>
          </cell>
          <cell r="C501">
            <v>57</v>
          </cell>
          <cell r="D501" t="str">
            <v>1</v>
          </cell>
          <cell r="E501">
            <v>9</v>
          </cell>
        </row>
        <row r="502">
          <cell r="A502" t="str">
            <v>DIEO_inspection</v>
          </cell>
          <cell r="B502" t="str">
            <v>dieo_DASEN &amp; DAA-SEN</v>
          </cell>
          <cell r="C502">
            <v>57</v>
          </cell>
          <cell r="D502" t="str">
            <v>2</v>
          </cell>
          <cell r="E502">
            <v>3</v>
          </cell>
        </row>
        <row r="503">
          <cell r="A503" t="str">
            <v>DIEO_inspection</v>
          </cell>
          <cell r="B503" t="str">
            <v>dieo_DASEN &amp; DAA-SEN</v>
          </cell>
          <cell r="C503">
            <v>58</v>
          </cell>
          <cell r="D503" t="str">
            <v>1</v>
          </cell>
          <cell r="E503">
            <v>7</v>
          </cell>
        </row>
        <row r="504">
          <cell r="A504" t="str">
            <v>DIEO_inspection</v>
          </cell>
          <cell r="B504" t="str">
            <v>dieo_DASEN &amp; DAA-SEN</v>
          </cell>
          <cell r="C504">
            <v>58</v>
          </cell>
          <cell r="D504" t="str">
            <v>2</v>
          </cell>
          <cell r="E504">
            <v>1</v>
          </cell>
        </row>
        <row r="505">
          <cell r="A505" t="str">
            <v>DIEO_inspection</v>
          </cell>
          <cell r="B505" t="str">
            <v>dieo_DASEN &amp; DAA-SEN</v>
          </cell>
          <cell r="C505">
            <v>59</v>
          </cell>
          <cell r="D505" t="str">
            <v>1</v>
          </cell>
          <cell r="E505">
            <v>5</v>
          </cell>
        </row>
        <row r="506">
          <cell r="A506" t="str">
            <v>DIEO_inspection</v>
          </cell>
          <cell r="B506" t="str">
            <v>dieo_DASEN &amp; DAA-SEN</v>
          </cell>
          <cell r="C506">
            <v>59</v>
          </cell>
          <cell r="D506" t="str">
            <v>2</v>
          </cell>
          <cell r="E506">
            <v>5</v>
          </cell>
        </row>
        <row r="507">
          <cell r="A507" t="str">
            <v>DIEO_inspection</v>
          </cell>
          <cell r="B507" t="str">
            <v>dieo_DASEN &amp; DAA-SEN</v>
          </cell>
          <cell r="C507">
            <v>60</v>
          </cell>
          <cell r="D507" t="str">
            <v>1</v>
          </cell>
          <cell r="E507">
            <v>9</v>
          </cell>
        </row>
        <row r="508">
          <cell r="A508" t="str">
            <v>DIEO_inspection</v>
          </cell>
          <cell r="B508" t="str">
            <v>dieo_DASEN &amp; DAA-SEN</v>
          </cell>
          <cell r="C508">
            <v>60</v>
          </cell>
          <cell r="D508" t="str">
            <v>2</v>
          </cell>
          <cell r="E508">
            <v>2</v>
          </cell>
        </row>
        <row r="509">
          <cell r="A509" t="str">
            <v>DIEO_inspection</v>
          </cell>
          <cell r="B509" t="str">
            <v>dieo_DASEN &amp; DAA-SEN</v>
          </cell>
          <cell r="C509">
            <v>61</v>
          </cell>
          <cell r="D509" t="str">
            <v>1</v>
          </cell>
          <cell r="E509">
            <v>4</v>
          </cell>
        </row>
        <row r="510">
          <cell r="A510" t="str">
            <v>DIEO_inspection</v>
          </cell>
          <cell r="B510" t="str">
            <v>dieo_DASEN &amp; DAA-SEN</v>
          </cell>
          <cell r="C510">
            <v>61</v>
          </cell>
          <cell r="D510" t="str">
            <v>2</v>
          </cell>
          <cell r="E510">
            <v>2</v>
          </cell>
        </row>
        <row r="511">
          <cell r="A511" t="str">
            <v>DIEO_inspection</v>
          </cell>
          <cell r="B511" t="str">
            <v>dieo_DASEN &amp; DAA-SEN</v>
          </cell>
          <cell r="C511">
            <v>62</v>
          </cell>
          <cell r="D511" t="str">
            <v>1</v>
          </cell>
          <cell r="E511">
            <v>2</v>
          </cell>
        </row>
        <row r="512">
          <cell r="A512" t="str">
            <v>DIEO_inspection</v>
          </cell>
          <cell r="B512" t="str">
            <v>dieo_DASEN &amp; DAA-SEN</v>
          </cell>
          <cell r="C512">
            <v>62</v>
          </cell>
          <cell r="D512" t="str">
            <v>2</v>
          </cell>
          <cell r="E512">
            <v>2</v>
          </cell>
        </row>
        <row r="513">
          <cell r="A513" t="str">
            <v>DIEO_inspection</v>
          </cell>
          <cell r="B513" t="str">
            <v>dieo_DASEN &amp; DAA-SEN</v>
          </cell>
          <cell r="C513">
            <v>63</v>
          </cell>
          <cell r="D513" t="str">
            <v>1</v>
          </cell>
          <cell r="E513">
            <v>6</v>
          </cell>
        </row>
        <row r="514">
          <cell r="A514" t="str">
            <v>DIEO_inspection</v>
          </cell>
          <cell r="B514" t="str">
            <v>dieo_DASEN &amp; DAA-SEN</v>
          </cell>
          <cell r="C514">
            <v>64</v>
          </cell>
          <cell r="D514" t="str">
            <v>1</v>
          </cell>
          <cell r="E514">
            <v>3</v>
          </cell>
        </row>
        <row r="515">
          <cell r="A515" t="str">
            <v>DIEO_inspection</v>
          </cell>
          <cell r="B515" t="str">
            <v>dieo_DASEN &amp; DAA-SEN</v>
          </cell>
          <cell r="C515">
            <v>65</v>
          </cell>
          <cell r="D515" t="str">
            <v>1</v>
          </cell>
          <cell r="E515">
            <v>1</v>
          </cell>
        </row>
        <row r="516">
          <cell r="A516" t="str">
            <v>DIEO_inspection</v>
          </cell>
          <cell r="B516" t="str">
            <v>dieo_IA_IPR</v>
          </cell>
          <cell r="C516">
            <v>33</v>
          </cell>
          <cell r="D516" t="str">
            <v>1</v>
          </cell>
          <cell r="E516">
            <v>1</v>
          </cell>
        </row>
        <row r="517">
          <cell r="A517" t="str">
            <v>DIEO_inspection</v>
          </cell>
          <cell r="B517" t="str">
            <v>dieo_IA_IPR</v>
          </cell>
          <cell r="C517">
            <v>34</v>
          </cell>
          <cell r="D517" t="str">
            <v>2</v>
          </cell>
          <cell r="E517">
            <v>1</v>
          </cell>
        </row>
        <row r="518">
          <cell r="A518" t="str">
            <v>DIEO_inspection</v>
          </cell>
          <cell r="B518" t="str">
            <v>dieo_IA_IPR</v>
          </cell>
          <cell r="C518">
            <v>35</v>
          </cell>
          <cell r="D518" t="str">
            <v>1</v>
          </cell>
          <cell r="E518">
            <v>3</v>
          </cell>
        </row>
        <row r="519">
          <cell r="A519" t="str">
            <v>DIEO_inspection</v>
          </cell>
          <cell r="B519" t="str">
            <v>dieo_IA_IPR</v>
          </cell>
          <cell r="C519">
            <v>36</v>
          </cell>
          <cell r="D519" t="str">
            <v>1</v>
          </cell>
          <cell r="E519">
            <v>2</v>
          </cell>
        </row>
        <row r="520">
          <cell r="A520" t="str">
            <v>DIEO_inspection</v>
          </cell>
          <cell r="B520" t="str">
            <v>dieo_IA_IPR</v>
          </cell>
          <cell r="C520">
            <v>36</v>
          </cell>
          <cell r="D520" t="str">
            <v>2</v>
          </cell>
          <cell r="E520">
            <v>3</v>
          </cell>
        </row>
        <row r="521">
          <cell r="A521" t="str">
            <v>DIEO_inspection</v>
          </cell>
          <cell r="B521" t="str">
            <v>dieo_IA_IPR</v>
          </cell>
          <cell r="C521">
            <v>37</v>
          </cell>
          <cell r="D521" t="str">
            <v>1</v>
          </cell>
          <cell r="E521">
            <v>1</v>
          </cell>
        </row>
        <row r="522">
          <cell r="A522" t="str">
            <v>DIEO_inspection</v>
          </cell>
          <cell r="B522" t="str">
            <v>dieo_IA_IPR</v>
          </cell>
          <cell r="C522">
            <v>37</v>
          </cell>
          <cell r="D522" t="str">
            <v>2</v>
          </cell>
          <cell r="E522">
            <v>3</v>
          </cell>
        </row>
        <row r="523">
          <cell r="A523" t="str">
            <v>DIEO_inspection</v>
          </cell>
          <cell r="B523" t="str">
            <v>dieo_IA_IPR</v>
          </cell>
          <cell r="C523">
            <v>38</v>
          </cell>
          <cell r="D523" t="str">
            <v>1</v>
          </cell>
          <cell r="E523">
            <v>13</v>
          </cell>
        </row>
        <row r="524">
          <cell r="A524" t="str">
            <v>DIEO_inspection</v>
          </cell>
          <cell r="B524" t="str">
            <v>dieo_IA_IPR</v>
          </cell>
          <cell r="C524">
            <v>38</v>
          </cell>
          <cell r="D524" t="str">
            <v>2</v>
          </cell>
          <cell r="E524">
            <v>1</v>
          </cell>
        </row>
        <row r="525">
          <cell r="A525" t="str">
            <v>DIEO_inspection</v>
          </cell>
          <cell r="B525" t="str">
            <v>dieo_IA_IPR</v>
          </cell>
          <cell r="C525">
            <v>39</v>
          </cell>
          <cell r="D525" t="str">
            <v>1</v>
          </cell>
          <cell r="E525">
            <v>10</v>
          </cell>
        </row>
        <row r="526">
          <cell r="A526" t="str">
            <v>DIEO_inspection</v>
          </cell>
          <cell r="B526" t="str">
            <v>dieo_IA_IPR</v>
          </cell>
          <cell r="C526">
            <v>39</v>
          </cell>
          <cell r="D526" t="str">
            <v>2</v>
          </cell>
          <cell r="E526">
            <v>5</v>
          </cell>
        </row>
        <row r="527">
          <cell r="A527" t="str">
            <v>DIEO_inspection</v>
          </cell>
          <cell r="B527" t="str">
            <v>dieo_IA_IPR</v>
          </cell>
          <cell r="C527">
            <v>40</v>
          </cell>
          <cell r="D527" t="str">
            <v>1</v>
          </cell>
          <cell r="E527">
            <v>10</v>
          </cell>
        </row>
        <row r="528">
          <cell r="A528" t="str">
            <v>DIEO_inspection</v>
          </cell>
          <cell r="B528" t="str">
            <v>dieo_IA_IPR</v>
          </cell>
          <cell r="C528">
            <v>40</v>
          </cell>
          <cell r="D528" t="str">
            <v>2</v>
          </cell>
          <cell r="E528">
            <v>7</v>
          </cell>
        </row>
        <row r="529">
          <cell r="A529" t="str">
            <v>DIEO_inspection</v>
          </cell>
          <cell r="B529" t="str">
            <v>dieo_IA_IPR</v>
          </cell>
          <cell r="C529">
            <v>41</v>
          </cell>
          <cell r="D529" t="str">
            <v>1</v>
          </cell>
          <cell r="E529">
            <v>16</v>
          </cell>
        </row>
        <row r="530">
          <cell r="A530" t="str">
            <v>DIEO_inspection</v>
          </cell>
          <cell r="B530" t="str">
            <v>dieo_IA_IPR</v>
          </cell>
          <cell r="C530">
            <v>41</v>
          </cell>
          <cell r="D530" t="str">
            <v>2</v>
          </cell>
          <cell r="E530">
            <v>2</v>
          </cell>
        </row>
        <row r="531">
          <cell r="A531" t="str">
            <v>DIEO_inspection</v>
          </cell>
          <cell r="B531" t="str">
            <v>dieo_IA_IPR</v>
          </cell>
          <cell r="C531">
            <v>42</v>
          </cell>
          <cell r="D531" t="str">
            <v>1</v>
          </cell>
          <cell r="E531">
            <v>6</v>
          </cell>
        </row>
        <row r="532">
          <cell r="A532" t="str">
            <v>DIEO_inspection</v>
          </cell>
          <cell r="B532" t="str">
            <v>dieo_IA_IPR</v>
          </cell>
          <cell r="C532">
            <v>42</v>
          </cell>
          <cell r="D532" t="str">
            <v>2</v>
          </cell>
          <cell r="E532">
            <v>10</v>
          </cell>
        </row>
        <row r="533">
          <cell r="A533" t="str">
            <v>DIEO_inspection</v>
          </cell>
          <cell r="B533" t="str">
            <v>dieo_IA_IPR</v>
          </cell>
          <cell r="C533">
            <v>43</v>
          </cell>
          <cell r="D533" t="str">
            <v>1</v>
          </cell>
          <cell r="E533">
            <v>11</v>
          </cell>
        </row>
        <row r="534">
          <cell r="A534" t="str">
            <v>DIEO_inspection</v>
          </cell>
          <cell r="B534" t="str">
            <v>dieo_IA_IPR</v>
          </cell>
          <cell r="C534">
            <v>43</v>
          </cell>
          <cell r="D534" t="str">
            <v>2</v>
          </cell>
          <cell r="E534">
            <v>16</v>
          </cell>
        </row>
        <row r="535">
          <cell r="A535" t="str">
            <v>DIEO_inspection</v>
          </cell>
          <cell r="B535" t="str">
            <v>dieo_IA_IPR</v>
          </cell>
          <cell r="C535">
            <v>44</v>
          </cell>
          <cell r="D535" t="str">
            <v>1</v>
          </cell>
          <cell r="E535">
            <v>13</v>
          </cell>
        </row>
        <row r="536">
          <cell r="A536" t="str">
            <v>DIEO_inspection</v>
          </cell>
          <cell r="B536" t="str">
            <v>dieo_IA_IPR</v>
          </cell>
          <cell r="C536">
            <v>44</v>
          </cell>
          <cell r="D536" t="str">
            <v>2</v>
          </cell>
          <cell r="E536">
            <v>7</v>
          </cell>
        </row>
        <row r="537">
          <cell r="A537" t="str">
            <v>DIEO_inspection</v>
          </cell>
          <cell r="B537" t="str">
            <v>dieo_IA_IPR</v>
          </cell>
          <cell r="C537">
            <v>45</v>
          </cell>
          <cell r="D537" t="str">
            <v>1</v>
          </cell>
          <cell r="E537">
            <v>19</v>
          </cell>
        </row>
        <row r="538">
          <cell r="A538" t="str">
            <v>DIEO_inspection</v>
          </cell>
          <cell r="B538" t="str">
            <v>dieo_IA_IPR</v>
          </cell>
          <cell r="C538">
            <v>45</v>
          </cell>
          <cell r="D538" t="str">
            <v>2</v>
          </cell>
          <cell r="E538">
            <v>14</v>
          </cell>
        </row>
        <row r="539">
          <cell r="A539" t="str">
            <v>DIEO_inspection</v>
          </cell>
          <cell r="B539" t="str">
            <v>dieo_IA_IPR</v>
          </cell>
          <cell r="C539">
            <v>46</v>
          </cell>
          <cell r="D539" t="str">
            <v>1</v>
          </cell>
          <cell r="E539">
            <v>18</v>
          </cell>
        </row>
        <row r="540">
          <cell r="A540" t="str">
            <v>DIEO_inspection</v>
          </cell>
          <cell r="B540" t="str">
            <v>dieo_IA_IPR</v>
          </cell>
          <cell r="C540">
            <v>46</v>
          </cell>
          <cell r="D540" t="str">
            <v>2</v>
          </cell>
          <cell r="E540">
            <v>14</v>
          </cell>
        </row>
        <row r="541">
          <cell r="A541" t="str">
            <v>DIEO_inspection</v>
          </cell>
          <cell r="B541" t="str">
            <v>dieo_IA_IPR</v>
          </cell>
          <cell r="C541">
            <v>47</v>
          </cell>
          <cell r="D541" t="str">
            <v>1</v>
          </cell>
          <cell r="E541">
            <v>17</v>
          </cell>
        </row>
        <row r="542">
          <cell r="A542" t="str">
            <v>DIEO_inspection</v>
          </cell>
          <cell r="B542" t="str">
            <v>dieo_IA_IPR</v>
          </cell>
          <cell r="C542">
            <v>47</v>
          </cell>
          <cell r="D542" t="str">
            <v>2</v>
          </cell>
          <cell r="E542">
            <v>19</v>
          </cell>
        </row>
        <row r="543">
          <cell r="A543" t="str">
            <v>DIEO_inspection</v>
          </cell>
          <cell r="B543" t="str">
            <v>dieo_IA_IPR</v>
          </cell>
          <cell r="C543">
            <v>48</v>
          </cell>
          <cell r="D543" t="str">
            <v>1</v>
          </cell>
          <cell r="E543">
            <v>29</v>
          </cell>
        </row>
        <row r="544">
          <cell r="A544" t="str">
            <v>DIEO_inspection</v>
          </cell>
          <cell r="B544" t="str">
            <v>dieo_IA_IPR</v>
          </cell>
          <cell r="C544">
            <v>48</v>
          </cell>
          <cell r="D544" t="str">
            <v>2</v>
          </cell>
          <cell r="E544">
            <v>13</v>
          </cell>
        </row>
        <row r="545">
          <cell r="A545" t="str">
            <v>DIEO_inspection</v>
          </cell>
          <cell r="B545" t="str">
            <v>dieo_IA_IPR</v>
          </cell>
          <cell r="C545">
            <v>49</v>
          </cell>
          <cell r="D545" t="str">
            <v>1</v>
          </cell>
          <cell r="E545">
            <v>9</v>
          </cell>
        </row>
        <row r="546">
          <cell r="A546" t="str">
            <v>DIEO_inspection</v>
          </cell>
          <cell r="B546" t="str">
            <v>dieo_IA_IPR</v>
          </cell>
          <cell r="C546">
            <v>49</v>
          </cell>
          <cell r="D546" t="str">
            <v>2</v>
          </cell>
          <cell r="E546">
            <v>24</v>
          </cell>
        </row>
        <row r="547">
          <cell r="A547" t="str">
            <v>DIEO_inspection</v>
          </cell>
          <cell r="B547" t="str">
            <v>dieo_IA_IPR</v>
          </cell>
          <cell r="C547">
            <v>50</v>
          </cell>
          <cell r="D547" t="str">
            <v>1</v>
          </cell>
          <cell r="E547">
            <v>21</v>
          </cell>
        </row>
        <row r="548">
          <cell r="A548" t="str">
            <v>DIEO_inspection</v>
          </cell>
          <cell r="B548" t="str">
            <v>dieo_IA_IPR</v>
          </cell>
          <cell r="C548">
            <v>50</v>
          </cell>
          <cell r="D548" t="str">
            <v>2</v>
          </cell>
          <cell r="E548">
            <v>17</v>
          </cell>
        </row>
        <row r="549">
          <cell r="A549" t="str">
            <v>DIEO_inspection</v>
          </cell>
          <cell r="B549" t="str">
            <v>dieo_IA_IPR</v>
          </cell>
          <cell r="C549">
            <v>51</v>
          </cell>
          <cell r="D549" t="str">
            <v>1</v>
          </cell>
          <cell r="E549">
            <v>27</v>
          </cell>
        </row>
        <row r="550">
          <cell r="A550" t="str">
            <v>DIEO_inspection</v>
          </cell>
          <cell r="B550" t="str">
            <v>dieo_IA_IPR</v>
          </cell>
          <cell r="C550">
            <v>51</v>
          </cell>
          <cell r="D550" t="str">
            <v>2</v>
          </cell>
          <cell r="E550">
            <v>18</v>
          </cell>
        </row>
        <row r="551">
          <cell r="A551" t="str">
            <v>DIEO_inspection</v>
          </cell>
          <cell r="B551" t="str">
            <v>dieo_IA_IPR</v>
          </cell>
          <cell r="C551">
            <v>52</v>
          </cell>
          <cell r="D551" t="str">
            <v>1</v>
          </cell>
          <cell r="E551">
            <v>29</v>
          </cell>
        </row>
        <row r="552">
          <cell r="A552" t="str">
            <v>DIEO_inspection</v>
          </cell>
          <cell r="B552" t="str">
            <v>dieo_IA_IPR</v>
          </cell>
          <cell r="C552">
            <v>52</v>
          </cell>
          <cell r="D552" t="str">
            <v>2</v>
          </cell>
          <cell r="E552">
            <v>26</v>
          </cell>
        </row>
        <row r="553">
          <cell r="A553" t="str">
            <v>DIEO_inspection</v>
          </cell>
          <cell r="B553" t="str">
            <v>dieo_IA_IPR</v>
          </cell>
          <cell r="C553">
            <v>53</v>
          </cell>
          <cell r="D553" t="str">
            <v>1</v>
          </cell>
          <cell r="E553">
            <v>37</v>
          </cell>
        </row>
        <row r="554">
          <cell r="A554" t="str">
            <v>DIEO_inspection</v>
          </cell>
          <cell r="B554" t="str">
            <v>dieo_IA_IPR</v>
          </cell>
          <cell r="C554">
            <v>53</v>
          </cell>
          <cell r="D554" t="str">
            <v>2</v>
          </cell>
          <cell r="E554">
            <v>22</v>
          </cell>
        </row>
        <row r="555">
          <cell r="A555" t="str">
            <v>DIEO_inspection</v>
          </cell>
          <cell r="B555" t="str">
            <v>dieo_IA_IPR</v>
          </cell>
          <cell r="C555">
            <v>54</v>
          </cell>
          <cell r="D555" t="str">
            <v>1</v>
          </cell>
          <cell r="E555">
            <v>31</v>
          </cell>
        </row>
        <row r="556">
          <cell r="A556" t="str">
            <v>DIEO_inspection</v>
          </cell>
          <cell r="B556" t="str">
            <v>dieo_IA_IPR</v>
          </cell>
          <cell r="C556">
            <v>54</v>
          </cell>
          <cell r="D556" t="str">
            <v>2</v>
          </cell>
          <cell r="E556">
            <v>21</v>
          </cell>
        </row>
        <row r="557">
          <cell r="A557" t="str">
            <v>DIEO_inspection</v>
          </cell>
          <cell r="B557" t="str">
            <v>dieo_IA_IPR</v>
          </cell>
          <cell r="C557">
            <v>55</v>
          </cell>
          <cell r="D557" t="str">
            <v>1</v>
          </cell>
          <cell r="E557">
            <v>45</v>
          </cell>
        </row>
        <row r="558">
          <cell r="A558" t="str">
            <v>DIEO_inspection</v>
          </cell>
          <cell r="B558" t="str">
            <v>dieo_IA_IPR</v>
          </cell>
          <cell r="C558">
            <v>55</v>
          </cell>
          <cell r="D558" t="str">
            <v>2</v>
          </cell>
          <cell r="E558">
            <v>27</v>
          </cell>
        </row>
        <row r="559">
          <cell r="A559" t="str">
            <v>DIEO_inspection</v>
          </cell>
          <cell r="B559" t="str">
            <v>dieo_IA_IPR</v>
          </cell>
          <cell r="C559">
            <v>56</v>
          </cell>
          <cell r="D559" t="str">
            <v>1</v>
          </cell>
          <cell r="E559">
            <v>38</v>
          </cell>
        </row>
        <row r="560">
          <cell r="A560" t="str">
            <v>DIEO_inspection</v>
          </cell>
          <cell r="B560" t="str">
            <v>dieo_IA_IPR</v>
          </cell>
          <cell r="C560">
            <v>56</v>
          </cell>
          <cell r="D560" t="str">
            <v>2</v>
          </cell>
          <cell r="E560">
            <v>22</v>
          </cell>
        </row>
        <row r="561">
          <cell r="A561" t="str">
            <v>DIEO_inspection</v>
          </cell>
          <cell r="B561" t="str">
            <v>dieo_IA_IPR</v>
          </cell>
          <cell r="C561">
            <v>57</v>
          </cell>
          <cell r="D561" t="str">
            <v>1</v>
          </cell>
          <cell r="E561">
            <v>32</v>
          </cell>
        </row>
        <row r="562">
          <cell r="A562" t="str">
            <v>DIEO_inspection</v>
          </cell>
          <cell r="B562" t="str">
            <v>dieo_IA_IPR</v>
          </cell>
          <cell r="C562">
            <v>57</v>
          </cell>
          <cell r="D562" t="str">
            <v>2</v>
          </cell>
          <cell r="E562">
            <v>29</v>
          </cell>
        </row>
        <row r="563">
          <cell r="A563" t="str">
            <v>DIEO_inspection</v>
          </cell>
          <cell r="B563" t="str">
            <v>dieo_IA_IPR</v>
          </cell>
          <cell r="C563">
            <v>58</v>
          </cell>
          <cell r="D563" t="str">
            <v>1</v>
          </cell>
          <cell r="E563">
            <v>39</v>
          </cell>
        </row>
        <row r="564">
          <cell r="A564" t="str">
            <v>DIEO_inspection</v>
          </cell>
          <cell r="B564" t="str">
            <v>dieo_IA_IPR</v>
          </cell>
          <cell r="C564">
            <v>58</v>
          </cell>
          <cell r="D564" t="str">
            <v>2</v>
          </cell>
          <cell r="E564">
            <v>22</v>
          </cell>
        </row>
        <row r="565">
          <cell r="A565" t="str">
            <v>DIEO_inspection</v>
          </cell>
          <cell r="B565" t="str">
            <v>dieo_IA_IPR</v>
          </cell>
          <cell r="C565">
            <v>59</v>
          </cell>
          <cell r="D565" t="str">
            <v>1</v>
          </cell>
          <cell r="E565">
            <v>49</v>
          </cell>
        </row>
        <row r="566">
          <cell r="A566" t="str">
            <v>DIEO_inspection</v>
          </cell>
          <cell r="B566" t="str">
            <v>dieo_IA_IPR</v>
          </cell>
          <cell r="C566">
            <v>59</v>
          </cell>
          <cell r="D566" t="str">
            <v>2</v>
          </cell>
          <cell r="E566">
            <v>25</v>
          </cell>
        </row>
        <row r="567">
          <cell r="A567" t="str">
            <v>DIEO_inspection</v>
          </cell>
          <cell r="B567" t="str">
            <v>dieo_IA_IPR</v>
          </cell>
          <cell r="C567">
            <v>60</v>
          </cell>
          <cell r="D567" t="str">
            <v>1</v>
          </cell>
          <cell r="E567">
            <v>40</v>
          </cell>
        </row>
        <row r="568">
          <cell r="A568" t="str">
            <v>DIEO_inspection</v>
          </cell>
          <cell r="B568" t="str">
            <v>dieo_IA_IPR</v>
          </cell>
          <cell r="C568">
            <v>60</v>
          </cell>
          <cell r="D568" t="str">
            <v>2</v>
          </cell>
          <cell r="E568">
            <v>21</v>
          </cell>
        </row>
        <row r="569">
          <cell r="A569" t="str">
            <v>DIEO_inspection</v>
          </cell>
          <cell r="B569" t="str">
            <v>dieo_IA_IPR</v>
          </cell>
          <cell r="C569">
            <v>61</v>
          </cell>
          <cell r="D569" t="str">
            <v>1</v>
          </cell>
          <cell r="E569">
            <v>27</v>
          </cell>
        </row>
        <row r="570">
          <cell r="A570" t="str">
            <v>DIEO_inspection</v>
          </cell>
          <cell r="B570" t="str">
            <v>dieo_IA_IPR</v>
          </cell>
          <cell r="C570">
            <v>61</v>
          </cell>
          <cell r="D570" t="str">
            <v>2</v>
          </cell>
          <cell r="E570">
            <v>23</v>
          </cell>
        </row>
        <row r="571">
          <cell r="A571" t="str">
            <v>DIEO_inspection</v>
          </cell>
          <cell r="B571" t="str">
            <v>dieo_IA_IPR</v>
          </cell>
          <cell r="C571">
            <v>62</v>
          </cell>
          <cell r="D571" t="str">
            <v>1</v>
          </cell>
          <cell r="E571">
            <v>31</v>
          </cell>
        </row>
        <row r="572">
          <cell r="A572" t="str">
            <v>DIEO_inspection</v>
          </cell>
          <cell r="B572" t="str">
            <v>dieo_IA_IPR</v>
          </cell>
          <cell r="C572">
            <v>62</v>
          </cell>
          <cell r="D572" t="str">
            <v>2</v>
          </cell>
          <cell r="E572">
            <v>11</v>
          </cell>
        </row>
        <row r="573">
          <cell r="A573" t="str">
            <v>DIEO_inspection</v>
          </cell>
          <cell r="B573" t="str">
            <v>dieo_IA_IPR</v>
          </cell>
          <cell r="C573">
            <v>63</v>
          </cell>
          <cell r="D573" t="str">
            <v>1</v>
          </cell>
          <cell r="E573">
            <v>17</v>
          </cell>
        </row>
        <row r="574">
          <cell r="A574" t="str">
            <v>DIEO_inspection</v>
          </cell>
          <cell r="B574" t="str">
            <v>dieo_IA_IPR</v>
          </cell>
          <cell r="C574">
            <v>63</v>
          </cell>
          <cell r="D574" t="str">
            <v>2</v>
          </cell>
          <cell r="E574">
            <v>10</v>
          </cell>
        </row>
        <row r="575">
          <cell r="A575" t="str">
            <v>DIEO_inspection</v>
          </cell>
          <cell r="B575" t="str">
            <v>dieo_IA_IPR</v>
          </cell>
          <cell r="C575">
            <v>64</v>
          </cell>
          <cell r="D575" t="str">
            <v>1</v>
          </cell>
          <cell r="E575">
            <v>13</v>
          </cell>
        </row>
        <row r="576">
          <cell r="A576" t="str">
            <v>DIEO_inspection</v>
          </cell>
          <cell r="B576" t="str">
            <v>dieo_IA_IPR</v>
          </cell>
          <cell r="C576">
            <v>64</v>
          </cell>
          <cell r="D576" t="str">
            <v>2</v>
          </cell>
          <cell r="E576">
            <v>8</v>
          </cell>
        </row>
        <row r="577">
          <cell r="A577" t="str">
            <v>DIEO_inspection</v>
          </cell>
          <cell r="B577" t="str">
            <v>dieo_IA_IPR</v>
          </cell>
          <cell r="C577">
            <v>65</v>
          </cell>
          <cell r="D577" t="str">
            <v>1</v>
          </cell>
          <cell r="E577">
            <v>3</v>
          </cell>
        </row>
        <row r="578">
          <cell r="A578" t="str">
            <v>DIEO_inspection</v>
          </cell>
          <cell r="B578" t="str">
            <v>dieo_IA_IPR</v>
          </cell>
          <cell r="C578">
            <v>66</v>
          </cell>
          <cell r="D578" t="str">
            <v>1</v>
          </cell>
          <cell r="E578">
            <v>1</v>
          </cell>
        </row>
        <row r="579">
          <cell r="A579" t="str">
            <v>DIEO_inspection</v>
          </cell>
          <cell r="B579" t="str">
            <v>dieo_IEN</v>
          </cell>
          <cell r="C579">
            <v>31</v>
          </cell>
          <cell r="D579" t="str">
            <v>1</v>
          </cell>
          <cell r="E579">
            <v>1</v>
          </cell>
        </row>
        <row r="580">
          <cell r="A580" t="str">
            <v>DIEO_inspection</v>
          </cell>
          <cell r="B580" t="str">
            <v>dieo_IEN</v>
          </cell>
          <cell r="C580">
            <v>33</v>
          </cell>
          <cell r="D580" t="str">
            <v>1</v>
          </cell>
          <cell r="E580">
            <v>1</v>
          </cell>
        </row>
        <row r="581">
          <cell r="A581" t="str">
            <v>DIEO_inspection</v>
          </cell>
          <cell r="B581" t="str">
            <v>dieo_IEN</v>
          </cell>
          <cell r="C581">
            <v>34</v>
          </cell>
          <cell r="D581" t="str">
            <v>1</v>
          </cell>
          <cell r="E581">
            <v>4</v>
          </cell>
        </row>
        <row r="582">
          <cell r="A582" t="str">
            <v>DIEO_inspection</v>
          </cell>
          <cell r="B582" t="str">
            <v>dieo_IEN</v>
          </cell>
          <cell r="C582">
            <v>34</v>
          </cell>
          <cell r="D582" t="str">
            <v>2</v>
          </cell>
          <cell r="E582">
            <v>4</v>
          </cell>
        </row>
        <row r="583">
          <cell r="A583" t="str">
            <v>DIEO_inspection</v>
          </cell>
          <cell r="B583" t="str">
            <v>dieo_IEN</v>
          </cell>
          <cell r="C583">
            <v>35</v>
          </cell>
          <cell r="D583" t="str">
            <v>1</v>
          </cell>
          <cell r="E583">
            <v>3</v>
          </cell>
        </row>
        <row r="584">
          <cell r="A584" t="str">
            <v>DIEO_inspection</v>
          </cell>
          <cell r="B584" t="str">
            <v>dieo_IEN</v>
          </cell>
          <cell r="C584">
            <v>35</v>
          </cell>
          <cell r="D584" t="str">
            <v>2</v>
          </cell>
          <cell r="E584">
            <v>4</v>
          </cell>
        </row>
        <row r="585">
          <cell r="A585" t="str">
            <v>DIEO_inspection</v>
          </cell>
          <cell r="B585" t="str">
            <v>dieo_IEN</v>
          </cell>
          <cell r="C585">
            <v>36</v>
          </cell>
          <cell r="D585" t="str">
            <v>1</v>
          </cell>
          <cell r="E585">
            <v>3</v>
          </cell>
        </row>
        <row r="586">
          <cell r="A586" t="str">
            <v>DIEO_inspection</v>
          </cell>
          <cell r="B586" t="str">
            <v>dieo_IEN</v>
          </cell>
          <cell r="C586">
            <v>36</v>
          </cell>
          <cell r="D586" t="str">
            <v>2</v>
          </cell>
          <cell r="E586">
            <v>1</v>
          </cell>
        </row>
        <row r="587">
          <cell r="A587" t="str">
            <v>DIEO_inspection</v>
          </cell>
          <cell r="B587" t="str">
            <v>dieo_IEN</v>
          </cell>
          <cell r="C587">
            <v>37</v>
          </cell>
          <cell r="D587" t="str">
            <v>1</v>
          </cell>
          <cell r="E587">
            <v>10</v>
          </cell>
        </row>
        <row r="588">
          <cell r="A588" t="str">
            <v>DIEO_inspection</v>
          </cell>
          <cell r="B588" t="str">
            <v>dieo_IEN</v>
          </cell>
          <cell r="C588">
            <v>37</v>
          </cell>
          <cell r="D588" t="str">
            <v>2</v>
          </cell>
          <cell r="E588">
            <v>2</v>
          </cell>
        </row>
        <row r="589">
          <cell r="A589" t="str">
            <v>DIEO_inspection</v>
          </cell>
          <cell r="B589" t="str">
            <v>dieo_IEN</v>
          </cell>
          <cell r="C589">
            <v>38</v>
          </cell>
          <cell r="D589" t="str">
            <v>1</v>
          </cell>
          <cell r="E589">
            <v>9</v>
          </cell>
        </row>
        <row r="590">
          <cell r="A590" t="str">
            <v>DIEO_inspection</v>
          </cell>
          <cell r="B590" t="str">
            <v>dieo_IEN</v>
          </cell>
          <cell r="C590">
            <v>38</v>
          </cell>
          <cell r="D590" t="str">
            <v>2</v>
          </cell>
          <cell r="E590">
            <v>9</v>
          </cell>
        </row>
        <row r="591">
          <cell r="A591" t="str">
            <v>DIEO_inspection</v>
          </cell>
          <cell r="B591" t="str">
            <v>dieo_IEN</v>
          </cell>
          <cell r="C591">
            <v>39</v>
          </cell>
          <cell r="D591" t="str">
            <v>1</v>
          </cell>
          <cell r="E591">
            <v>19</v>
          </cell>
        </row>
        <row r="592">
          <cell r="A592" t="str">
            <v>DIEO_inspection</v>
          </cell>
          <cell r="B592" t="str">
            <v>dieo_IEN</v>
          </cell>
          <cell r="C592">
            <v>39</v>
          </cell>
          <cell r="D592" t="str">
            <v>2</v>
          </cell>
          <cell r="E592">
            <v>5</v>
          </cell>
        </row>
        <row r="593">
          <cell r="A593" t="str">
            <v>DIEO_inspection</v>
          </cell>
          <cell r="B593" t="str">
            <v>dieo_IEN</v>
          </cell>
          <cell r="C593">
            <v>40</v>
          </cell>
          <cell r="D593" t="str">
            <v>1</v>
          </cell>
          <cell r="E593">
            <v>17</v>
          </cell>
        </row>
        <row r="594">
          <cell r="A594" t="str">
            <v>DIEO_inspection</v>
          </cell>
          <cell r="B594" t="str">
            <v>dieo_IEN</v>
          </cell>
          <cell r="C594">
            <v>40</v>
          </cell>
          <cell r="D594" t="str">
            <v>2</v>
          </cell>
          <cell r="E594">
            <v>9</v>
          </cell>
        </row>
        <row r="595">
          <cell r="A595" t="str">
            <v>DIEO_inspection</v>
          </cell>
          <cell r="B595" t="str">
            <v>dieo_IEN</v>
          </cell>
          <cell r="C595">
            <v>41</v>
          </cell>
          <cell r="D595" t="str">
            <v>1</v>
          </cell>
          <cell r="E595">
            <v>20</v>
          </cell>
        </row>
        <row r="596">
          <cell r="A596" t="str">
            <v>DIEO_inspection</v>
          </cell>
          <cell r="B596" t="str">
            <v>dieo_IEN</v>
          </cell>
          <cell r="C596">
            <v>41</v>
          </cell>
          <cell r="D596" t="str">
            <v>2</v>
          </cell>
          <cell r="E596">
            <v>15</v>
          </cell>
        </row>
        <row r="597">
          <cell r="A597" t="str">
            <v>DIEO_inspection</v>
          </cell>
          <cell r="B597" t="str">
            <v>dieo_IEN</v>
          </cell>
          <cell r="C597">
            <v>42</v>
          </cell>
          <cell r="D597" t="str">
            <v>1</v>
          </cell>
          <cell r="E597">
            <v>24</v>
          </cell>
        </row>
        <row r="598">
          <cell r="A598" t="str">
            <v>DIEO_inspection</v>
          </cell>
          <cell r="B598" t="str">
            <v>dieo_IEN</v>
          </cell>
          <cell r="C598">
            <v>42</v>
          </cell>
          <cell r="D598" t="str">
            <v>2</v>
          </cell>
          <cell r="E598">
            <v>19</v>
          </cell>
        </row>
        <row r="599">
          <cell r="A599" t="str">
            <v>DIEO_inspection</v>
          </cell>
          <cell r="B599" t="str">
            <v>dieo_IEN</v>
          </cell>
          <cell r="C599">
            <v>43</v>
          </cell>
          <cell r="D599" t="str">
            <v>1</v>
          </cell>
          <cell r="E599">
            <v>26</v>
          </cell>
        </row>
        <row r="600">
          <cell r="A600" t="str">
            <v>DIEO_inspection</v>
          </cell>
          <cell r="B600" t="str">
            <v>dieo_IEN</v>
          </cell>
          <cell r="C600">
            <v>43</v>
          </cell>
          <cell r="D600" t="str">
            <v>2</v>
          </cell>
          <cell r="E600">
            <v>19</v>
          </cell>
        </row>
        <row r="601">
          <cell r="A601" t="str">
            <v>DIEO_inspection</v>
          </cell>
          <cell r="B601" t="str">
            <v>dieo_IEN</v>
          </cell>
          <cell r="C601">
            <v>44</v>
          </cell>
          <cell r="D601" t="str">
            <v>1</v>
          </cell>
          <cell r="E601">
            <v>26</v>
          </cell>
        </row>
        <row r="602">
          <cell r="A602" t="str">
            <v>DIEO_inspection</v>
          </cell>
          <cell r="B602" t="str">
            <v>dieo_IEN</v>
          </cell>
          <cell r="C602">
            <v>44</v>
          </cell>
          <cell r="D602" t="str">
            <v>2</v>
          </cell>
          <cell r="E602">
            <v>17</v>
          </cell>
        </row>
        <row r="603">
          <cell r="A603" t="str">
            <v>DIEO_inspection</v>
          </cell>
          <cell r="B603" t="str">
            <v>dieo_IEN</v>
          </cell>
          <cell r="C603">
            <v>45</v>
          </cell>
          <cell r="D603" t="str">
            <v>1</v>
          </cell>
          <cell r="E603">
            <v>31</v>
          </cell>
        </row>
        <row r="604">
          <cell r="A604" t="str">
            <v>DIEO_inspection</v>
          </cell>
          <cell r="B604" t="str">
            <v>dieo_IEN</v>
          </cell>
          <cell r="C604">
            <v>45</v>
          </cell>
          <cell r="D604" t="str">
            <v>2</v>
          </cell>
          <cell r="E604">
            <v>24</v>
          </cell>
        </row>
        <row r="605">
          <cell r="A605" t="str">
            <v>DIEO_inspection</v>
          </cell>
          <cell r="B605" t="str">
            <v>dieo_IEN</v>
          </cell>
          <cell r="C605">
            <v>46</v>
          </cell>
          <cell r="D605" t="str">
            <v>1</v>
          </cell>
          <cell r="E605">
            <v>32</v>
          </cell>
        </row>
        <row r="606">
          <cell r="A606" t="str">
            <v>DIEO_inspection</v>
          </cell>
          <cell r="B606" t="str">
            <v>dieo_IEN</v>
          </cell>
          <cell r="C606">
            <v>46</v>
          </cell>
          <cell r="D606" t="str">
            <v>2</v>
          </cell>
          <cell r="E606">
            <v>25</v>
          </cell>
        </row>
        <row r="607">
          <cell r="A607" t="str">
            <v>DIEO_inspection</v>
          </cell>
          <cell r="B607" t="str">
            <v>dieo_IEN</v>
          </cell>
          <cell r="C607">
            <v>47</v>
          </cell>
          <cell r="D607" t="str">
            <v>1</v>
          </cell>
          <cell r="E607">
            <v>42</v>
          </cell>
        </row>
        <row r="608">
          <cell r="A608" t="str">
            <v>DIEO_inspection</v>
          </cell>
          <cell r="B608" t="str">
            <v>dieo_IEN</v>
          </cell>
          <cell r="C608">
            <v>47</v>
          </cell>
          <cell r="D608" t="str">
            <v>2</v>
          </cell>
          <cell r="E608">
            <v>34</v>
          </cell>
        </row>
        <row r="609">
          <cell r="A609" t="str">
            <v>DIEO_inspection</v>
          </cell>
          <cell r="B609" t="str">
            <v>dieo_IEN</v>
          </cell>
          <cell r="C609">
            <v>48</v>
          </cell>
          <cell r="D609" t="str">
            <v>1</v>
          </cell>
          <cell r="E609">
            <v>46</v>
          </cell>
        </row>
        <row r="610">
          <cell r="A610" t="str">
            <v>DIEO_inspection</v>
          </cell>
          <cell r="B610" t="str">
            <v>dieo_IEN</v>
          </cell>
          <cell r="C610">
            <v>48</v>
          </cell>
          <cell r="D610" t="str">
            <v>2</v>
          </cell>
          <cell r="E610">
            <v>38</v>
          </cell>
        </row>
        <row r="611">
          <cell r="A611" t="str">
            <v>DIEO_inspection</v>
          </cell>
          <cell r="B611" t="str">
            <v>dieo_IEN</v>
          </cell>
          <cell r="C611">
            <v>49</v>
          </cell>
          <cell r="D611" t="str">
            <v>1</v>
          </cell>
          <cell r="E611">
            <v>47</v>
          </cell>
        </row>
        <row r="612">
          <cell r="A612" t="str">
            <v>DIEO_inspection</v>
          </cell>
          <cell r="B612" t="str">
            <v>dieo_IEN</v>
          </cell>
          <cell r="C612">
            <v>49</v>
          </cell>
          <cell r="D612" t="str">
            <v>2</v>
          </cell>
          <cell r="E612">
            <v>59</v>
          </cell>
        </row>
        <row r="613">
          <cell r="A613" t="str">
            <v>DIEO_inspection</v>
          </cell>
          <cell r="B613" t="str">
            <v>dieo_IEN</v>
          </cell>
          <cell r="C613">
            <v>50</v>
          </cell>
          <cell r="D613" t="str">
            <v>1</v>
          </cell>
          <cell r="E613">
            <v>38</v>
          </cell>
        </row>
        <row r="614">
          <cell r="A614" t="str">
            <v>DIEO_inspection</v>
          </cell>
          <cell r="B614" t="str">
            <v>dieo_IEN</v>
          </cell>
          <cell r="C614">
            <v>50</v>
          </cell>
          <cell r="D614" t="str">
            <v>2</v>
          </cell>
          <cell r="E614">
            <v>63</v>
          </cell>
        </row>
        <row r="615">
          <cell r="A615" t="str">
            <v>DIEO_inspection</v>
          </cell>
          <cell r="B615" t="str">
            <v>dieo_IEN</v>
          </cell>
          <cell r="C615">
            <v>51</v>
          </cell>
          <cell r="D615" t="str">
            <v>1</v>
          </cell>
          <cell r="E615">
            <v>63</v>
          </cell>
        </row>
        <row r="616">
          <cell r="A616" t="str">
            <v>DIEO_inspection</v>
          </cell>
          <cell r="B616" t="str">
            <v>dieo_IEN</v>
          </cell>
          <cell r="C616">
            <v>51</v>
          </cell>
          <cell r="D616" t="str">
            <v>2</v>
          </cell>
          <cell r="E616">
            <v>67</v>
          </cell>
        </row>
        <row r="617">
          <cell r="A617" t="str">
            <v>DIEO_inspection</v>
          </cell>
          <cell r="B617" t="str">
            <v>dieo_IEN</v>
          </cell>
          <cell r="C617">
            <v>52</v>
          </cell>
          <cell r="D617" t="str">
            <v>1</v>
          </cell>
          <cell r="E617">
            <v>62</v>
          </cell>
        </row>
        <row r="618">
          <cell r="A618" t="str">
            <v>DIEO_inspection</v>
          </cell>
          <cell r="B618" t="str">
            <v>dieo_IEN</v>
          </cell>
          <cell r="C618">
            <v>52</v>
          </cell>
          <cell r="D618" t="str">
            <v>2</v>
          </cell>
          <cell r="E618">
            <v>63</v>
          </cell>
        </row>
        <row r="619">
          <cell r="A619" t="str">
            <v>DIEO_inspection</v>
          </cell>
          <cell r="B619" t="str">
            <v>dieo_IEN</v>
          </cell>
          <cell r="C619">
            <v>53</v>
          </cell>
          <cell r="D619" t="str">
            <v>1</v>
          </cell>
          <cell r="E619">
            <v>77</v>
          </cell>
        </row>
        <row r="620">
          <cell r="A620" t="str">
            <v>DIEO_inspection</v>
          </cell>
          <cell r="B620" t="str">
            <v>dieo_IEN</v>
          </cell>
          <cell r="C620">
            <v>53</v>
          </cell>
          <cell r="D620" t="str">
            <v>2</v>
          </cell>
          <cell r="E620">
            <v>57</v>
          </cell>
        </row>
        <row r="621">
          <cell r="A621" t="str">
            <v>DIEO_inspection</v>
          </cell>
          <cell r="B621" t="str">
            <v>dieo_IEN</v>
          </cell>
          <cell r="C621">
            <v>54</v>
          </cell>
          <cell r="D621" t="str">
            <v>1</v>
          </cell>
          <cell r="E621">
            <v>69</v>
          </cell>
        </row>
        <row r="622">
          <cell r="A622" t="str">
            <v>DIEO_inspection</v>
          </cell>
          <cell r="B622" t="str">
            <v>dieo_IEN</v>
          </cell>
          <cell r="C622">
            <v>54</v>
          </cell>
          <cell r="D622" t="str">
            <v>2</v>
          </cell>
          <cell r="E622">
            <v>84</v>
          </cell>
        </row>
        <row r="623">
          <cell r="A623" t="str">
            <v>DIEO_inspection</v>
          </cell>
          <cell r="B623" t="str">
            <v>dieo_IEN</v>
          </cell>
          <cell r="C623">
            <v>55</v>
          </cell>
          <cell r="D623" t="str">
            <v>1</v>
          </cell>
          <cell r="E623">
            <v>61</v>
          </cell>
        </row>
        <row r="624">
          <cell r="A624" t="str">
            <v>DIEO_inspection</v>
          </cell>
          <cell r="B624" t="str">
            <v>dieo_IEN</v>
          </cell>
          <cell r="C624">
            <v>55</v>
          </cell>
          <cell r="D624" t="str">
            <v>2</v>
          </cell>
          <cell r="E624">
            <v>55</v>
          </cell>
        </row>
        <row r="625">
          <cell r="A625" t="str">
            <v>DIEO_inspection</v>
          </cell>
          <cell r="B625" t="str">
            <v>dieo_IEN</v>
          </cell>
          <cell r="C625">
            <v>56</v>
          </cell>
          <cell r="D625" t="str">
            <v>1</v>
          </cell>
          <cell r="E625">
            <v>74</v>
          </cell>
        </row>
        <row r="626">
          <cell r="A626" t="str">
            <v>DIEO_inspection</v>
          </cell>
          <cell r="B626" t="str">
            <v>dieo_IEN</v>
          </cell>
          <cell r="C626">
            <v>56</v>
          </cell>
          <cell r="D626" t="str">
            <v>2</v>
          </cell>
          <cell r="E626">
            <v>51</v>
          </cell>
        </row>
        <row r="627">
          <cell r="A627" t="str">
            <v>DIEO_inspection</v>
          </cell>
          <cell r="B627" t="str">
            <v>dieo_IEN</v>
          </cell>
          <cell r="C627">
            <v>57</v>
          </cell>
          <cell r="D627" t="str">
            <v>1</v>
          </cell>
          <cell r="E627">
            <v>74</v>
          </cell>
        </row>
        <row r="628">
          <cell r="A628" t="str">
            <v>DIEO_inspection</v>
          </cell>
          <cell r="B628" t="str">
            <v>dieo_IEN</v>
          </cell>
          <cell r="C628">
            <v>57</v>
          </cell>
          <cell r="D628" t="str">
            <v>2</v>
          </cell>
          <cell r="E628">
            <v>51</v>
          </cell>
        </row>
        <row r="629">
          <cell r="A629" t="str">
            <v>DIEO_inspection</v>
          </cell>
          <cell r="B629" t="str">
            <v>dieo_IEN</v>
          </cell>
          <cell r="C629">
            <v>58</v>
          </cell>
          <cell r="D629" t="str">
            <v>1</v>
          </cell>
          <cell r="E629">
            <v>56</v>
          </cell>
        </row>
        <row r="630">
          <cell r="A630" t="str">
            <v>DIEO_inspection</v>
          </cell>
          <cell r="B630" t="str">
            <v>dieo_IEN</v>
          </cell>
          <cell r="C630">
            <v>58</v>
          </cell>
          <cell r="D630" t="str">
            <v>2</v>
          </cell>
          <cell r="E630">
            <v>54</v>
          </cell>
        </row>
        <row r="631">
          <cell r="A631" t="str">
            <v>DIEO_inspection</v>
          </cell>
          <cell r="B631" t="str">
            <v>dieo_IEN</v>
          </cell>
          <cell r="C631">
            <v>59</v>
          </cell>
          <cell r="D631" t="str">
            <v>1</v>
          </cell>
          <cell r="E631">
            <v>58</v>
          </cell>
        </row>
        <row r="632">
          <cell r="A632" t="str">
            <v>DIEO_inspection</v>
          </cell>
          <cell r="B632" t="str">
            <v>dieo_IEN</v>
          </cell>
          <cell r="C632">
            <v>59</v>
          </cell>
          <cell r="D632" t="str">
            <v>2</v>
          </cell>
          <cell r="E632">
            <v>39</v>
          </cell>
        </row>
        <row r="633">
          <cell r="A633" t="str">
            <v>DIEO_inspection</v>
          </cell>
          <cell r="B633" t="str">
            <v>dieo_IEN</v>
          </cell>
          <cell r="C633">
            <v>60</v>
          </cell>
          <cell r="D633" t="str">
            <v>1</v>
          </cell>
          <cell r="E633">
            <v>58</v>
          </cell>
        </row>
        <row r="634">
          <cell r="A634" t="str">
            <v>DIEO_inspection</v>
          </cell>
          <cell r="B634" t="str">
            <v>dieo_IEN</v>
          </cell>
          <cell r="C634">
            <v>60</v>
          </cell>
          <cell r="D634" t="str">
            <v>2</v>
          </cell>
          <cell r="E634">
            <v>42</v>
          </cell>
        </row>
        <row r="635">
          <cell r="A635" t="str">
            <v>DIEO_inspection</v>
          </cell>
          <cell r="B635" t="str">
            <v>dieo_IEN</v>
          </cell>
          <cell r="C635">
            <v>61</v>
          </cell>
          <cell r="D635" t="str">
            <v>1</v>
          </cell>
          <cell r="E635">
            <v>29</v>
          </cell>
        </row>
        <row r="636">
          <cell r="A636" t="str">
            <v>DIEO_inspection</v>
          </cell>
          <cell r="B636" t="str">
            <v>dieo_IEN</v>
          </cell>
          <cell r="C636">
            <v>61</v>
          </cell>
          <cell r="D636" t="str">
            <v>2</v>
          </cell>
          <cell r="E636">
            <v>30</v>
          </cell>
        </row>
        <row r="637">
          <cell r="A637" t="str">
            <v>DIEO_inspection</v>
          </cell>
          <cell r="B637" t="str">
            <v>dieo_IEN</v>
          </cell>
          <cell r="C637">
            <v>62</v>
          </cell>
          <cell r="D637" t="str">
            <v>1</v>
          </cell>
          <cell r="E637">
            <v>33</v>
          </cell>
        </row>
        <row r="638">
          <cell r="A638" t="str">
            <v>DIEO_inspection</v>
          </cell>
          <cell r="B638" t="str">
            <v>dieo_IEN</v>
          </cell>
          <cell r="C638">
            <v>62</v>
          </cell>
          <cell r="D638" t="str">
            <v>2</v>
          </cell>
          <cell r="E638">
            <v>23</v>
          </cell>
        </row>
        <row r="639">
          <cell r="A639" t="str">
            <v>DIEO_inspection</v>
          </cell>
          <cell r="B639" t="str">
            <v>dieo_IEN</v>
          </cell>
          <cell r="C639">
            <v>63</v>
          </cell>
          <cell r="D639" t="str">
            <v>1</v>
          </cell>
          <cell r="E639">
            <v>14</v>
          </cell>
        </row>
        <row r="640">
          <cell r="A640" t="str">
            <v>DIEO_inspection</v>
          </cell>
          <cell r="B640" t="str">
            <v>dieo_IEN</v>
          </cell>
          <cell r="C640">
            <v>63</v>
          </cell>
          <cell r="D640" t="str">
            <v>2</v>
          </cell>
          <cell r="E640">
            <v>13</v>
          </cell>
        </row>
        <row r="641">
          <cell r="A641" t="str">
            <v>DIEO_inspection</v>
          </cell>
          <cell r="B641" t="str">
            <v>dieo_IEN</v>
          </cell>
          <cell r="C641">
            <v>64</v>
          </cell>
          <cell r="D641" t="str">
            <v>1</v>
          </cell>
          <cell r="E641">
            <v>11</v>
          </cell>
        </row>
        <row r="642">
          <cell r="A642" t="str">
            <v>DIEO_inspection</v>
          </cell>
          <cell r="B642" t="str">
            <v>dieo_IEN</v>
          </cell>
          <cell r="C642">
            <v>64</v>
          </cell>
          <cell r="D642" t="str">
            <v>2</v>
          </cell>
          <cell r="E642">
            <v>9</v>
          </cell>
        </row>
        <row r="643">
          <cell r="A643" t="str">
            <v>DIEO_inspection</v>
          </cell>
          <cell r="B643" t="str">
            <v>dieo_IEN</v>
          </cell>
          <cell r="C643">
            <v>65</v>
          </cell>
          <cell r="D643" t="str">
            <v>1</v>
          </cell>
          <cell r="E643">
            <v>6</v>
          </cell>
        </row>
        <row r="644">
          <cell r="A644" t="str">
            <v>DIEO_inspection</v>
          </cell>
          <cell r="B644" t="str">
            <v>dieo_IEN</v>
          </cell>
          <cell r="C644">
            <v>65</v>
          </cell>
          <cell r="D644" t="str">
            <v>2</v>
          </cell>
          <cell r="E644">
            <v>1</v>
          </cell>
        </row>
        <row r="645">
          <cell r="A645" t="str">
            <v>DIEO_inspection</v>
          </cell>
          <cell r="B645" t="str">
            <v>dieo_IEN</v>
          </cell>
          <cell r="C645">
            <v>66</v>
          </cell>
          <cell r="D645" t="str">
            <v>1</v>
          </cell>
          <cell r="E645">
            <v>1</v>
          </cell>
        </row>
        <row r="646">
          <cell r="A646" t="str">
            <v>DIEO_inspection</v>
          </cell>
          <cell r="B646" t="str">
            <v>dieo_IEN</v>
          </cell>
          <cell r="C646">
            <v>67</v>
          </cell>
          <cell r="D646" t="str">
            <v>1</v>
          </cell>
          <cell r="E646">
            <v>1</v>
          </cell>
        </row>
        <row r="647">
          <cell r="A647" t="str">
            <v>DIEO_orientation</v>
          </cell>
          <cell r="B647" t="str">
            <v>dieo_COP</v>
          </cell>
          <cell r="C647">
            <v>23</v>
          </cell>
          <cell r="D647" t="str">
            <v>1</v>
          </cell>
          <cell r="E647">
            <v>1</v>
          </cell>
        </row>
        <row r="648">
          <cell r="A648" t="str">
            <v>DIEO_orientation</v>
          </cell>
          <cell r="B648" t="str">
            <v>dieo_COP</v>
          </cell>
          <cell r="C648">
            <v>24</v>
          </cell>
          <cell r="D648" t="str">
            <v>2</v>
          </cell>
          <cell r="E648">
            <v>2</v>
          </cell>
        </row>
        <row r="649">
          <cell r="A649" t="str">
            <v>DIEO_orientation</v>
          </cell>
          <cell r="B649" t="str">
            <v>dieo_COP</v>
          </cell>
          <cell r="C649">
            <v>25</v>
          </cell>
          <cell r="D649" t="str">
            <v>2</v>
          </cell>
          <cell r="E649">
            <v>10</v>
          </cell>
        </row>
        <row r="650">
          <cell r="A650" t="str">
            <v>DIEO_orientation</v>
          </cell>
          <cell r="B650" t="str">
            <v>dieo_COP</v>
          </cell>
          <cell r="C650">
            <v>26</v>
          </cell>
          <cell r="D650" t="str">
            <v>1</v>
          </cell>
          <cell r="E650">
            <v>2</v>
          </cell>
        </row>
        <row r="651">
          <cell r="A651" t="str">
            <v>DIEO_orientation</v>
          </cell>
          <cell r="B651" t="str">
            <v>dieo_COP</v>
          </cell>
          <cell r="C651">
            <v>26</v>
          </cell>
          <cell r="D651" t="str">
            <v>2</v>
          </cell>
          <cell r="E651">
            <v>17</v>
          </cell>
        </row>
        <row r="652">
          <cell r="A652" t="str">
            <v>DIEO_orientation</v>
          </cell>
          <cell r="B652" t="str">
            <v>dieo_COP</v>
          </cell>
          <cell r="C652">
            <v>27</v>
          </cell>
          <cell r="D652" t="str">
            <v>1</v>
          </cell>
          <cell r="E652">
            <v>3</v>
          </cell>
        </row>
        <row r="653">
          <cell r="A653" t="str">
            <v>DIEO_orientation</v>
          </cell>
          <cell r="B653" t="str">
            <v>dieo_COP</v>
          </cell>
          <cell r="C653">
            <v>27</v>
          </cell>
          <cell r="D653" t="str">
            <v>2</v>
          </cell>
          <cell r="E653">
            <v>23</v>
          </cell>
        </row>
        <row r="654">
          <cell r="A654" t="str">
            <v>DIEO_orientation</v>
          </cell>
          <cell r="B654" t="str">
            <v>dieo_COP</v>
          </cell>
          <cell r="C654">
            <v>28</v>
          </cell>
          <cell r="D654" t="str">
            <v>1</v>
          </cell>
          <cell r="E654">
            <v>6</v>
          </cell>
        </row>
        <row r="655">
          <cell r="A655" t="str">
            <v>DIEO_orientation</v>
          </cell>
          <cell r="B655" t="str">
            <v>dieo_COP</v>
          </cell>
          <cell r="C655">
            <v>28</v>
          </cell>
          <cell r="D655" t="str">
            <v>2</v>
          </cell>
          <cell r="E655">
            <v>37</v>
          </cell>
        </row>
        <row r="656">
          <cell r="A656" t="str">
            <v>DIEO_orientation</v>
          </cell>
          <cell r="B656" t="str">
            <v>dieo_COP</v>
          </cell>
          <cell r="C656">
            <v>29</v>
          </cell>
          <cell r="D656" t="str">
            <v>1</v>
          </cell>
          <cell r="E656">
            <v>2</v>
          </cell>
        </row>
        <row r="657">
          <cell r="A657" t="str">
            <v>DIEO_orientation</v>
          </cell>
          <cell r="B657" t="str">
            <v>dieo_COP</v>
          </cell>
          <cell r="C657">
            <v>29</v>
          </cell>
          <cell r="D657" t="str">
            <v>2</v>
          </cell>
          <cell r="E657">
            <v>37</v>
          </cell>
        </row>
        <row r="658">
          <cell r="A658" t="str">
            <v>DIEO_orientation</v>
          </cell>
          <cell r="B658" t="str">
            <v>dieo_COP</v>
          </cell>
          <cell r="C658">
            <v>30</v>
          </cell>
          <cell r="D658" t="str">
            <v>1</v>
          </cell>
          <cell r="E658">
            <v>3</v>
          </cell>
        </row>
        <row r="659">
          <cell r="A659" t="str">
            <v>DIEO_orientation</v>
          </cell>
          <cell r="B659" t="str">
            <v>dieo_COP</v>
          </cell>
          <cell r="C659">
            <v>30</v>
          </cell>
          <cell r="D659" t="str">
            <v>2</v>
          </cell>
          <cell r="E659">
            <v>33</v>
          </cell>
        </row>
        <row r="660">
          <cell r="A660" t="str">
            <v>DIEO_orientation</v>
          </cell>
          <cell r="B660" t="str">
            <v>dieo_COP</v>
          </cell>
          <cell r="C660">
            <v>31</v>
          </cell>
          <cell r="D660" t="str">
            <v>1</v>
          </cell>
          <cell r="E660">
            <v>4</v>
          </cell>
        </row>
        <row r="661">
          <cell r="A661" t="str">
            <v>DIEO_orientation</v>
          </cell>
          <cell r="B661" t="str">
            <v>dieo_COP</v>
          </cell>
          <cell r="C661">
            <v>31</v>
          </cell>
          <cell r="D661" t="str">
            <v>2</v>
          </cell>
          <cell r="E661">
            <v>46</v>
          </cell>
        </row>
        <row r="662">
          <cell r="A662" t="str">
            <v>DIEO_orientation</v>
          </cell>
          <cell r="B662" t="str">
            <v>dieo_COP</v>
          </cell>
          <cell r="C662">
            <v>32</v>
          </cell>
          <cell r="D662" t="str">
            <v>1</v>
          </cell>
          <cell r="E662">
            <v>7</v>
          </cell>
        </row>
        <row r="663">
          <cell r="A663" t="str">
            <v>DIEO_orientation</v>
          </cell>
          <cell r="B663" t="str">
            <v>dieo_COP</v>
          </cell>
          <cell r="C663">
            <v>32</v>
          </cell>
          <cell r="D663" t="str">
            <v>2</v>
          </cell>
          <cell r="E663">
            <v>53</v>
          </cell>
        </row>
        <row r="664">
          <cell r="A664" t="str">
            <v>DIEO_orientation</v>
          </cell>
          <cell r="B664" t="str">
            <v>dieo_COP</v>
          </cell>
          <cell r="C664">
            <v>33</v>
          </cell>
          <cell r="D664" t="str">
            <v>1</v>
          </cell>
          <cell r="E664">
            <v>12</v>
          </cell>
        </row>
        <row r="665">
          <cell r="A665" t="str">
            <v>DIEO_orientation</v>
          </cell>
          <cell r="B665" t="str">
            <v>dieo_COP</v>
          </cell>
          <cell r="C665">
            <v>33</v>
          </cell>
          <cell r="D665" t="str">
            <v>2</v>
          </cell>
          <cell r="E665">
            <v>56</v>
          </cell>
        </row>
        <row r="666">
          <cell r="A666" t="str">
            <v>DIEO_orientation</v>
          </cell>
          <cell r="B666" t="str">
            <v>dieo_COP</v>
          </cell>
          <cell r="C666">
            <v>34</v>
          </cell>
          <cell r="D666" t="str">
            <v>1</v>
          </cell>
          <cell r="E666">
            <v>10</v>
          </cell>
        </row>
        <row r="667">
          <cell r="A667" t="str">
            <v>DIEO_orientation</v>
          </cell>
          <cell r="B667" t="str">
            <v>dieo_COP</v>
          </cell>
          <cell r="C667">
            <v>34</v>
          </cell>
          <cell r="D667" t="str">
            <v>2</v>
          </cell>
          <cell r="E667">
            <v>65</v>
          </cell>
        </row>
        <row r="668">
          <cell r="A668" t="str">
            <v>DIEO_orientation</v>
          </cell>
          <cell r="B668" t="str">
            <v>dieo_COP</v>
          </cell>
          <cell r="C668">
            <v>35</v>
          </cell>
          <cell r="D668" t="str">
            <v>1</v>
          </cell>
          <cell r="E668">
            <v>9</v>
          </cell>
        </row>
        <row r="669">
          <cell r="A669" t="str">
            <v>DIEO_orientation</v>
          </cell>
          <cell r="B669" t="str">
            <v>dieo_COP</v>
          </cell>
          <cell r="C669">
            <v>35</v>
          </cell>
          <cell r="D669" t="str">
            <v>2</v>
          </cell>
          <cell r="E669">
            <v>65</v>
          </cell>
        </row>
        <row r="670">
          <cell r="A670" t="str">
            <v>DIEO_orientation</v>
          </cell>
          <cell r="B670" t="str">
            <v>dieo_COP</v>
          </cell>
          <cell r="C670">
            <v>36</v>
          </cell>
          <cell r="D670" t="str">
            <v>1</v>
          </cell>
          <cell r="E670">
            <v>16</v>
          </cell>
        </row>
        <row r="671">
          <cell r="A671" t="str">
            <v>DIEO_orientation</v>
          </cell>
          <cell r="B671" t="str">
            <v>dieo_COP</v>
          </cell>
          <cell r="C671">
            <v>36</v>
          </cell>
          <cell r="D671" t="str">
            <v>2</v>
          </cell>
          <cell r="E671">
            <v>81</v>
          </cell>
        </row>
        <row r="672">
          <cell r="A672" t="str">
            <v>DIEO_orientation</v>
          </cell>
          <cell r="B672" t="str">
            <v>dieo_COP</v>
          </cell>
          <cell r="C672">
            <v>37</v>
          </cell>
          <cell r="D672" t="str">
            <v>1</v>
          </cell>
          <cell r="E672">
            <v>19</v>
          </cell>
        </row>
        <row r="673">
          <cell r="A673" t="str">
            <v>DIEO_orientation</v>
          </cell>
          <cell r="B673" t="str">
            <v>dieo_COP</v>
          </cell>
          <cell r="C673">
            <v>37</v>
          </cell>
          <cell r="D673" t="str">
            <v>2</v>
          </cell>
          <cell r="E673">
            <v>100</v>
          </cell>
        </row>
        <row r="674">
          <cell r="A674" t="str">
            <v>DIEO_orientation</v>
          </cell>
          <cell r="B674" t="str">
            <v>dieo_COP</v>
          </cell>
          <cell r="C674">
            <v>38</v>
          </cell>
          <cell r="D674" t="str">
            <v>1</v>
          </cell>
          <cell r="E674">
            <v>17</v>
          </cell>
        </row>
        <row r="675">
          <cell r="A675" t="str">
            <v>DIEO_orientation</v>
          </cell>
          <cell r="B675" t="str">
            <v>dieo_COP</v>
          </cell>
          <cell r="C675">
            <v>38</v>
          </cell>
          <cell r="D675" t="str">
            <v>2</v>
          </cell>
          <cell r="E675">
            <v>117</v>
          </cell>
        </row>
        <row r="676">
          <cell r="A676" t="str">
            <v>DIEO_orientation</v>
          </cell>
          <cell r="B676" t="str">
            <v>dieo_COP</v>
          </cell>
          <cell r="C676">
            <v>39</v>
          </cell>
          <cell r="D676" t="str">
            <v>1</v>
          </cell>
          <cell r="E676">
            <v>12</v>
          </cell>
        </row>
        <row r="677">
          <cell r="A677" t="str">
            <v>DIEO_orientation</v>
          </cell>
          <cell r="B677" t="str">
            <v>dieo_COP</v>
          </cell>
          <cell r="C677">
            <v>39</v>
          </cell>
          <cell r="D677" t="str">
            <v>2</v>
          </cell>
          <cell r="E677">
            <v>117</v>
          </cell>
        </row>
        <row r="678">
          <cell r="A678" t="str">
            <v>DIEO_orientation</v>
          </cell>
          <cell r="B678" t="str">
            <v>dieo_COP</v>
          </cell>
          <cell r="C678">
            <v>40</v>
          </cell>
          <cell r="D678" t="str">
            <v>1</v>
          </cell>
          <cell r="E678">
            <v>17</v>
          </cell>
        </row>
        <row r="679">
          <cell r="A679" t="str">
            <v>DIEO_orientation</v>
          </cell>
          <cell r="B679" t="str">
            <v>dieo_COP</v>
          </cell>
          <cell r="C679">
            <v>40</v>
          </cell>
          <cell r="D679" t="str">
            <v>2</v>
          </cell>
          <cell r="E679">
            <v>91</v>
          </cell>
        </row>
        <row r="680">
          <cell r="A680" t="str">
            <v>DIEO_orientation</v>
          </cell>
          <cell r="B680" t="str">
            <v>dieo_COP</v>
          </cell>
          <cell r="C680">
            <v>41</v>
          </cell>
          <cell r="D680" t="str">
            <v>1</v>
          </cell>
          <cell r="E680">
            <v>15</v>
          </cell>
        </row>
        <row r="681">
          <cell r="A681" t="str">
            <v>DIEO_orientation</v>
          </cell>
          <cell r="B681" t="str">
            <v>dieo_COP</v>
          </cell>
          <cell r="C681">
            <v>41</v>
          </cell>
          <cell r="D681" t="str">
            <v>2</v>
          </cell>
          <cell r="E681">
            <v>110</v>
          </cell>
        </row>
        <row r="682">
          <cell r="A682" t="str">
            <v>DIEO_orientation</v>
          </cell>
          <cell r="B682" t="str">
            <v>dieo_COP</v>
          </cell>
          <cell r="C682">
            <v>42</v>
          </cell>
          <cell r="D682" t="str">
            <v>1</v>
          </cell>
          <cell r="E682">
            <v>13</v>
          </cell>
        </row>
        <row r="683">
          <cell r="A683" t="str">
            <v>DIEO_orientation</v>
          </cell>
          <cell r="B683" t="str">
            <v>dieo_COP</v>
          </cell>
          <cell r="C683">
            <v>42</v>
          </cell>
          <cell r="D683" t="str">
            <v>2</v>
          </cell>
          <cell r="E683">
            <v>88</v>
          </cell>
        </row>
        <row r="684">
          <cell r="A684" t="str">
            <v>DIEO_orientation</v>
          </cell>
          <cell r="B684" t="str">
            <v>dieo_COP</v>
          </cell>
          <cell r="C684">
            <v>43</v>
          </cell>
          <cell r="D684" t="str">
            <v>1</v>
          </cell>
          <cell r="E684">
            <v>19</v>
          </cell>
        </row>
        <row r="685">
          <cell r="A685" t="str">
            <v>DIEO_orientation</v>
          </cell>
          <cell r="B685" t="str">
            <v>dieo_COP</v>
          </cell>
          <cell r="C685">
            <v>43</v>
          </cell>
          <cell r="D685" t="str">
            <v>2</v>
          </cell>
          <cell r="E685">
            <v>118</v>
          </cell>
        </row>
        <row r="686">
          <cell r="A686" t="str">
            <v>DIEO_orientation</v>
          </cell>
          <cell r="B686" t="str">
            <v>dieo_COP</v>
          </cell>
          <cell r="C686">
            <v>44</v>
          </cell>
          <cell r="D686" t="str">
            <v>1</v>
          </cell>
          <cell r="E686">
            <v>14</v>
          </cell>
        </row>
        <row r="687">
          <cell r="A687" t="str">
            <v>DIEO_orientation</v>
          </cell>
          <cell r="B687" t="str">
            <v>dieo_COP</v>
          </cell>
          <cell r="C687">
            <v>44</v>
          </cell>
          <cell r="D687" t="str">
            <v>2</v>
          </cell>
          <cell r="E687">
            <v>104</v>
          </cell>
        </row>
        <row r="688">
          <cell r="A688" t="str">
            <v>DIEO_orientation</v>
          </cell>
          <cell r="B688" t="str">
            <v>dieo_COP</v>
          </cell>
          <cell r="C688">
            <v>45</v>
          </cell>
          <cell r="D688" t="str">
            <v>1</v>
          </cell>
          <cell r="E688">
            <v>22</v>
          </cell>
        </row>
        <row r="689">
          <cell r="A689" t="str">
            <v>DIEO_orientation</v>
          </cell>
          <cell r="B689" t="str">
            <v>dieo_COP</v>
          </cell>
          <cell r="C689">
            <v>45</v>
          </cell>
          <cell r="D689" t="str">
            <v>2</v>
          </cell>
          <cell r="E689">
            <v>99</v>
          </cell>
        </row>
        <row r="690">
          <cell r="A690" t="str">
            <v>DIEO_orientation</v>
          </cell>
          <cell r="B690" t="str">
            <v>dieo_COP</v>
          </cell>
          <cell r="C690">
            <v>46</v>
          </cell>
          <cell r="D690" t="str">
            <v>1</v>
          </cell>
          <cell r="E690">
            <v>25</v>
          </cell>
        </row>
        <row r="691">
          <cell r="A691" t="str">
            <v>DIEO_orientation</v>
          </cell>
          <cell r="B691" t="str">
            <v>dieo_COP</v>
          </cell>
          <cell r="C691">
            <v>46</v>
          </cell>
          <cell r="D691" t="str">
            <v>2</v>
          </cell>
          <cell r="E691">
            <v>103</v>
          </cell>
        </row>
        <row r="692">
          <cell r="A692" t="str">
            <v>DIEO_orientation</v>
          </cell>
          <cell r="B692" t="str">
            <v>dieo_COP</v>
          </cell>
          <cell r="C692">
            <v>47</v>
          </cell>
          <cell r="D692" t="str">
            <v>1</v>
          </cell>
          <cell r="E692">
            <v>14</v>
          </cell>
        </row>
        <row r="693">
          <cell r="A693" t="str">
            <v>DIEO_orientation</v>
          </cell>
          <cell r="B693" t="str">
            <v>dieo_COP</v>
          </cell>
          <cell r="C693">
            <v>47</v>
          </cell>
          <cell r="D693" t="str">
            <v>2</v>
          </cell>
          <cell r="E693">
            <v>106</v>
          </cell>
        </row>
        <row r="694">
          <cell r="A694" t="str">
            <v>DIEO_orientation</v>
          </cell>
          <cell r="B694" t="str">
            <v>dieo_COP</v>
          </cell>
          <cell r="C694">
            <v>48</v>
          </cell>
          <cell r="D694" t="str">
            <v>1</v>
          </cell>
          <cell r="E694">
            <v>21</v>
          </cell>
        </row>
        <row r="695">
          <cell r="A695" t="str">
            <v>DIEO_orientation</v>
          </cell>
          <cell r="B695" t="str">
            <v>dieo_COP</v>
          </cell>
          <cell r="C695">
            <v>48</v>
          </cell>
          <cell r="D695" t="str">
            <v>2</v>
          </cell>
          <cell r="E695">
            <v>99</v>
          </cell>
        </row>
        <row r="696">
          <cell r="A696" t="str">
            <v>DIEO_orientation</v>
          </cell>
          <cell r="B696" t="str">
            <v>dieo_COP</v>
          </cell>
          <cell r="C696">
            <v>49</v>
          </cell>
          <cell r="D696" t="str">
            <v>1</v>
          </cell>
          <cell r="E696">
            <v>16</v>
          </cell>
        </row>
        <row r="697">
          <cell r="A697" t="str">
            <v>DIEO_orientation</v>
          </cell>
          <cell r="B697" t="str">
            <v>dieo_COP</v>
          </cell>
          <cell r="C697">
            <v>49</v>
          </cell>
          <cell r="D697" t="str">
            <v>2</v>
          </cell>
          <cell r="E697">
            <v>79</v>
          </cell>
        </row>
        <row r="698">
          <cell r="A698" t="str">
            <v>DIEO_orientation</v>
          </cell>
          <cell r="B698" t="str">
            <v>dieo_COP</v>
          </cell>
          <cell r="C698">
            <v>50</v>
          </cell>
          <cell r="D698" t="str">
            <v>1</v>
          </cell>
          <cell r="E698">
            <v>21</v>
          </cell>
        </row>
        <row r="699">
          <cell r="A699" t="str">
            <v>DIEO_orientation</v>
          </cell>
          <cell r="B699" t="str">
            <v>dieo_COP</v>
          </cell>
          <cell r="C699">
            <v>50</v>
          </cell>
          <cell r="D699" t="str">
            <v>2</v>
          </cell>
          <cell r="E699">
            <v>76</v>
          </cell>
        </row>
        <row r="700">
          <cell r="A700" t="str">
            <v>DIEO_orientation</v>
          </cell>
          <cell r="B700" t="str">
            <v>dieo_COP</v>
          </cell>
          <cell r="C700">
            <v>51</v>
          </cell>
          <cell r="D700" t="str">
            <v>1</v>
          </cell>
          <cell r="E700">
            <v>20</v>
          </cell>
        </row>
        <row r="701">
          <cell r="A701" t="str">
            <v>DIEO_orientation</v>
          </cell>
          <cell r="B701" t="str">
            <v>dieo_COP</v>
          </cell>
          <cell r="C701">
            <v>51</v>
          </cell>
          <cell r="D701" t="str">
            <v>2</v>
          </cell>
          <cell r="E701">
            <v>91</v>
          </cell>
        </row>
        <row r="702">
          <cell r="A702" t="str">
            <v>DIEO_orientation</v>
          </cell>
          <cell r="B702" t="str">
            <v>dieo_COP</v>
          </cell>
          <cell r="C702">
            <v>52</v>
          </cell>
          <cell r="D702" t="str">
            <v>1</v>
          </cell>
          <cell r="E702">
            <v>18</v>
          </cell>
        </row>
        <row r="703">
          <cell r="A703" t="str">
            <v>DIEO_orientation</v>
          </cell>
          <cell r="B703" t="str">
            <v>dieo_COP</v>
          </cell>
          <cell r="C703">
            <v>52</v>
          </cell>
          <cell r="D703" t="str">
            <v>2</v>
          </cell>
          <cell r="E703">
            <v>91</v>
          </cell>
        </row>
        <row r="704">
          <cell r="A704" t="str">
            <v>DIEO_orientation</v>
          </cell>
          <cell r="B704" t="str">
            <v>dieo_COP</v>
          </cell>
          <cell r="C704">
            <v>53</v>
          </cell>
          <cell r="D704" t="str">
            <v>1</v>
          </cell>
          <cell r="E704">
            <v>19</v>
          </cell>
        </row>
        <row r="705">
          <cell r="A705" t="str">
            <v>DIEO_orientation</v>
          </cell>
          <cell r="B705" t="str">
            <v>dieo_COP</v>
          </cell>
          <cell r="C705">
            <v>53</v>
          </cell>
          <cell r="D705" t="str">
            <v>2</v>
          </cell>
          <cell r="E705">
            <v>101</v>
          </cell>
        </row>
        <row r="706">
          <cell r="A706" t="str">
            <v>DIEO_orientation</v>
          </cell>
          <cell r="B706" t="str">
            <v>dieo_COP</v>
          </cell>
          <cell r="C706">
            <v>54</v>
          </cell>
          <cell r="D706" t="str">
            <v>1</v>
          </cell>
          <cell r="E706">
            <v>24</v>
          </cell>
        </row>
        <row r="707">
          <cell r="A707" t="str">
            <v>DIEO_orientation</v>
          </cell>
          <cell r="B707" t="str">
            <v>dieo_COP</v>
          </cell>
          <cell r="C707">
            <v>54</v>
          </cell>
          <cell r="D707" t="str">
            <v>2</v>
          </cell>
          <cell r="E707">
            <v>92</v>
          </cell>
        </row>
        <row r="708">
          <cell r="A708" t="str">
            <v>DIEO_orientation</v>
          </cell>
          <cell r="B708" t="str">
            <v>dieo_COP</v>
          </cell>
          <cell r="C708">
            <v>55</v>
          </cell>
          <cell r="D708" t="str">
            <v>1</v>
          </cell>
          <cell r="E708">
            <v>17</v>
          </cell>
        </row>
        <row r="709">
          <cell r="A709" t="str">
            <v>DIEO_orientation</v>
          </cell>
          <cell r="B709" t="str">
            <v>dieo_COP</v>
          </cell>
          <cell r="C709">
            <v>55</v>
          </cell>
          <cell r="D709" t="str">
            <v>2</v>
          </cell>
          <cell r="E709">
            <v>101</v>
          </cell>
        </row>
        <row r="710">
          <cell r="A710" t="str">
            <v>DIEO_orientation</v>
          </cell>
          <cell r="B710" t="str">
            <v>dieo_COP</v>
          </cell>
          <cell r="C710">
            <v>56</v>
          </cell>
          <cell r="D710" t="str">
            <v>1</v>
          </cell>
          <cell r="E710">
            <v>25</v>
          </cell>
        </row>
        <row r="711">
          <cell r="A711" t="str">
            <v>DIEO_orientation</v>
          </cell>
          <cell r="B711" t="str">
            <v>dieo_COP</v>
          </cell>
          <cell r="C711">
            <v>56</v>
          </cell>
          <cell r="D711" t="str">
            <v>2</v>
          </cell>
          <cell r="E711">
            <v>90</v>
          </cell>
        </row>
        <row r="712">
          <cell r="A712" t="str">
            <v>DIEO_orientation</v>
          </cell>
          <cell r="B712" t="str">
            <v>dieo_COP</v>
          </cell>
          <cell r="C712">
            <v>57</v>
          </cell>
          <cell r="D712" t="str">
            <v>1</v>
          </cell>
          <cell r="E712">
            <v>30</v>
          </cell>
        </row>
        <row r="713">
          <cell r="A713" t="str">
            <v>DIEO_orientation</v>
          </cell>
          <cell r="B713" t="str">
            <v>dieo_COP</v>
          </cell>
          <cell r="C713">
            <v>57</v>
          </cell>
          <cell r="D713" t="str">
            <v>2</v>
          </cell>
          <cell r="E713">
            <v>90</v>
          </cell>
        </row>
        <row r="714">
          <cell r="A714" t="str">
            <v>DIEO_orientation</v>
          </cell>
          <cell r="B714" t="str">
            <v>dieo_COP</v>
          </cell>
          <cell r="C714">
            <v>58</v>
          </cell>
          <cell r="D714" t="str">
            <v>1</v>
          </cell>
          <cell r="E714">
            <v>29</v>
          </cell>
        </row>
        <row r="715">
          <cell r="A715" t="str">
            <v>DIEO_orientation</v>
          </cell>
          <cell r="B715" t="str">
            <v>dieo_COP</v>
          </cell>
          <cell r="C715">
            <v>58</v>
          </cell>
          <cell r="D715" t="str">
            <v>2</v>
          </cell>
          <cell r="E715">
            <v>114</v>
          </cell>
        </row>
        <row r="716">
          <cell r="A716" t="str">
            <v>DIEO_orientation</v>
          </cell>
          <cell r="B716" t="str">
            <v>dieo_COP</v>
          </cell>
          <cell r="C716">
            <v>59</v>
          </cell>
          <cell r="D716" t="str">
            <v>1</v>
          </cell>
          <cell r="E716">
            <v>24</v>
          </cell>
        </row>
        <row r="717">
          <cell r="A717" t="str">
            <v>DIEO_orientation</v>
          </cell>
          <cell r="B717" t="str">
            <v>dieo_COP</v>
          </cell>
          <cell r="C717">
            <v>59</v>
          </cell>
          <cell r="D717" t="str">
            <v>2</v>
          </cell>
          <cell r="E717">
            <v>107</v>
          </cell>
        </row>
        <row r="718">
          <cell r="A718" t="str">
            <v>DIEO_orientation</v>
          </cell>
          <cell r="B718" t="str">
            <v>dieo_COP</v>
          </cell>
          <cell r="C718">
            <v>60</v>
          </cell>
          <cell r="D718" t="str">
            <v>1</v>
          </cell>
          <cell r="E718">
            <v>40</v>
          </cell>
        </row>
        <row r="719">
          <cell r="A719" t="str">
            <v>DIEO_orientation</v>
          </cell>
          <cell r="B719" t="str">
            <v>dieo_COP</v>
          </cell>
          <cell r="C719">
            <v>60</v>
          </cell>
          <cell r="D719" t="str">
            <v>2</v>
          </cell>
          <cell r="E719">
            <v>117</v>
          </cell>
        </row>
        <row r="720">
          <cell r="A720" t="str">
            <v>DIEO_orientation</v>
          </cell>
          <cell r="B720" t="str">
            <v>dieo_COP</v>
          </cell>
          <cell r="C720">
            <v>61</v>
          </cell>
          <cell r="D720" t="str">
            <v>1</v>
          </cell>
          <cell r="E720">
            <v>25</v>
          </cell>
        </row>
        <row r="721">
          <cell r="A721" t="str">
            <v>DIEO_orientation</v>
          </cell>
          <cell r="B721" t="str">
            <v>dieo_COP</v>
          </cell>
          <cell r="C721">
            <v>61</v>
          </cell>
          <cell r="D721" t="str">
            <v>2</v>
          </cell>
          <cell r="E721">
            <v>58</v>
          </cell>
        </row>
        <row r="722">
          <cell r="A722" t="str">
            <v>DIEO_orientation</v>
          </cell>
          <cell r="B722" t="str">
            <v>dieo_COP</v>
          </cell>
          <cell r="C722">
            <v>62</v>
          </cell>
          <cell r="D722" t="str">
            <v>1</v>
          </cell>
          <cell r="E722">
            <v>27</v>
          </cell>
        </row>
        <row r="723">
          <cell r="A723" t="str">
            <v>DIEO_orientation</v>
          </cell>
          <cell r="B723" t="str">
            <v>dieo_COP</v>
          </cell>
          <cell r="C723">
            <v>62</v>
          </cell>
          <cell r="D723" t="str">
            <v>2</v>
          </cell>
          <cell r="E723">
            <v>34</v>
          </cell>
        </row>
        <row r="724">
          <cell r="A724" t="str">
            <v>DIEO_orientation</v>
          </cell>
          <cell r="B724" t="str">
            <v>dieo_COP</v>
          </cell>
          <cell r="C724">
            <v>63</v>
          </cell>
          <cell r="D724" t="str">
            <v>1</v>
          </cell>
          <cell r="E724">
            <v>14</v>
          </cell>
        </row>
        <row r="725">
          <cell r="A725" t="str">
            <v>DIEO_orientation</v>
          </cell>
          <cell r="B725" t="str">
            <v>dieo_COP</v>
          </cell>
          <cell r="C725">
            <v>63</v>
          </cell>
          <cell r="D725" t="str">
            <v>2</v>
          </cell>
          <cell r="E725">
            <v>28</v>
          </cell>
        </row>
        <row r="726">
          <cell r="A726" t="str">
            <v>DIEO_orientation</v>
          </cell>
          <cell r="B726" t="str">
            <v>dieo_COP</v>
          </cell>
          <cell r="C726">
            <v>64</v>
          </cell>
          <cell r="D726" t="str">
            <v>1</v>
          </cell>
          <cell r="E726">
            <v>5</v>
          </cell>
        </row>
        <row r="727">
          <cell r="A727" t="str">
            <v>DIEO_orientation</v>
          </cell>
          <cell r="B727" t="str">
            <v>dieo_COP</v>
          </cell>
          <cell r="C727">
            <v>64</v>
          </cell>
          <cell r="D727" t="str">
            <v>2</v>
          </cell>
          <cell r="E727">
            <v>17</v>
          </cell>
        </row>
        <row r="728">
          <cell r="A728" t="str">
            <v>DIEO_orientation</v>
          </cell>
          <cell r="B728" t="str">
            <v>dieo_COP</v>
          </cell>
          <cell r="C728">
            <v>65</v>
          </cell>
          <cell r="D728" t="str">
            <v>1</v>
          </cell>
          <cell r="E728">
            <v>2</v>
          </cell>
        </row>
        <row r="729">
          <cell r="A729" t="str">
            <v>DIEO_orientation</v>
          </cell>
          <cell r="B729" t="str">
            <v>dieo_COP</v>
          </cell>
          <cell r="C729">
            <v>65</v>
          </cell>
          <cell r="D729" t="str">
            <v>2</v>
          </cell>
          <cell r="E729">
            <v>4</v>
          </cell>
        </row>
        <row r="730">
          <cell r="A730" t="str">
            <v>DIEO_orientation</v>
          </cell>
          <cell r="B730" t="str">
            <v>dieo_COP</v>
          </cell>
          <cell r="C730">
            <v>66</v>
          </cell>
          <cell r="D730" t="str">
            <v>1</v>
          </cell>
          <cell r="E730">
            <v>2</v>
          </cell>
        </row>
        <row r="731">
          <cell r="A731" t="str">
            <v>DIEO_orientation</v>
          </cell>
          <cell r="B731" t="str">
            <v>dieo_COP</v>
          </cell>
          <cell r="C731">
            <v>66</v>
          </cell>
          <cell r="D731" t="str">
            <v>2</v>
          </cell>
          <cell r="E731">
            <v>1</v>
          </cell>
        </row>
        <row r="732">
          <cell r="A732" t="str">
            <v>DIEO_orientation</v>
          </cell>
          <cell r="B732" t="str">
            <v>dieo_CO_interim</v>
          </cell>
          <cell r="C732">
            <v>23</v>
          </cell>
          <cell r="D732" t="str">
            <v>2</v>
          </cell>
          <cell r="E732">
            <v>1</v>
          </cell>
        </row>
        <row r="733">
          <cell r="A733" t="str">
            <v>DIEO_orientation</v>
          </cell>
          <cell r="B733" t="str">
            <v>dieo_CO_interim</v>
          </cell>
          <cell r="C733">
            <v>24</v>
          </cell>
          <cell r="D733" t="str">
            <v>1</v>
          </cell>
          <cell r="E733">
            <v>1</v>
          </cell>
        </row>
        <row r="734">
          <cell r="A734" t="str">
            <v>DIEO_orientation</v>
          </cell>
          <cell r="B734" t="str">
            <v>dieo_CO_interim</v>
          </cell>
          <cell r="C734">
            <v>24</v>
          </cell>
          <cell r="D734" t="str">
            <v>2</v>
          </cell>
          <cell r="E734">
            <v>7</v>
          </cell>
        </row>
        <row r="735">
          <cell r="A735" t="str">
            <v>DIEO_orientation</v>
          </cell>
          <cell r="B735" t="str">
            <v>dieo_CO_interim</v>
          </cell>
          <cell r="C735">
            <v>25</v>
          </cell>
          <cell r="D735" t="str">
            <v>2</v>
          </cell>
          <cell r="E735">
            <v>10</v>
          </cell>
        </row>
        <row r="736">
          <cell r="A736" t="str">
            <v>DIEO_orientation</v>
          </cell>
          <cell r="B736" t="str">
            <v>dieo_CO_interim</v>
          </cell>
          <cell r="C736">
            <v>26</v>
          </cell>
          <cell r="D736" t="str">
            <v>1</v>
          </cell>
          <cell r="E736">
            <v>1</v>
          </cell>
        </row>
        <row r="737">
          <cell r="A737" t="str">
            <v>DIEO_orientation</v>
          </cell>
          <cell r="B737" t="str">
            <v>dieo_CO_interim</v>
          </cell>
          <cell r="C737">
            <v>26</v>
          </cell>
          <cell r="D737" t="str">
            <v>2</v>
          </cell>
          <cell r="E737">
            <v>16</v>
          </cell>
        </row>
        <row r="738">
          <cell r="A738" t="str">
            <v>DIEO_orientation</v>
          </cell>
          <cell r="B738" t="str">
            <v>dieo_CO_interim</v>
          </cell>
          <cell r="C738">
            <v>27</v>
          </cell>
          <cell r="D738" t="str">
            <v>1</v>
          </cell>
          <cell r="E738">
            <v>1</v>
          </cell>
        </row>
        <row r="739">
          <cell r="A739" t="str">
            <v>DIEO_orientation</v>
          </cell>
          <cell r="B739" t="str">
            <v>dieo_CO_interim</v>
          </cell>
          <cell r="C739">
            <v>27</v>
          </cell>
          <cell r="D739" t="str">
            <v>2</v>
          </cell>
          <cell r="E739">
            <v>17</v>
          </cell>
        </row>
        <row r="740">
          <cell r="A740" t="str">
            <v>DIEO_orientation</v>
          </cell>
          <cell r="B740" t="str">
            <v>dieo_CO_interim</v>
          </cell>
          <cell r="C740">
            <v>28</v>
          </cell>
          <cell r="D740" t="str">
            <v>1</v>
          </cell>
          <cell r="E740">
            <v>2</v>
          </cell>
        </row>
        <row r="741">
          <cell r="A741" t="str">
            <v>DIEO_orientation</v>
          </cell>
          <cell r="B741" t="str">
            <v>dieo_CO_interim</v>
          </cell>
          <cell r="C741">
            <v>28</v>
          </cell>
          <cell r="D741" t="str">
            <v>2</v>
          </cell>
          <cell r="E741">
            <v>20</v>
          </cell>
        </row>
        <row r="742">
          <cell r="A742" t="str">
            <v>DIEO_orientation</v>
          </cell>
          <cell r="B742" t="str">
            <v>dieo_CO_interim</v>
          </cell>
          <cell r="C742">
            <v>29</v>
          </cell>
          <cell r="D742" t="str">
            <v>2</v>
          </cell>
          <cell r="E742">
            <v>10</v>
          </cell>
        </row>
        <row r="743">
          <cell r="A743" t="str">
            <v>DIEO_orientation</v>
          </cell>
          <cell r="B743" t="str">
            <v>dieo_CO_interim</v>
          </cell>
          <cell r="C743">
            <v>30</v>
          </cell>
          <cell r="D743" t="str">
            <v>1</v>
          </cell>
          <cell r="E743">
            <v>3</v>
          </cell>
        </row>
        <row r="744">
          <cell r="A744" t="str">
            <v>DIEO_orientation</v>
          </cell>
          <cell r="B744" t="str">
            <v>dieo_CO_interim</v>
          </cell>
          <cell r="C744">
            <v>30</v>
          </cell>
          <cell r="D744" t="str">
            <v>2</v>
          </cell>
          <cell r="E744">
            <v>19</v>
          </cell>
        </row>
        <row r="745">
          <cell r="A745" t="str">
            <v>DIEO_orientation</v>
          </cell>
          <cell r="B745" t="str">
            <v>dieo_CO_interim</v>
          </cell>
          <cell r="C745">
            <v>31</v>
          </cell>
          <cell r="D745" t="str">
            <v>1</v>
          </cell>
          <cell r="E745">
            <v>1</v>
          </cell>
        </row>
        <row r="746">
          <cell r="A746" t="str">
            <v>DIEO_orientation</v>
          </cell>
          <cell r="B746" t="str">
            <v>dieo_CO_interim</v>
          </cell>
          <cell r="C746">
            <v>31</v>
          </cell>
          <cell r="D746" t="str">
            <v>2</v>
          </cell>
          <cell r="E746">
            <v>8</v>
          </cell>
        </row>
        <row r="747">
          <cell r="A747" t="str">
            <v>DIEO_orientation</v>
          </cell>
          <cell r="B747" t="str">
            <v>dieo_CO_interim</v>
          </cell>
          <cell r="C747">
            <v>32</v>
          </cell>
          <cell r="D747" t="str">
            <v>2</v>
          </cell>
          <cell r="E747">
            <v>11</v>
          </cell>
        </row>
        <row r="748">
          <cell r="A748" t="str">
            <v>DIEO_orientation</v>
          </cell>
          <cell r="B748" t="str">
            <v>dieo_CO_interim</v>
          </cell>
          <cell r="C748">
            <v>33</v>
          </cell>
          <cell r="D748" t="str">
            <v>1</v>
          </cell>
          <cell r="E748">
            <v>1</v>
          </cell>
        </row>
        <row r="749">
          <cell r="A749" t="str">
            <v>DIEO_orientation</v>
          </cell>
          <cell r="B749" t="str">
            <v>dieo_CO_interim</v>
          </cell>
          <cell r="C749">
            <v>33</v>
          </cell>
          <cell r="D749" t="str">
            <v>2</v>
          </cell>
          <cell r="E749">
            <v>6</v>
          </cell>
        </row>
        <row r="750">
          <cell r="A750" t="str">
            <v>DIEO_orientation</v>
          </cell>
          <cell r="B750" t="str">
            <v>dieo_CO_interim</v>
          </cell>
          <cell r="C750">
            <v>34</v>
          </cell>
          <cell r="D750" t="str">
            <v>1</v>
          </cell>
          <cell r="E750">
            <v>1</v>
          </cell>
        </row>
        <row r="751">
          <cell r="A751" t="str">
            <v>DIEO_orientation</v>
          </cell>
          <cell r="B751" t="str">
            <v>dieo_CO_interim</v>
          </cell>
          <cell r="C751">
            <v>34</v>
          </cell>
          <cell r="D751" t="str">
            <v>2</v>
          </cell>
          <cell r="E751">
            <v>9</v>
          </cell>
        </row>
        <row r="752">
          <cell r="A752" t="str">
            <v>DIEO_orientation</v>
          </cell>
          <cell r="B752" t="str">
            <v>dieo_CO_interim</v>
          </cell>
          <cell r="C752">
            <v>35</v>
          </cell>
          <cell r="D752" t="str">
            <v>1</v>
          </cell>
          <cell r="E752">
            <v>1</v>
          </cell>
        </row>
        <row r="753">
          <cell r="A753" t="str">
            <v>DIEO_orientation</v>
          </cell>
          <cell r="B753" t="str">
            <v>dieo_CO_interim</v>
          </cell>
          <cell r="C753">
            <v>35</v>
          </cell>
          <cell r="D753" t="str">
            <v>2</v>
          </cell>
          <cell r="E753">
            <v>3</v>
          </cell>
        </row>
        <row r="754">
          <cell r="A754" t="str">
            <v>DIEO_orientation</v>
          </cell>
          <cell r="B754" t="str">
            <v>dieo_CO_interim</v>
          </cell>
          <cell r="C754">
            <v>36</v>
          </cell>
          <cell r="D754" t="str">
            <v>1</v>
          </cell>
          <cell r="E754">
            <v>1</v>
          </cell>
        </row>
        <row r="755">
          <cell r="A755" t="str">
            <v>DIEO_orientation</v>
          </cell>
          <cell r="B755" t="str">
            <v>dieo_CO_interim</v>
          </cell>
          <cell r="C755">
            <v>36</v>
          </cell>
          <cell r="D755" t="str">
            <v>2</v>
          </cell>
          <cell r="E755">
            <v>8</v>
          </cell>
        </row>
        <row r="756">
          <cell r="A756" t="str">
            <v>DIEO_orientation</v>
          </cell>
          <cell r="B756" t="str">
            <v>dieo_CO_interim</v>
          </cell>
          <cell r="C756">
            <v>37</v>
          </cell>
          <cell r="D756" t="str">
            <v>1</v>
          </cell>
          <cell r="E756">
            <v>1</v>
          </cell>
        </row>
        <row r="757">
          <cell r="A757" t="str">
            <v>DIEO_orientation</v>
          </cell>
          <cell r="B757" t="str">
            <v>dieo_CO_interim</v>
          </cell>
          <cell r="C757">
            <v>37</v>
          </cell>
          <cell r="D757" t="str">
            <v>2</v>
          </cell>
          <cell r="E757">
            <v>4</v>
          </cell>
        </row>
        <row r="758">
          <cell r="A758" t="str">
            <v>DIEO_orientation</v>
          </cell>
          <cell r="B758" t="str">
            <v>dieo_CO_interim</v>
          </cell>
          <cell r="C758">
            <v>38</v>
          </cell>
          <cell r="D758" t="str">
            <v>1</v>
          </cell>
          <cell r="E758">
            <v>1</v>
          </cell>
        </row>
        <row r="759">
          <cell r="A759" t="str">
            <v>DIEO_orientation</v>
          </cell>
          <cell r="B759" t="str">
            <v>dieo_CO_interim</v>
          </cell>
          <cell r="C759">
            <v>38</v>
          </cell>
          <cell r="D759" t="str">
            <v>2</v>
          </cell>
          <cell r="E759">
            <v>10</v>
          </cell>
        </row>
        <row r="760">
          <cell r="A760" t="str">
            <v>DIEO_orientation</v>
          </cell>
          <cell r="B760" t="str">
            <v>dieo_CO_interim</v>
          </cell>
          <cell r="C760">
            <v>39</v>
          </cell>
          <cell r="D760" t="str">
            <v>1</v>
          </cell>
          <cell r="E760">
            <v>2</v>
          </cell>
        </row>
        <row r="761">
          <cell r="A761" t="str">
            <v>DIEO_orientation</v>
          </cell>
          <cell r="B761" t="str">
            <v>dieo_CO_interim</v>
          </cell>
          <cell r="C761">
            <v>39</v>
          </cell>
          <cell r="D761" t="str">
            <v>2</v>
          </cell>
          <cell r="E761">
            <v>8</v>
          </cell>
        </row>
        <row r="762">
          <cell r="A762" t="str">
            <v>DIEO_orientation</v>
          </cell>
          <cell r="B762" t="str">
            <v>dieo_CO_interim</v>
          </cell>
          <cell r="C762">
            <v>40</v>
          </cell>
          <cell r="D762" t="str">
            <v>2</v>
          </cell>
          <cell r="E762">
            <v>6</v>
          </cell>
        </row>
        <row r="763">
          <cell r="A763" t="str">
            <v>DIEO_orientation</v>
          </cell>
          <cell r="B763" t="str">
            <v>dieo_CO_interim</v>
          </cell>
          <cell r="C763">
            <v>41</v>
          </cell>
          <cell r="D763" t="str">
            <v>2</v>
          </cell>
          <cell r="E763">
            <v>4</v>
          </cell>
        </row>
        <row r="764">
          <cell r="A764" t="str">
            <v>DIEO_orientation</v>
          </cell>
          <cell r="B764" t="str">
            <v>dieo_CO_interim</v>
          </cell>
          <cell r="C764">
            <v>42</v>
          </cell>
          <cell r="D764" t="str">
            <v>1</v>
          </cell>
          <cell r="E764">
            <v>1</v>
          </cell>
        </row>
        <row r="765">
          <cell r="A765" t="str">
            <v>DIEO_orientation</v>
          </cell>
          <cell r="B765" t="str">
            <v>dieo_CO_interim</v>
          </cell>
          <cell r="C765">
            <v>42</v>
          </cell>
          <cell r="D765" t="str">
            <v>2</v>
          </cell>
          <cell r="E765">
            <v>9</v>
          </cell>
        </row>
        <row r="766">
          <cell r="A766" t="str">
            <v>DIEO_orientation</v>
          </cell>
          <cell r="B766" t="str">
            <v>dieo_CO_interim</v>
          </cell>
          <cell r="C766">
            <v>43</v>
          </cell>
          <cell r="D766" t="str">
            <v>2</v>
          </cell>
          <cell r="E766">
            <v>4</v>
          </cell>
        </row>
        <row r="767">
          <cell r="A767" t="str">
            <v>DIEO_orientation</v>
          </cell>
          <cell r="B767" t="str">
            <v>dieo_CO_interim</v>
          </cell>
          <cell r="C767">
            <v>44</v>
          </cell>
          <cell r="D767" t="str">
            <v>2</v>
          </cell>
          <cell r="E767">
            <v>5</v>
          </cell>
        </row>
        <row r="768">
          <cell r="A768" t="str">
            <v>DIEO_orientation</v>
          </cell>
          <cell r="B768" t="str">
            <v>dieo_CO_interim</v>
          </cell>
          <cell r="C768">
            <v>45</v>
          </cell>
          <cell r="D768" t="str">
            <v>2</v>
          </cell>
          <cell r="E768">
            <v>5</v>
          </cell>
        </row>
        <row r="769">
          <cell r="A769" t="str">
            <v>DIEO_orientation</v>
          </cell>
          <cell r="B769" t="str">
            <v>dieo_CO_interim</v>
          </cell>
          <cell r="C769">
            <v>46</v>
          </cell>
          <cell r="D769" t="str">
            <v>2</v>
          </cell>
          <cell r="E769">
            <v>1</v>
          </cell>
        </row>
        <row r="770">
          <cell r="A770" t="str">
            <v>DIEO_orientation</v>
          </cell>
          <cell r="B770" t="str">
            <v>dieo_CO_interim</v>
          </cell>
          <cell r="C770">
            <v>47</v>
          </cell>
          <cell r="D770" t="str">
            <v>1</v>
          </cell>
          <cell r="E770">
            <v>1</v>
          </cell>
        </row>
        <row r="771">
          <cell r="A771" t="str">
            <v>DIEO_orientation</v>
          </cell>
          <cell r="B771" t="str">
            <v>dieo_CO_interim</v>
          </cell>
          <cell r="C771">
            <v>47</v>
          </cell>
          <cell r="D771" t="str">
            <v>2</v>
          </cell>
          <cell r="E771">
            <v>3</v>
          </cell>
        </row>
        <row r="772">
          <cell r="A772" t="str">
            <v>DIEO_orientation</v>
          </cell>
          <cell r="B772" t="str">
            <v>dieo_CO_interim</v>
          </cell>
          <cell r="C772">
            <v>48</v>
          </cell>
          <cell r="D772" t="str">
            <v>1</v>
          </cell>
          <cell r="E772">
            <v>1</v>
          </cell>
        </row>
        <row r="773">
          <cell r="A773" t="str">
            <v>DIEO_orientation</v>
          </cell>
          <cell r="B773" t="str">
            <v>dieo_CO_interim</v>
          </cell>
          <cell r="C773">
            <v>48</v>
          </cell>
          <cell r="D773" t="str">
            <v>2</v>
          </cell>
          <cell r="E773">
            <v>4</v>
          </cell>
        </row>
        <row r="774">
          <cell r="A774" t="str">
            <v>DIEO_orientation</v>
          </cell>
          <cell r="B774" t="str">
            <v>dieo_CO_interim</v>
          </cell>
          <cell r="C774">
            <v>49</v>
          </cell>
          <cell r="D774" t="str">
            <v>2</v>
          </cell>
          <cell r="E774">
            <v>1</v>
          </cell>
        </row>
        <row r="775">
          <cell r="A775" t="str">
            <v>DIEO_orientation</v>
          </cell>
          <cell r="B775" t="str">
            <v>dieo_CO_interim</v>
          </cell>
          <cell r="C775">
            <v>50</v>
          </cell>
          <cell r="D775" t="str">
            <v>2</v>
          </cell>
          <cell r="E775">
            <v>2</v>
          </cell>
        </row>
        <row r="776">
          <cell r="A776" t="str">
            <v>DIEO_orientation</v>
          </cell>
          <cell r="B776" t="str">
            <v>dieo_CO_interim</v>
          </cell>
          <cell r="C776">
            <v>51</v>
          </cell>
          <cell r="D776" t="str">
            <v>2</v>
          </cell>
          <cell r="E776">
            <v>2</v>
          </cell>
        </row>
        <row r="777">
          <cell r="A777" t="str">
            <v>DIEO_orientation</v>
          </cell>
          <cell r="B777" t="str">
            <v>dieo_CO_interim</v>
          </cell>
          <cell r="C777">
            <v>52</v>
          </cell>
          <cell r="D777" t="str">
            <v>2</v>
          </cell>
          <cell r="E777">
            <v>1</v>
          </cell>
        </row>
        <row r="778">
          <cell r="A778" t="str">
            <v>DIEO_orientation</v>
          </cell>
          <cell r="B778" t="str">
            <v>dieo_CO_interim</v>
          </cell>
          <cell r="C778">
            <v>53</v>
          </cell>
          <cell r="D778" t="str">
            <v>1</v>
          </cell>
          <cell r="E778">
            <v>2</v>
          </cell>
        </row>
        <row r="779">
          <cell r="A779" t="str">
            <v>DIEO_orientation</v>
          </cell>
          <cell r="B779" t="str">
            <v>dieo_CO_interim</v>
          </cell>
          <cell r="C779">
            <v>53</v>
          </cell>
          <cell r="D779" t="str">
            <v>2</v>
          </cell>
          <cell r="E779">
            <v>2</v>
          </cell>
        </row>
        <row r="780">
          <cell r="A780" t="str">
            <v>DIEO_orientation</v>
          </cell>
          <cell r="B780" t="str">
            <v>dieo_CO_interim</v>
          </cell>
          <cell r="C780">
            <v>54</v>
          </cell>
          <cell r="D780" t="str">
            <v>1</v>
          </cell>
          <cell r="E780">
            <v>1</v>
          </cell>
        </row>
        <row r="781">
          <cell r="A781" t="str">
            <v>DIEO_orientation</v>
          </cell>
          <cell r="B781" t="str">
            <v>dieo_CO_interim</v>
          </cell>
          <cell r="C781">
            <v>54</v>
          </cell>
          <cell r="D781" t="str">
            <v>2</v>
          </cell>
          <cell r="E781">
            <v>1</v>
          </cell>
        </row>
        <row r="782">
          <cell r="A782" t="str">
            <v>DIEO_orientation</v>
          </cell>
          <cell r="B782" t="str">
            <v>dieo_CO_interim</v>
          </cell>
          <cell r="C782">
            <v>55</v>
          </cell>
          <cell r="D782" t="str">
            <v>2</v>
          </cell>
          <cell r="E782">
            <v>2</v>
          </cell>
        </row>
        <row r="783">
          <cell r="A783" t="str">
            <v>DIEO_orientation</v>
          </cell>
          <cell r="B783" t="str">
            <v>dieo_CO_interim</v>
          </cell>
          <cell r="C783">
            <v>56</v>
          </cell>
          <cell r="D783" t="str">
            <v>2</v>
          </cell>
          <cell r="E783">
            <v>2</v>
          </cell>
        </row>
        <row r="784">
          <cell r="A784" t="str">
            <v>DIEO_orientation</v>
          </cell>
          <cell r="B784" t="str">
            <v>dieo_CO_interim</v>
          </cell>
          <cell r="C784">
            <v>58</v>
          </cell>
          <cell r="D784" t="str">
            <v>2</v>
          </cell>
          <cell r="E784">
            <v>1</v>
          </cell>
        </row>
        <row r="785">
          <cell r="A785" t="str">
            <v>DIEO_orientation</v>
          </cell>
          <cell r="B785" t="str">
            <v>dieo_CO_interim</v>
          </cell>
          <cell r="C785">
            <v>59</v>
          </cell>
          <cell r="D785" t="str">
            <v>2</v>
          </cell>
          <cell r="E785">
            <v>1</v>
          </cell>
        </row>
        <row r="786">
          <cell r="A786" t="str">
            <v>DIEO_orientation</v>
          </cell>
          <cell r="B786" t="str">
            <v>dieo_CO_interim</v>
          </cell>
          <cell r="C786">
            <v>60</v>
          </cell>
          <cell r="D786" t="str">
            <v>2</v>
          </cell>
          <cell r="E786">
            <v>1</v>
          </cell>
        </row>
        <row r="787">
          <cell r="A787" t="str">
            <v>DIEO_orientation</v>
          </cell>
          <cell r="B787" t="str">
            <v>dieo_CO_interim</v>
          </cell>
          <cell r="C787">
            <v>61</v>
          </cell>
          <cell r="D787" t="str">
            <v>2</v>
          </cell>
          <cell r="E787">
            <v>2</v>
          </cell>
        </row>
        <row r="788">
          <cell r="A788" t="str">
            <v>DIEO_orientation</v>
          </cell>
          <cell r="B788" t="str">
            <v>dieo_CO_interim</v>
          </cell>
          <cell r="C788">
            <v>62</v>
          </cell>
          <cell r="D788" t="str">
            <v>2</v>
          </cell>
          <cell r="E788">
            <v>1</v>
          </cell>
        </row>
        <row r="789">
          <cell r="A789" t="str">
            <v>DIEO_orientation</v>
          </cell>
          <cell r="B789" t="str">
            <v>dieo_CO_interim</v>
          </cell>
          <cell r="C789">
            <v>63</v>
          </cell>
          <cell r="D789" t="str">
            <v>2</v>
          </cell>
          <cell r="E789">
            <v>1</v>
          </cell>
        </row>
        <row r="790">
          <cell r="A790" t="str">
            <v>assist_educative</v>
          </cell>
          <cell r="B790" t="str">
            <v>AED</v>
          </cell>
          <cell r="C790">
            <v>18</v>
          </cell>
          <cell r="D790" t="str">
            <v>1</v>
          </cell>
          <cell r="E790">
            <v>51</v>
          </cell>
        </row>
        <row r="791">
          <cell r="A791" t="str">
            <v>assist_educative</v>
          </cell>
          <cell r="B791" t="str">
            <v>AED</v>
          </cell>
          <cell r="C791">
            <v>18</v>
          </cell>
          <cell r="D791" t="str">
            <v>2</v>
          </cell>
          <cell r="E791">
            <v>60</v>
          </cell>
        </row>
        <row r="792">
          <cell r="A792" t="str">
            <v>assist_educative</v>
          </cell>
          <cell r="B792" t="str">
            <v>AED</v>
          </cell>
          <cell r="C792">
            <v>19</v>
          </cell>
          <cell r="D792" t="str">
            <v>1</v>
          </cell>
          <cell r="E792">
            <v>226</v>
          </cell>
        </row>
        <row r="793">
          <cell r="A793" t="str">
            <v>assist_educative</v>
          </cell>
          <cell r="B793" t="str">
            <v>AED</v>
          </cell>
          <cell r="C793">
            <v>19</v>
          </cell>
          <cell r="D793" t="str">
            <v>2</v>
          </cell>
          <cell r="E793">
            <v>381</v>
          </cell>
        </row>
        <row r="794">
          <cell r="A794" t="str">
            <v>assist_educative</v>
          </cell>
          <cell r="B794" t="str">
            <v>AED</v>
          </cell>
          <cell r="C794">
            <v>20</v>
          </cell>
          <cell r="D794" t="str">
            <v>1</v>
          </cell>
          <cell r="E794">
            <v>724</v>
          </cell>
        </row>
        <row r="795">
          <cell r="A795" t="str">
            <v>assist_educative</v>
          </cell>
          <cell r="B795" t="str">
            <v>AED</v>
          </cell>
          <cell r="C795">
            <v>20</v>
          </cell>
          <cell r="D795" t="str">
            <v>2</v>
          </cell>
          <cell r="E795">
            <v>958</v>
          </cell>
        </row>
        <row r="796">
          <cell r="A796" t="str">
            <v>assist_educative</v>
          </cell>
          <cell r="B796" t="str">
            <v>AED</v>
          </cell>
          <cell r="C796">
            <v>21</v>
          </cell>
          <cell r="D796" t="str">
            <v>1</v>
          </cell>
          <cell r="E796">
            <v>1220</v>
          </cell>
        </row>
        <row r="797">
          <cell r="A797" t="str">
            <v>assist_educative</v>
          </cell>
          <cell r="B797" t="str">
            <v>AED</v>
          </cell>
          <cell r="C797">
            <v>21</v>
          </cell>
          <cell r="D797" t="str">
            <v>2</v>
          </cell>
          <cell r="E797">
            <v>1823</v>
          </cell>
        </row>
        <row r="798">
          <cell r="A798" t="str">
            <v>assist_educative</v>
          </cell>
          <cell r="B798" t="str">
            <v>AED</v>
          </cell>
          <cell r="C798">
            <v>22</v>
          </cell>
          <cell r="D798" t="str">
            <v>1</v>
          </cell>
          <cell r="E798">
            <v>1894</v>
          </cell>
        </row>
        <row r="799">
          <cell r="A799" t="str">
            <v>assist_educative</v>
          </cell>
          <cell r="B799" t="str">
            <v>AED</v>
          </cell>
          <cell r="C799">
            <v>22</v>
          </cell>
          <cell r="D799" t="str">
            <v>2</v>
          </cell>
          <cell r="E799">
            <v>2621</v>
          </cell>
        </row>
        <row r="800">
          <cell r="A800" t="str">
            <v>assist_educative</v>
          </cell>
          <cell r="B800" t="str">
            <v>AED</v>
          </cell>
          <cell r="C800">
            <v>23</v>
          </cell>
          <cell r="D800" t="str">
            <v>1</v>
          </cell>
          <cell r="E800">
            <v>2375</v>
          </cell>
        </row>
        <row r="801">
          <cell r="A801" t="str">
            <v>assist_educative</v>
          </cell>
          <cell r="B801" t="str">
            <v>AED</v>
          </cell>
          <cell r="C801">
            <v>23</v>
          </cell>
          <cell r="D801" t="str">
            <v>2</v>
          </cell>
          <cell r="E801">
            <v>4018</v>
          </cell>
        </row>
        <row r="802">
          <cell r="A802" t="str">
            <v>assist_educative</v>
          </cell>
          <cell r="B802" t="str">
            <v>AED</v>
          </cell>
          <cell r="C802">
            <v>24</v>
          </cell>
          <cell r="D802" t="str">
            <v>1</v>
          </cell>
          <cell r="E802">
            <v>2607</v>
          </cell>
        </row>
        <row r="803">
          <cell r="A803" t="str">
            <v>assist_educative</v>
          </cell>
          <cell r="B803" t="str">
            <v>AED</v>
          </cell>
          <cell r="C803">
            <v>24</v>
          </cell>
          <cell r="D803" t="str">
            <v>2</v>
          </cell>
          <cell r="E803">
            <v>4406</v>
          </cell>
        </row>
        <row r="804">
          <cell r="A804" t="str">
            <v>assist_educative</v>
          </cell>
          <cell r="B804" t="str">
            <v>AED</v>
          </cell>
          <cell r="C804">
            <v>25</v>
          </cell>
          <cell r="D804" t="str">
            <v>1</v>
          </cell>
          <cell r="E804">
            <v>2437</v>
          </cell>
        </row>
        <row r="805">
          <cell r="A805" t="str">
            <v>assist_educative</v>
          </cell>
          <cell r="B805" t="str">
            <v>AED</v>
          </cell>
          <cell r="C805">
            <v>25</v>
          </cell>
          <cell r="D805" t="str">
            <v>2</v>
          </cell>
          <cell r="E805">
            <v>4233</v>
          </cell>
        </row>
        <row r="806">
          <cell r="A806" t="str">
            <v>assist_educative</v>
          </cell>
          <cell r="B806" t="str">
            <v>AED</v>
          </cell>
          <cell r="C806">
            <v>26</v>
          </cell>
          <cell r="D806" t="str">
            <v>1</v>
          </cell>
          <cell r="E806">
            <v>2214</v>
          </cell>
        </row>
        <row r="807">
          <cell r="A807" t="str">
            <v>assist_educative</v>
          </cell>
          <cell r="B807" t="str">
            <v>AED</v>
          </cell>
          <cell r="C807">
            <v>26</v>
          </cell>
          <cell r="D807" t="str">
            <v>2</v>
          </cell>
          <cell r="E807">
            <v>3903</v>
          </cell>
        </row>
        <row r="808">
          <cell r="A808" t="str">
            <v>assist_educative</v>
          </cell>
          <cell r="B808" t="str">
            <v>AED</v>
          </cell>
          <cell r="C808">
            <v>27</v>
          </cell>
          <cell r="D808" t="str">
            <v>1</v>
          </cell>
          <cell r="E808">
            <v>1947</v>
          </cell>
        </row>
        <row r="809">
          <cell r="A809" t="str">
            <v>assist_educative</v>
          </cell>
          <cell r="B809" t="str">
            <v>AED</v>
          </cell>
          <cell r="C809">
            <v>27</v>
          </cell>
          <cell r="D809" t="str">
            <v>2</v>
          </cell>
          <cell r="E809">
            <v>3476</v>
          </cell>
        </row>
        <row r="810">
          <cell r="A810" t="str">
            <v>assist_educative</v>
          </cell>
          <cell r="B810" t="str">
            <v>AED</v>
          </cell>
          <cell r="C810">
            <v>28</v>
          </cell>
          <cell r="D810" t="str">
            <v>1</v>
          </cell>
          <cell r="E810">
            <v>1616</v>
          </cell>
        </row>
        <row r="811">
          <cell r="A811" t="str">
            <v>assist_educative</v>
          </cell>
          <cell r="B811" t="str">
            <v>AED</v>
          </cell>
          <cell r="C811">
            <v>28</v>
          </cell>
          <cell r="D811" t="str">
            <v>2</v>
          </cell>
          <cell r="E811">
            <v>2886</v>
          </cell>
        </row>
        <row r="812">
          <cell r="A812" t="str">
            <v>assist_educative</v>
          </cell>
          <cell r="B812" t="str">
            <v>AED</v>
          </cell>
          <cell r="C812">
            <v>29</v>
          </cell>
          <cell r="D812" t="str">
            <v>1</v>
          </cell>
          <cell r="E812">
            <v>1357</v>
          </cell>
        </row>
        <row r="813">
          <cell r="A813" t="str">
            <v>assist_educative</v>
          </cell>
          <cell r="B813" t="str">
            <v>AED</v>
          </cell>
          <cell r="C813">
            <v>29</v>
          </cell>
          <cell r="D813" t="str">
            <v>2</v>
          </cell>
          <cell r="E813">
            <v>2478</v>
          </cell>
        </row>
        <row r="814">
          <cell r="A814" t="str">
            <v>assist_educative</v>
          </cell>
          <cell r="B814" t="str">
            <v>AED</v>
          </cell>
          <cell r="C814">
            <v>30</v>
          </cell>
          <cell r="D814" t="str">
            <v>1</v>
          </cell>
          <cell r="E814">
            <v>1167</v>
          </cell>
        </row>
        <row r="815">
          <cell r="A815" t="str">
            <v>assist_educative</v>
          </cell>
          <cell r="B815" t="str">
            <v>AED</v>
          </cell>
          <cell r="C815">
            <v>30</v>
          </cell>
          <cell r="D815" t="str">
            <v>2</v>
          </cell>
          <cell r="E815">
            <v>2076</v>
          </cell>
        </row>
        <row r="816">
          <cell r="A816" t="str">
            <v>assist_educative</v>
          </cell>
          <cell r="B816" t="str">
            <v>AED</v>
          </cell>
          <cell r="C816">
            <v>31</v>
          </cell>
          <cell r="D816" t="str">
            <v>1</v>
          </cell>
          <cell r="E816">
            <v>1019</v>
          </cell>
        </row>
        <row r="817">
          <cell r="A817" t="str">
            <v>assist_educative</v>
          </cell>
          <cell r="B817" t="str">
            <v>AED</v>
          </cell>
          <cell r="C817">
            <v>31</v>
          </cell>
          <cell r="D817" t="str">
            <v>2</v>
          </cell>
          <cell r="E817">
            <v>1985</v>
          </cell>
        </row>
        <row r="818">
          <cell r="A818" t="str">
            <v>assist_educative</v>
          </cell>
          <cell r="B818" t="str">
            <v>AED</v>
          </cell>
          <cell r="C818">
            <v>32</v>
          </cell>
          <cell r="D818" t="str">
            <v>1</v>
          </cell>
          <cell r="E818">
            <v>816</v>
          </cell>
        </row>
        <row r="819">
          <cell r="A819" t="str">
            <v>assist_educative</v>
          </cell>
          <cell r="B819" t="str">
            <v>AED</v>
          </cell>
          <cell r="C819">
            <v>32</v>
          </cell>
          <cell r="D819" t="str">
            <v>2</v>
          </cell>
          <cell r="E819">
            <v>1905</v>
          </cell>
        </row>
        <row r="820">
          <cell r="A820" t="str">
            <v>assist_educative</v>
          </cell>
          <cell r="B820" t="str">
            <v>AED</v>
          </cell>
          <cell r="C820">
            <v>33</v>
          </cell>
          <cell r="D820" t="str">
            <v>1</v>
          </cell>
          <cell r="E820">
            <v>688</v>
          </cell>
        </row>
        <row r="821">
          <cell r="A821" t="str">
            <v>assist_educative</v>
          </cell>
          <cell r="B821" t="str">
            <v>AED</v>
          </cell>
          <cell r="C821">
            <v>33</v>
          </cell>
          <cell r="D821" t="str">
            <v>2</v>
          </cell>
          <cell r="E821">
            <v>1752</v>
          </cell>
        </row>
        <row r="822">
          <cell r="A822" t="str">
            <v>assist_educative</v>
          </cell>
          <cell r="B822" t="str">
            <v>AED</v>
          </cell>
          <cell r="C822">
            <v>34</v>
          </cell>
          <cell r="D822" t="str">
            <v>1</v>
          </cell>
          <cell r="E822">
            <v>610</v>
          </cell>
        </row>
        <row r="823">
          <cell r="A823" t="str">
            <v>assist_educative</v>
          </cell>
          <cell r="B823" t="str">
            <v>AED</v>
          </cell>
          <cell r="C823">
            <v>34</v>
          </cell>
          <cell r="D823" t="str">
            <v>2</v>
          </cell>
          <cell r="E823">
            <v>1577</v>
          </cell>
        </row>
        <row r="824">
          <cell r="A824" t="str">
            <v>assist_educative</v>
          </cell>
          <cell r="B824" t="str">
            <v>AED</v>
          </cell>
          <cell r="C824">
            <v>35</v>
          </cell>
          <cell r="D824" t="str">
            <v>1</v>
          </cell>
          <cell r="E824">
            <v>542</v>
          </cell>
        </row>
        <row r="825">
          <cell r="A825" t="str">
            <v>assist_educative</v>
          </cell>
          <cell r="B825" t="str">
            <v>AED</v>
          </cell>
          <cell r="C825">
            <v>35</v>
          </cell>
          <cell r="D825" t="str">
            <v>2</v>
          </cell>
          <cell r="E825">
            <v>1497</v>
          </cell>
        </row>
        <row r="826">
          <cell r="A826" t="str">
            <v>assist_educative</v>
          </cell>
          <cell r="B826" t="str">
            <v>AED</v>
          </cell>
          <cell r="C826">
            <v>36</v>
          </cell>
          <cell r="D826" t="str">
            <v>1</v>
          </cell>
          <cell r="E826">
            <v>469</v>
          </cell>
        </row>
        <row r="827">
          <cell r="A827" t="str">
            <v>assist_educative</v>
          </cell>
          <cell r="B827" t="str">
            <v>AED</v>
          </cell>
          <cell r="C827">
            <v>36</v>
          </cell>
          <cell r="D827" t="str">
            <v>2</v>
          </cell>
          <cell r="E827">
            <v>1403</v>
          </cell>
        </row>
        <row r="828">
          <cell r="A828" t="str">
            <v>assist_educative</v>
          </cell>
          <cell r="B828" t="str">
            <v>AED</v>
          </cell>
          <cell r="C828">
            <v>37</v>
          </cell>
          <cell r="D828" t="str">
            <v>1</v>
          </cell>
          <cell r="E828">
            <v>408</v>
          </cell>
        </row>
        <row r="829">
          <cell r="A829" t="str">
            <v>assist_educative</v>
          </cell>
          <cell r="B829" t="str">
            <v>AED</v>
          </cell>
          <cell r="C829">
            <v>37</v>
          </cell>
          <cell r="D829" t="str">
            <v>2</v>
          </cell>
          <cell r="E829">
            <v>1438</v>
          </cell>
        </row>
        <row r="830">
          <cell r="A830" t="str">
            <v>assist_educative</v>
          </cell>
          <cell r="B830" t="str">
            <v>AED</v>
          </cell>
          <cell r="C830">
            <v>38</v>
          </cell>
          <cell r="D830" t="str">
            <v>1</v>
          </cell>
          <cell r="E830">
            <v>339</v>
          </cell>
        </row>
        <row r="831">
          <cell r="A831" t="str">
            <v>assist_educative</v>
          </cell>
          <cell r="B831" t="str">
            <v>AED</v>
          </cell>
          <cell r="C831">
            <v>38</v>
          </cell>
          <cell r="D831" t="str">
            <v>2</v>
          </cell>
          <cell r="E831">
            <v>1474</v>
          </cell>
        </row>
        <row r="832">
          <cell r="A832" t="str">
            <v>assist_educative</v>
          </cell>
          <cell r="B832" t="str">
            <v>AED</v>
          </cell>
          <cell r="C832">
            <v>39</v>
          </cell>
          <cell r="D832" t="str">
            <v>1</v>
          </cell>
          <cell r="E832">
            <v>322</v>
          </cell>
        </row>
        <row r="833">
          <cell r="A833" t="str">
            <v>assist_educative</v>
          </cell>
          <cell r="B833" t="str">
            <v>AED</v>
          </cell>
          <cell r="C833">
            <v>39</v>
          </cell>
          <cell r="D833" t="str">
            <v>2</v>
          </cell>
          <cell r="E833">
            <v>1588</v>
          </cell>
        </row>
        <row r="834">
          <cell r="A834" t="str">
            <v>assist_educative</v>
          </cell>
          <cell r="B834" t="str">
            <v>AED</v>
          </cell>
          <cell r="C834">
            <v>40</v>
          </cell>
          <cell r="D834" t="str">
            <v>1</v>
          </cell>
          <cell r="E834">
            <v>249</v>
          </cell>
        </row>
        <row r="835">
          <cell r="A835" t="str">
            <v>assist_educative</v>
          </cell>
          <cell r="B835" t="str">
            <v>AED</v>
          </cell>
          <cell r="C835">
            <v>40</v>
          </cell>
          <cell r="D835" t="str">
            <v>2</v>
          </cell>
          <cell r="E835">
            <v>1452</v>
          </cell>
        </row>
        <row r="836">
          <cell r="A836" t="str">
            <v>assist_educative</v>
          </cell>
          <cell r="B836" t="str">
            <v>AED</v>
          </cell>
          <cell r="C836">
            <v>41</v>
          </cell>
          <cell r="D836" t="str">
            <v>1</v>
          </cell>
          <cell r="E836">
            <v>265</v>
          </cell>
        </row>
        <row r="837">
          <cell r="A837" t="str">
            <v>assist_educative</v>
          </cell>
          <cell r="B837" t="str">
            <v>AED</v>
          </cell>
          <cell r="C837">
            <v>41</v>
          </cell>
          <cell r="D837" t="str">
            <v>2</v>
          </cell>
          <cell r="E837">
            <v>1367</v>
          </cell>
        </row>
        <row r="838">
          <cell r="A838" t="str">
            <v>assist_educative</v>
          </cell>
          <cell r="B838" t="str">
            <v>AED</v>
          </cell>
          <cell r="C838">
            <v>42</v>
          </cell>
          <cell r="D838" t="str">
            <v>1</v>
          </cell>
          <cell r="E838">
            <v>209</v>
          </cell>
        </row>
        <row r="839">
          <cell r="A839" t="str">
            <v>assist_educative</v>
          </cell>
          <cell r="B839" t="str">
            <v>AED</v>
          </cell>
          <cell r="C839">
            <v>42</v>
          </cell>
          <cell r="D839" t="str">
            <v>2</v>
          </cell>
          <cell r="E839">
            <v>1220</v>
          </cell>
        </row>
        <row r="840">
          <cell r="A840" t="str">
            <v>assist_educative</v>
          </cell>
          <cell r="B840" t="str">
            <v>AED</v>
          </cell>
          <cell r="C840">
            <v>43</v>
          </cell>
          <cell r="D840" t="str">
            <v>1</v>
          </cell>
          <cell r="E840">
            <v>144</v>
          </cell>
        </row>
        <row r="841">
          <cell r="A841" t="str">
            <v>assist_educative</v>
          </cell>
          <cell r="B841" t="str">
            <v>AED</v>
          </cell>
          <cell r="C841">
            <v>43</v>
          </cell>
          <cell r="D841" t="str">
            <v>2</v>
          </cell>
          <cell r="E841">
            <v>1115</v>
          </cell>
        </row>
        <row r="842">
          <cell r="A842" t="str">
            <v>assist_educative</v>
          </cell>
          <cell r="B842" t="str">
            <v>AED</v>
          </cell>
          <cell r="C842">
            <v>44</v>
          </cell>
          <cell r="D842" t="str">
            <v>1</v>
          </cell>
          <cell r="E842">
            <v>155</v>
          </cell>
        </row>
        <row r="843">
          <cell r="A843" t="str">
            <v>assist_educative</v>
          </cell>
          <cell r="B843" t="str">
            <v>AED</v>
          </cell>
          <cell r="C843">
            <v>44</v>
          </cell>
          <cell r="D843" t="str">
            <v>2</v>
          </cell>
          <cell r="E843">
            <v>1032</v>
          </cell>
        </row>
        <row r="844">
          <cell r="A844" t="str">
            <v>assist_educative</v>
          </cell>
          <cell r="B844" t="str">
            <v>AED</v>
          </cell>
          <cell r="C844">
            <v>45</v>
          </cell>
          <cell r="D844" t="str">
            <v>1</v>
          </cell>
          <cell r="E844">
            <v>139</v>
          </cell>
        </row>
        <row r="845">
          <cell r="A845" t="str">
            <v>assist_educative</v>
          </cell>
          <cell r="B845" t="str">
            <v>AED</v>
          </cell>
          <cell r="C845">
            <v>45</v>
          </cell>
          <cell r="D845" t="str">
            <v>2</v>
          </cell>
          <cell r="E845">
            <v>955</v>
          </cell>
        </row>
        <row r="846">
          <cell r="A846" t="str">
            <v>assist_educative</v>
          </cell>
          <cell r="B846" t="str">
            <v>AED</v>
          </cell>
          <cell r="C846">
            <v>46</v>
          </cell>
          <cell r="D846" t="str">
            <v>1</v>
          </cell>
          <cell r="E846">
            <v>126</v>
          </cell>
        </row>
        <row r="847">
          <cell r="A847" t="str">
            <v>assist_educative</v>
          </cell>
          <cell r="B847" t="str">
            <v>AED</v>
          </cell>
          <cell r="C847">
            <v>46</v>
          </cell>
          <cell r="D847" t="str">
            <v>2</v>
          </cell>
          <cell r="E847">
            <v>936</v>
          </cell>
        </row>
        <row r="848">
          <cell r="A848" t="str">
            <v>assist_educative</v>
          </cell>
          <cell r="B848" t="str">
            <v>AED</v>
          </cell>
          <cell r="C848">
            <v>47</v>
          </cell>
          <cell r="D848" t="str">
            <v>1</v>
          </cell>
          <cell r="E848">
            <v>124</v>
          </cell>
        </row>
        <row r="849">
          <cell r="A849" t="str">
            <v>assist_educative</v>
          </cell>
          <cell r="B849" t="str">
            <v>AED</v>
          </cell>
          <cell r="C849">
            <v>47</v>
          </cell>
          <cell r="D849" t="str">
            <v>2</v>
          </cell>
          <cell r="E849">
            <v>854</v>
          </cell>
        </row>
        <row r="850">
          <cell r="A850" t="str">
            <v>assist_educative</v>
          </cell>
          <cell r="B850" t="str">
            <v>AED</v>
          </cell>
          <cell r="C850">
            <v>48</v>
          </cell>
          <cell r="D850" t="str">
            <v>1</v>
          </cell>
          <cell r="E850">
            <v>123</v>
          </cell>
        </row>
        <row r="851">
          <cell r="A851" t="str">
            <v>assist_educative</v>
          </cell>
          <cell r="B851" t="str">
            <v>AED</v>
          </cell>
          <cell r="C851">
            <v>48</v>
          </cell>
          <cell r="D851" t="str">
            <v>2</v>
          </cell>
          <cell r="E851">
            <v>793</v>
          </cell>
        </row>
        <row r="852">
          <cell r="A852" t="str">
            <v>assist_educative</v>
          </cell>
          <cell r="B852" t="str">
            <v>AED</v>
          </cell>
          <cell r="C852">
            <v>49</v>
          </cell>
          <cell r="D852" t="str">
            <v>1</v>
          </cell>
          <cell r="E852">
            <v>120</v>
          </cell>
        </row>
        <row r="853">
          <cell r="A853" t="str">
            <v>assist_educative</v>
          </cell>
          <cell r="B853" t="str">
            <v>AED</v>
          </cell>
          <cell r="C853">
            <v>49</v>
          </cell>
          <cell r="D853" t="str">
            <v>2</v>
          </cell>
          <cell r="E853">
            <v>749</v>
          </cell>
        </row>
        <row r="854">
          <cell r="A854" t="str">
            <v>assist_educative</v>
          </cell>
          <cell r="B854" t="str">
            <v>AED</v>
          </cell>
          <cell r="C854">
            <v>50</v>
          </cell>
          <cell r="D854" t="str">
            <v>1</v>
          </cell>
          <cell r="E854">
            <v>95</v>
          </cell>
        </row>
        <row r="855">
          <cell r="A855" t="str">
            <v>assist_educative</v>
          </cell>
          <cell r="B855" t="str">
            <v>AED</v>
          </cell>
          <cell r="C855">
            <v>50</v>
          </cell>
          <cell r="D855" t="str">
            <v>2</v>
          </cell>
          <cell r="E855">
            <v>664</v>
          </cell>
        </row>
        <row r="856">
          <cell r="A856" t="str">
            <v>assist_educative</v>
          </cell>
          <cell r="B856" t="str">
            <v>AED</v>
          </cell>
          <cell r="C856">
            <v>51</v>
          </cell>
          <cell r="D856" t="str">
            <v>1</v>
          </cell>
          <cell r="E856">
            <v>95</v>
          </cell>
        </row>
        <row r="857">
          <cell r="A857" t="str">
            <v>assist_educative</v>
          </cell>
          <cell r="B857" t="str">
            <v>AED</v>
          </cell>
          <cell r="C857">
            <v>51</v>
          </cell>
          <cell r="D857" t="str">
            <v>2</v>
          </cell>
          <cell r="E857">
            <v>619</v>
          </cell>
        </row>
        <row r="858">
          <cell r="A858" t="str">
            <v>assist_educative</v>
          </cell>
          <cell r="B858" t="str">
            <v>AED</v>
          </cell>
          <cell r="C858">
            <v>52</v>
          </cell>
          <cell r="D858" t="str">
            <v>1</v>
          </cell>
          <cell r="E858">
            <v>87</v>
          </cell>
        </row>
        <row r="859">
          <cell r="A859" t="str">
            <v>assist_educative</v>
          </cell>
          <cell r="B859" t="str">
            <v>AED</v>
          </cell>
          <cell r="C859">
            <v>52</v>
          </cell>
          <cell r="D859" t="str">
            <v>2</v>
          </cell>
          <cell r="E859">
            <v>527</v>
          </cell>
        </row>
        <row r="860">
          <cell r="A860" t="str">
            <v>assist_educative</v>
          </cell>
          <cell r="B860" t="str">
            <v>AED</v>
          </cell>
          <cell r="C860">
            <v>53</v>
          </cell>
          <cell r="D860" t="str">
            <v>1</v>
          </cell>
          <cell r="E860">
            <v>63</v>
          </cell>
        </row>
        <row r="861">
          <cell r="A861" t="str">
            <v>assist_educative</v>
          </cell>
          <cell r="B861" t="str">
            <v>AED</v>
          </cell>
          <cell r="C861">
            <v>53</v>
          </cell>
          <cell r="D861" t="str">
            <v>2</v>
          </cell>
          <cell r="E861">
            <v>502</v>
          </cell>
        </row>
        <row r="862">
          <cell r="A862" t="str">
            <v>assist_educative</v>
          </cell>
          <cell r="B862" t="str">
            <v>AED</v>
          </cell>
          <cell r="C862">
            <v>54</v>
          </cell>
          <cell r="D862" t="str">
            <v>1</v>
          </cell>
          <cell r="E862">
            <v>80</v>
          </cell>
        </row>
        <row r="863">
          <cell r="A863" t="str">
            <v>assist_educative</v>
          </cell>
          <cell r="B863" t="str">
            <v>AED</v>
          </cell>
          <cell r="C863">
            <v>54</v>
          </cell>
          <cell r="D863" t="str">
            <v>2</v>
          </cell>
          <cell r="E863">
            <v>474</v>
          </cell>
        </row>
        <row r="864">
          <cell r="A864" t="str">
            <v>assist_educative</v>
          </cell>
          <cell r="B864" t="str">
            <v>AED</v>
          </cell>
          <cell r="C864">
            <v>55</v>
          </cell>
          <cell r="D864" t="str">
            <v>1</v>
          </cell>
          <cell r="E864">
            <v>69</v>
          </cell>
        </row>
        <row r="865">
          <cell r="A865" t="str">
            <v>assist_educative</v>
          </cell>
          <cell r="B865" t="str">
            <v>AED</v>
          </cell>
          <cell r="C865">
            <v>55</v>
          </cell>
          <cell r="D865" t="str">
            <v>2</v>
          </cell>
          <cell r="E865">
            <v>428</v>
          </cell>
        </row>
        <row r="866">
          <cell r="A866" t="str">
            <v>assist_educative</v>
          </cell>
          <cell r="B866" t="str">
            <v>AED</v>
          </cell>
          <cell r="C866">
            <v>56</v>
          </cell>
          <cell r="D866" t="str">
            <v>1</v>
          </cell>
          <cell r="E866">
            <v>58</v>
          </cell>
        </row>
        <row r="867">
          <cell r="A867" t="str">
            <v>assist_educative</v>
          </cell>
          <cell r="B867" t="str">
            <v>AED</v>
          </cell>
          <cell r="C867">
            <v>56</v>
          </cell>
          <cell r="D867" t="str">
            <v>2</v>
          </cell>
          <cell r="E867">
            <v>391</v>
          </cell>
        </row>
        <row r="868">
          <cell r="A868" t="str">
            <v>assist_educative</v>
          </cell>
          <cell r="B868" t="str">
            <v>AED</v>
          </cell>
          <cell r="C868">
            <v>57</v>
          </cell>
          <cell r="D868" t="str">
            <v>1</v>
          </cell>
          <cell r="E868">
            <v>73</v>
          </cell>
        </row>
        <row r="869">
          <cell r="A869" t="str">
            <v>assist_educative</v>
          </cell>
          <cell r="B869" t="str">
            <v>AED</v>
          </cell>
          <cell r="C869">
            <v>57</v>
          </cell>
          <cell r="D869" t="str">
            <v>2</v>
          </cell>
          <cell r="E869">
            <v>332</v>
          </cell>
        </row>
        <row r="870">
          <cell r="A870" t="str">
            <v>assist_educative</v>
          </cell>
          <cell r="B870" t="str">
            <v>AED</v>
          </cell>
          <cell r="C870">
            <v>58</v>
          </cell>
          <cell r="D870" t="str">
            <v>1</v>
          </cell>
          <cell r="E870">
            <v>64</v>
          </cell>
        </row>
        <row r="871">
          <cell r="A871" t="str">
            <v>assist_educative</v>
          </cell>
          <cell r="B871" t="str">
            <v>AED</v>
          </cell>
          <cell r="C871">
            <v>58</v>
          </cell>
          <cell r="D871" t="str">
            <v>2</v>
          </cell>
          <cell r="E871">
            <v>296</v>
          </cell>
        </row>
        <row r="872">
          <cell r="A872" t="str">
            <v>assist_educative</v>
          </cell>
          <cell r="B872" t="str">
            <v>AED</v>
          </cell>
          <cell r="C872">
            <v>59</v>
          </cell>
          <cell r="D872" t="str">
            <v>1</v>
          </cell>
          <cell r="E872">
            <v>43</v>
          </cell>
        </row>
        <row r="873">
          <cell r="A873" t="str">
            <v>assist_educative</v>
          </cell>
          <cell r="B873" t="str">
            <v>AED</v>
          </cell>
          <cell r="C873">
            <v>59</v>
          </cell>
          <cell r="D873" t="str">
            <v>2</v>
          </cell>
          <cell r="E873">
            <v>256</v>
          </cell>
        </row>
        <row r="874">
          <cell r="A874" t="str">
            <v>assist_educative</v>
          </cell>
          <cell r="B874" t="str">
            <v>AED</v>
          </cell>
          <cell r="C874">
            <v>60</v>
          </cell>
          <cell r="D874" t="str">
            <v>1</v>
          </cell>
          <cell r="E874">
            <v>40</v>
          </cell>
        </row>
        <row r="875">
          <cell r="A875" t="str">
            <v>assist_educative</v>
          </cell>
          <cell r="B875" t="str">
            <v>AED</v>
          </cell>
          <cell r="C875">
            <v>60</v>
          </cell>
          <cell r="D875" t="str">
            <v>2</v>
          </cell>
          <cell r="E875">
            <v>153</v>
          </cell>
        </row>
        <row r="876">
          <cell r="A876" t="str">
            <v>assist_educative</v>
          </cell>
          <cell r="B876" t="str">
            <v>AED</v>
          </cell>
          <cell r="C876">
            <v>61</v>
          </cell>
          <cell r="D876" t="str">
            <v>1</v>
          </cell>
          <cell r="E876">
            <v>16</v>
          </cell>
        </row>
        <row r="877">
          <cell r="A877" t="str">
            <v>assist_educative</v>
          </cell>
          <cell r="B877" t="str">
            <v>AED</v>
          </cell>
          <cell r="C877">
            <v>61</v>
          </cell>
          <cell r="D877" t="str">
            <v>2</v>
          </cell>
          <cell r="E877">
            <v>71</v>
          </cell>
        </row>
        <row r="878">
          <cell r="A878" t="str">
            <v>assist_educative</v>
          </cell>
          <cell r="B878" t="str">
            <v>AED</v>
          </cell>
          <cell r="C878">
            <v>62</v>
          </cell>
          <cell r="D878" t="str">
            <v>1</v>
          </cell>
          <cell r="E878">
            <v>10</v>
          </cell>
        </row>
        <row r="879">
          <cell r="A879" t="str">
            <v>assist_educative</v>
          </cell>
          <cell r="B879" t="str">
            <v>AED</v>
          </cell>
          <cell r="C879">
            <v>62</v>
          </cell>
          <cell r="D879" t="str">
            <v>2</v>
          </cell>
          <cell r="E879">
            <v>51</v>
          </cell>
        </row>
        <row r="880">
          <cell r="A880" t="str">
            <v>assist_educative</v>
          </cell>
          <cell r="B880" t="str">
            <v>AED</v>
          </cell>
          <cell r="C880">
            <v>63</v>
          </cell>
          <cell r="D880" t="str">
            <v>1</v>
          </cell>
          <cell r="E880">
            <v>12</v>
          </cell>
        </row>
        <row r="881">
          <cell r="A881" t="str">
            <v>assist_educative</v>
          </cell>
          <cell r="B881" t="str">
            <v>AED</v>
          </cell>
          <cell r="C881">
            <v>63</v>
          </cell>
          <cell r="D881" t="str">
            <v>2</v>
          </cell>
          <cell r="E881">
            <v>33</v>
          </cell>
        </row>
        <row r="882">
          <cell r="A882" t="str">
            <v>assist_educative</v>
          </cell>
          <cell r="B882" t="str">
            <v>AED</v>
          </cell>
          <cell r="C882">
            <v>64</v>
          </cell>
          <cell r="D882" t="str">
            <v>1</v>
          </cell>
          <cell r="E882">
            <v>4</v>
          </cell>
        </row>
        <row r="883">
          <cell r="A883" t="str">
            <v>assist_educative</v>
          </cell>
          <cell r="B883" t="str">
            <v>AED</v>
          </cell>
          <cell r="C883">
            <v>64</v>
          </cell>
          <cell r="D883" t="str">
            <v>2</v>
          </cell>
          <cell r="E883">
            <v>15</v>
          </cell>
        </row>
        <row r="884">
          <cell r="A884" t="str">
            <v>assist_educative</v>
          </cell>
          <cell r="B884" t="str">
            <v>AED</v>
          </cell>
          <cell r="C884">
            <v>65</v>
          </cell>
          <cell r="D884" t="str">
            <v>1</v>
          </cell>
          <cell r="E884">
            <v>2</v>
          </cell>
        </row>
        <row r="885">
          <cell r="A885" t="str">
            <v>assist_educative</v>
          </cell>
          <cell r="B885" t="str">
            <v>AED</v>
          </cell>
          <cell r="C885">
            <v>65</v>
          </cell>
          <cell r="D885" t="str">
            <v>2</v>
          </cell>
          <cell r="E885">
            <v>11</v>
          </cell>
        </row>
        <row r="886">
          <cell r="A886" t="str">
            <v>assist_educative</v>
          </cell>
          <cell r="B886" t="str">
            <v>AED</v>
          </cell>
          <cell r="C886">
            <v>66</v>
          </cell>
          <cell r="D886" t="str">
            <v>1</v>
          </cell>
          <cell r="E886">
            <v>2</v>
          </cell>
        </row>
        <row r="887">
          <cell r="A887" t="str">
            <v>assist_educative</v>
          </cell>
          <cell r="B887" t="str">
            <v>AED</v>
          </cell>
          <cell r="C887">
            <v>66</v>
          </cell>
          <cell r="D887" t="str">
            <v>2</v>
          </cell>
          <cell r="E887">
            <v>2</v>
          </cell>
        </row>
        <row r="888">
          <cell r="A888" t="str">
            <v>assist_educative</v>
          </cell>
          <cell r="B888" t="str">
            <v>AED</v>
          </cell>
          <cell r="C888">
            <v>67</v>
          </cell>
          <cell r="D888" t="str">
            <v>2</v>
          </cell>
          <cell r="E888">
            <v>2</v>
          </cell>
        </row>
        <row r="889">
          <cell r="A889" t="str">
            <v>assist_educative</v>
          </cell>
          <cell r="B889" t="str">
            <v>AED</v>
          </cell>
          <cell r="C889">
            <v>68</v>
          </cell>
          <cell r="D889" t="str">
            <v>2</v>
          </cell>
          <cell r="E889">
            <v>1</v>
          </cell>
        </row>
        <row r="890">
          <cell r="A890" t="str">
            <v>assist_educative</v>
          </cell>
          <cell r="B890" t="str">
            <v>MI-SE</v>
          </cell>
          <cell r="C890">
            <v>29</v>
          </cell>
          <cell r="D890" t="str">
            <v>1</v>
          </cell>
          <cell r="E890">
            <v>1</v>
          </cell>
        </row>
        <row r="891">
          <cell r="A891" t="str">
            <v>assist_educative</v>
          </cell>
          <cell r="B891" t="str">
            <v>MI-SE</v>
          </cell>
          <cell r="C891">
            <v>30</v>
          </cell>
          <cell r="D891" t="str">
            <v>1</v>
          </cell>
          <cell r="E891">
            <v>2</v>
          </cell>
        </row>
        <row r="892">
          <cell r="A892" t="str">
            <v>assist_educative</v>
          </cell>
          <cell r="B892" t="str">
            <v>MI-SE</v>
          </cell>
          <cell r="C892">
            <v>30</v>
          </cell>
          <cell r="D892" t="str">
            <v>2</v>
          </cell>
          <cell r="E892">
            <v>1</v>
          </cell>
        </row>
        <row r="893">
          <cell r="A893" t="str">
            <v>assist_educative</v>
          </cell>
          <cell r="B893" t="str">
            <v>MI-SE</v>
          </cell>
          <cell r="C893">
            <v>31</v>
          </cell>
          <cell r="D893" t="str">
            <v>1</v>
          </cell>
          <cell r="E893">
            <v>4</v>
          </cell>
        </row>
        <row r="894">
          <cell r="A894" t="str">
            <v>assist_educative</v>
          </cell>
          <cell r="B894" t="str">
            <v>MI-SE</v>
          </cell>
          <cell r="C894">
            <v>31</v>
          </cell>
          <cell r="D894" t="str">
            <v>2</v>
          </cell>
          <cell r="E894">
            <v>3</v>
          </cell>
        </row>
        <row r="895">
          <cell r="A895" t="str">
            <v>assist_educative</v>
          </cell>
          <cell r="B895" t="str">
            <v>MI-SE</v>
          </cell>
          <cell r="C895">
            <v>32</v>
          </cell>
          <cell r="D895" t="str">
            <v>1</v>
          </cell>
          <cell r="E895">
            <v>1</v>
          </cell>
        </row>
        <row r="896">
          <cell r="A896" t="str">
            <v>assist_educative</v>
          </cell>
          <cell r="B896" t="str">
            <v>MI-SE</v>
          </cell>
          <cell r="C896">
            <v>32</v>
          </cell>
          <cell r="D896" t="str">
            <v>2</v>
          </cell>
          <cell r="E896">
            <v>4</v>
          </cell>
        </row>
        <row r="897">
          <cell r="A897" t="str">
            <v>assist_educative</v>
          </cell>
          <cell r="B897" t="str">
            <v>MI-SE</v>
          </cell>
          <cell r="C897">
            <v>33</v>
          </cell>
          <cell r="D897" t="str">
            <v>1</v>
          </cell>
          <cell r="E897">
            <v>4</v>
          </cell>
        </row>
        <row r="898">
          <cell r="A898" t="str">
            <v>assist_educative</v>
          </cell>
          <cell r="B898" t="str">
            <v>MI-SE</v>
          </cell>
          <cell r="C898">
            <v>36</v>
          </cell>
          <cell r="D898" t="str">
            <v>1</v>
          </cell>
          <cell r="E898">
            <v>1</v>
          </cell>
        </row>
        <row r="899">
          <cell r="A899" t="str">
            <v>assist_educative</v>
          </cell>
          <cell r="B899" t="str">
            <v>MI-SE</v>
          </cell>
          <cell r="C899">
            <v>36</v>
          </cell>
          <cell r="D899" t="str">
            <v>2</v>
          </cell>
          <cell r="E899">
            <v>1</v>
          </cell>
        </row>
        <row r="900">
          <cell r="A900" t="str">
            <v>assist_educative</v>
          </cell>
          <cell r="B900" t="str">
            <v>MI-SE</v>
          </cell>
          <cell r="C900">
            <v>37</v>
          </cell>
          <cell r="D900" t="str">
            <v>2</v>
          </cell>
          <cell r="E900">
            <v>1</v>
          </cell>
        </row>
        <row r="901">
          <cell r="A901" t="str">
            <v>assist_educative</v>
          </cell>
          <cell r="B901" t="str">
            <v>MI-SE</v>
          </cell>
          <cell r="C901">
            <v>40</v>
          </cell>
          <cell r="D901" t="str">
            <v>1</v>
          </cell>
          <cell r="E901">
            <v>1</v>
          </cell>
        </row>
        <row r="902">
          <cell r="A902" t="str">
            <v>assist_educative</v>
          </cell>
          <cell r="B902" t="str">
            <v>MI-SE</v>
          </cell>
          <cell r="C902">
            <v>42</v>
          </cell>
          <cell r="D902" t="str">
            <v>2</v>
          </cell>
          <cell r="E902">
            <v>1</v>
          </cell>
        </row>
        <row r="903">
          <cell r="A903" t="str">
            <v>assist_educative</v>
          </cell>
          <cell r="B903" t="str">
            <v>MI-SE</v>
          </cell>
          <cell r="C903">
            <v>43</v>
          </cell>
          <cell r="D903" t="str">
            <v>1</v>
          </cell>
          <cell r="E903">
            <v>1</v>
          </cell>
        </row>
        <row r="904">
          <cell r="A904" t="str">
            <v>assist_educative</v>
          </cell>
          <cell r="B904" t="str">
            <v>MI-SE</v>
          </cell>
          <cell r="C904">
            <v>44</v>
          </cell>
          <cell r="D904" t="str">
            <v>1</v>
          </cell>
          <cell r="E904">
            <v>1</v>
          </cell>
        </row>
        <row r="905">
          <cell r="A905" t="str">
            <v>assist_educative</v>
          </cell>
          <cell r="B905" t="str">
            <v>MI-SE</v>
          </cell>
          <cell r="C905">
            <v>44</v>
          </cell>
          <cell r="D905" t="str">
            <v>2</v>
          </cell>
          <cell r="E905">
            <v>1</v>
          </cell>
        </row>
        <row r="906">
          <cell r="A906" t="str">
            <v>assist_educative</v>
          </cell>
          <cell r="B906" t="str">
            <v>MI-SE</v>
          </cell>
          <cell r="C906">
            <v>45</v>
          </cell>
          <cell r="D906" t="str">
            <v>1</v>
          </cell>
          <cell r="E906">
            <v>1</v>
          </cell>
        </row>
        <row r="907">
          <cell r="A907" t="str">
            <v>assist_educative</v>
          </cell>
          <cell r="B907" t="str">
            <v>MI-SE</v>
          </cell>
          <cell r="C907">
            <v>45</v>
          </cell>
          <cell r="D907" t="str">
            <v>2</v>
          </cell>
          <cell r="E907">
            <v>1</v>
          </cell>
        </row>
        <row r="908">
          <cell r="A908" t="str">
            <v>assist_educative</v>
          </cell>
          <cell r="B908" t="str">
            <v>MI-SE</v>
          </cell>
          <cell r="C908">
            <v>47</v>
          </cell>
          <cell r="D908" t="str">
            <v>1</v>
          </cell>
          <cell r="E908">
            <v>1</v>
          </cell>
        </row>
        <row r="909">
          <cell r="A909" t="str">
            <v>assist_educative</v>
          </cell>
          <cell r="B909" t="str">
            <v>MI-SE</v>
          </cell>
          <cell r="C909">
            <v>47</v>
          </cell>
          <cell r="D909" t="str">
            <v>2</v>
          </cell>
          <cell r="E909">
            <v>1</v>
          </cell>
        </row>
        <row r="910">
          <cell r="A910" t="str">
            <v>assist_educative</v>
          </cell>
          <cell r="B910" t="str">
            <v>MI-SE</v>
          </cell>
          <cell r="C910">
            <v>49</v>
          </cell>
          <cell r="D910" t="str">
            <v>2</v>
          </cell>
          <cell r="E910">
            <v>1</v>
          </cell>
        </row>
        <row r="911">
          <cell r="A911" t="str">
            <v>assist_educative</v>
          </cell>
          <cell r="B911" t="str">
            <v>MI-SE</v>
          </cell>
          <cell r="C911">
            <v>50</v>
          </cell>
          <cell r="D911" t="str">
            <v>2</v>
          </cell>
          <cell r="E911">
            <v>1</v>
          </cell>
        </row>
        <row r="912">
          <cell r="A912" t="str">
            <v>assist_educative</v>
          </cell>
          <cell r="B912" t="str">
            <v>MI-SE</v>
          </cell>
          <cell r="C912">
            <v>51</v>
          </cell>
          <cell r="D912" t="str">
            <v>2</v>
          </cell>
          <cell r="E912">
            <v>1</v>
          </cell>
        </row>
        <row r="913">
          <cell r="A913" t="str">
            <v>assist_educative</v>
          </cell>
          <cell r="B913" t="str">
            <v>MI-SE</v>
          </cell>
          <cell r="C913">
            <v>55</v>
          </cell>
          <cell r="D913" t="str">
            <v>1</v>
          </cell>
          <cell r="E913">
            <v>1</v>
          </cell>
        </row>
        <row r="914">
          <cell r="A914" t="str">
            <v>assist_educative</v>
          </cell>
          <cell r="B914" t="str">
            <v>MI-SE</v>
          </cell>
          <cell r="C914">
            <v>55</v>
          </cell>
          <cell r="D914" t="str">
            <v>2</v>
          </cell>
          <cell r="E914">
            <v>2</v>
          </cell>
        </row>
        <row r="915">
          <cell r="A915" t="str">
            <v>assist_educative</v>
          </cell>
          <cell r="B915" t="str">
            <v>MI-SE</v>
          </cell>
          <cell r="C915">
            <v>56</v>
          </cell>
          <cell r="D915" t="str">
            <v>1</v>
          </cell>
          <cell r="E915">
            <v>1</v>
          </cell>
        </row>
        <row r="916">
          <cell r="A916" t="str">
            <v>assist_educative</v>
          </cell>
          <cell r="B916" t="str">
            <v>MI-SE</v>
          </cell>
          <cell r="C916">
            <v>56</v>
          </cell>
          <cell r="D916" t="str">
            <v>2</v>
          </cell>
          <cell r="E916">
            <v>3</v>
          </cell>
        </row>
        <row r="917">
          <cell r="A917" t="str">
            <v>assist_educative</v>
          </cell>
          <cell r="B917" t="str">
            <v>MI-SE</v>
          </cell>
          <cell r="C917">
            <v>57</v>
          </cell>
          <cell r="D917" t="str">
            <v>2</v>
          </cell>
          <cell r="E917">
            <v>2</v>
          </cell>
        </row>
        <row r="918">
          <cell r="A918" t="str">
            <v>assist_educative</v>
          </cell>
          <cell r="B918" t="str">
            <v>MI-SE</v>
          </cell>
          <cell r="C918">
            <v>58</v>
          </cell>
          <cell r="D918" t="str">
            <v>2</v>
          </cell>
          <cell r="E918">
            <v>1</v>
          </cell>
        </row>
        <row r="919">
          <cell r="A919" t="str">
            <v>assist_educative</v>
          </cell>
          <cell r="B919" t="str">
            <v>MI-SE</v>
          </cell>
          <cell r="C919">
            <v>59</v>
          </cell>
          <cell r="D919" t="str">
            <v>2</v>
          </cell>
          <cell r="E919">
            <v>1</v>
          </cell>
        </row>
        <row r="920">
          <cell r="A920" t="str">
            <v>assist_educative</v>
          </cell>
          <cell r="B920" t="str">
            <v>MI-SE</v>
          </cell>
          <cell r="C920">
            <v>60</v>
          </cell>
          <cell r="D920" t="str">
            <v>2</v>
          </cell>
          <cell r="E920">
            <v>4</v>
          </cell>
        </row>
        <row r="921">
          <cell r="A921" t="str">
            <v>assist_educative</v>
          </cell>
          <cell r="B921" t="str">
            <v>MI-SE</v>
          </cell>
          <cell r="C921">
            <v>61</v>
          </cell>
          <cell r="D921" t="str">
            <v>2</v>
          </cell>
          <cell r="E921">
            <v>1</v>
          </cell>
        </row>
        <row r="922">
          <cell r="A922" t="str">
            <v>assist_educative</v>
          </cell>
          <cell r="B922" t="str">
            <v>MI-SE</v>
          </cell>
          <cell r="C922">
            <v>62</v>
          </cell>
          <cell r="D922" t="str">
            <v>2</v>
          </cell>
          <cell r="E922">
            <v>1</v>
          </cell>
        </row>
        <row r="923">
          <cell r="A923" t="str">
            <v>assist_educative</v>
          </cell>
          <cell r="B923" t="str">
            <v>MI-SE</v>
          </cell>
          <cell r="C923">
            <v>63</v>
          </cell>
          <cell r="D923" t="str">
            <v>2</v>
          </cell>
          <cell r="E923">
            <v>1</v>
          </cell>
        </row>
        <row r="924">
          <cell r="A924" t="str">
            <v>assist_educative</v>
          </cell>
          <cell r="B924" t="str">
            <v>MI-SE</v>
          </cell>
          <cell r="C924">
            <v>64</v>
          </cell>
          <cell r="D924" t="str">
            <v>2</v>
          </cell>
          <cell r="E924">
            <v>1</v>
          </cell>
        </row>
        <row r="925">
          <cell r="A925" t="str">
            <v>assist_educative</v>
          </cell>
          <cell r="B925" t="str">
            <v>MI-SE</v>
          </cell>
          <cell r="C925">
            <v>65</v>
          </cell>
          <cell r="D925" t="str">
            <v>2</v>
          </cell>
          <cell r="E925">
            <v>1</v>
          </cell>
        </row>
        <row r="926">
          <cell r="A926" t="str">
            <v>assist_educative</v>
          </cell>
          <cell r="B926" t="str">
            <v>vacataires</v>
          </cell>
          <cell r="C926">
            <v>22</v>
          </cell>
          <cell r="D926" t="str">
            <v>1</v>
          </cell>
          <cell r="E926">
            <v>1</v>
          </cell>
        </row>
        <row r="927">
          <cell r="A927" t="str">
            <v>assist_educative</v>
          </cell>
          <cell r="B927" t="str">
            <v>vacataires</v>
          </cell>
          <cell r="C927">
            <v>24</v>
          </cell>
          <cell r="D927" t="str">
            <v>2</v>
          </cell>
          <cell r="E927">
            <v>4</v>
          </cell>
        </row>
        <row r="928">
          <cell r="A928" t="str">
            <v>assist_educative</v>
          </cell>
          <cell r="B928" t="str">
            <v>vacataires</v>
          </cell>
          <cell r="C928">
            <v>25</v>
          </cell>
          <cell r="D928" t="str">
            <v>1</v>
          </cell>
          <cell r="E928">
            <v>2</v>
          </cell>
        </row>
        <row r="929">
          <cell r="A929" t="str">
            <v>assist_educative</v>
          </cell>
          <cell r="B929" t="str">
            <v>vacataires</v>
          </cell>
          <cell r="C929">
            <v>25</v>
          </cell>
          <cell r="D929" t="str">
            <v>2</v>
          </cell>
          <cell r="E929">
            <v>4</v>
          </cell>
        </row>
        <row r="930">
          <cell r="A930" t="str">
            <v>assist_educative</v>
          </cell>
          <cell r="B930" t="str">
            <v>vacataires</v>
          </cell>
          <cell r="C930">
            <v>26</v>
          </cell>
          <cell r="D930" t="str">
            <v>1</v>
          </cell>
          <cell r="E930">
            <v>3</v>
          </cell>
        </row>
        <row r="931">
          <cell r="A931" t="str">
            <v>assist_educative</v>
          </cell>
          <cell r="B931" t="str">
            <v>vacataires</v>
          </cell>
          <cell r="C931">
            <v>26</v>
          </cell>
          <cell r="D931" t="str">
            <v>2</v>
          </cell>
          <cell r="E931">
            <v>6</v>
          </cell>
        </row>
        <row r="932">
          <cell r="A932" t="str">
            <v>assist_educative</v>
          </cell>
          <cell r="B932" t="str">
            <v>vacataires</v>
          </cell>
          <cell r="C932">
            <v>27</v>
          </cell>
          <cell r="D932" t="str">
            <v>2</v>
          </cell>
          <cell r="E932">
            <v>2</v>
          </cell>
        </row>
        <row r="933">
          <cell r="A933" t="str">
            <v>assist_educative</v>
          </cell>
          <cell r="B933" t="str">
            <v>vacataires</v>
          </cell>
          <cell r="C933">
            <v>28</v>
          </cell>
          <cell r="D933" t="str">
            <v>1</v>
          </cell>
          <cell r="E933">
            <v>1</v>
          </cell>
        </row>
        <row r="934">
          <cell r="A934" t="str">
            <v>assist_educative</v>
          </cell>
          <cell r="B934" t="str">
            <v>vacataires</v>
          </cell>
          <cell r="C934">
            <v>28</v>
          </cell>
          <cell r="D934" t="str">
            <v>2</v>
          </cell>
          <cell r="E934">
            <v>7</v>
          </cell>
        </row>
        <row r="935">
          <cell r="A935" t="str">
            <v>assist_educative</v>
          </cell>
          <cell r="B935" t="str">
            <v>vacataires</v>
          </cell>
          <cell r="C935">
            <v>29</v>
          </cell>
          <cell r="D935" t="str">
            <v>2</v>
          </cell>
          <cell r="E935">
            <v>3</v>
          </cell>
        </row>
        <row r="936">
          <cell r="A936" t="str">
            <v>assist_educative</v>
          </cell>
          <cell r="B936" t="str">
            <v>vacataires</v>
          </cell>
          <cell r="C936">
            <v>30</v>
          </cell>
          <cell r="D936" t="str">
            <v>1</v>
          </cell>
          <cell r="E936">
            <v>2</v>
          </cell>
        </row>
        <row r="937">
          <cell r="A937" t="str">
            <v>assist_educative</v>
          </cell>
          <cell r="B937" t="str">
            <v>vacataires</v>
          </cell>
          <cell r="C937">
            <v>30</v>
          </cell>
          <cell r="D937" t="str">
            <v>2</v>
          </cell>
          <cell r="E937">
            <v>5</v>
          </cell>
        </row>
        <row r="938">
          <cell r="A938" t="str">
            <v>assist_educative</v>
          </cell>
          <cell r="B938" t="str">
            <v>vacataires</v>
          </cell>
          <cell r="C938">
            <v>31</v>
          </cell>
          <cell r="D938" t="str">
            <v>1</v>
          </cell>
          <cell r="E938">
            <v>3</v>
          </cell>
        </row>
        <row r="939">
          <cell r="A939" t="str">
            <v>assist_educative</v>
          </cell>
          <cell r="B939" t="str">
            <v>vacataires</v>
          </cell>
          <cell r="C939">
            <v>31</v>
          </cell>
          <cell r="D939" t="str">
            <v>2</v>
          </cell>
          <cell r="E939">
            <v>3</v>
          </cell>
        </row>
        <row r="940">
          <cell r="A940" t="str">
            <v>assist_educative</v>
          </cell>
          <cell r="B940" t="str">
            <v>vacataires</v>
          </cell>
          <cell r="C940">
            <v>32</v>
          </cell>
          <cell r="D940" t="str">
            <v>1</v>
          </cell>
          <cell r="E940">
            <v>2</v>
          </cell>
        </row>
        <row r="941">
          <cell r="A941" t="str">
            <v>assist_educative</v>
          </cell>
          <cell r="B941" t="str">
            <v>vacataires</v>
          </cell>
          <cell r="C941">
            <v>32</v>
          </cell>
          <cell r="D941" t="str">
            <v>2</v>
          </cell>
          <cell r="E941">
            <v>5</v>
          </cell>
        </row>
        <row r="942">
          <cell r="A942" t="str">
            <v>assist_educative</v>
          </cell>
          <cell r="B942" t="str">
            <v>vacataires</v>
          </cell>
          <cell r="C942">
            <v>33</v>
          </cell>
          <cell r="D942" t="str">
            <v>2</v>
          </cell>
          <cell r="E942">
            <v>6</v>
          </cell>
        </row>
        <row r="943">
          <cell r="A943" t="str">
            <v>assist_educative</v>
          </cell>
          <cell r="B943" t="str">
            <v>vacataires</v>
          </cell>
          <cell r="C943">
            <v>34</v>
          </cell>
          <cell r="D943" t="str">
            <v>1</v>
          </cell>
          <cell r="E943">
            <v>5</v>
          </cell>
        </row>
        <row r="944">
          <cell r="A944" t="str">
            <v>assist_educative</v>
          </cell>
          <cell r="B944" t="str">
            <v>vacataires</v>
          </cell>
          <cell r="C944">
            <v>34</v>
          </cell>
          <cell r="D944" t="str">
            <v>2</v>
          </cell>
          <cell r="E944">
            <v>4</v>
          </cell>
        </row>
        <row r="945">
          <cell r="A945" t="str">
            <v>assist_educative</v>
          </cell>
          <cell r="B945" t="str">
            <v>vacataires</v>
          </cell>
          <cell r="C945">
            <v>35</v>
          </cell>
          <cell r="D945" t="str">
            <v>1</v>
          </cell>
          <cell r="E945">
            <v>2</v>
          </cell>
        </row>
        <row r="946">
          <cell r="A946" t="str">
            <v>assist_educative</v>
          </cell>
          <cell r="B946" t="str">
            <v>vacataires</v>
          </cell>
          <cell r="C946">
            <v>35</v>
          </cell>
          <cell r="D946" t="str">
            <v>2</v>
          </cell>
          <cell r="E946">
            <v>4</v>
          </cell>
        </row>
        <row r="947">
          <cell r="A947" t="str">
            <v>assist_educative</v>
          </cell>
          <cell r="B947" t="str">
            <v>vacataires</v>
          </cell>
          <cell r="C947">
            <v>36</v>
          </cell>
          <cell r="D947" t="str">
            <v>1</v>
          </cell>
          <cell r="E947">
            <v>4</v>
          </cell>
        </row>
        <row r="948">
          <cell r="A948" t="str">
            <v>assist_educative</v>
          </cell>
          <cell r="B948" t="str">
            <v>vacataires</v>
          </cell>
          <cell r="C948">
            <v>36</v>
          </cell>
          <cell r="D948" t="str">
            <v>2</v>
          </cell>
          <cell r="E948">
            <v>3</v>
          </cell>
        </row>
        <row r="949">
          <cell r="A949" t="str">
            <v>assist_educative</v>
          </cell>
          <cell r="B949" t="str">
            <v>vacataires</v>
          </cell>
          <cell r="C949">
            <v>37</v>
          </cell>
          <cell r="D949" t="str">
            <v>2</v>
          </cell>
          <cell r="E949">
            <v>10</v>
          </cell>
        </row>
        <row r="950">
          <cell r="A950" t="str">
            <v>assist_educative</v>
          </cell>
          <cell r="B950" t="str">
            <v>vacataires</v>
          </cell>
          <cell r="C950">
            <v>38</v>
          </cell>
          <cell r="D950" t="str">
            <v>1</v>
          </cell>
          <cell r="E950">
            <v>1</v>
          </cell>
        </row>
        <row r="951">
          <cell r="A951" t="str">
            <v>assist_educative</v>
          </cell>
          <cell r="B951" t="str">
            <v>vacataires</v>
          </cell>
          <cell r="C951">
            <v>38</v>
          </cell>
          <cell r="D951" t="str">
            <v>2</v>
          </cell>
          <cell r="E951">
            <v>2</v>
          </cell>
        </row>
        <row r="952">
          <cell r="A952" t="str">
            <v>assist_educative</v>
          </cell>
          <cell r="B952" t="str">
            <v>vacataires</v>
          </cell>
          <cell r="C952">
            <v>39</v>
          </cell>
          <cell r="D952" t="str">
            <v>1</v>
          </cell>
          <cell r="E952">
            <v>5</v>
          </cell>
        </row>
        <row r="953">
          <cell r="A953" t="str">
            <v>assist_educative</v>
          </cell>
          <cell r="B953" t="str">
            <v>vacataires</v>
          </cell>
          <cell r="C953">
            <v>39</v>
          </cell>
          <cell r="D953" t="str">
            <v>2</v>
          </cell>
          <cell r="E953">
            <v>4</v>
          </cell>
        </row>
        <row r="954">
          <cell r="A954" t="str">
            <v>assist_educative</v>
          </cell>
          <cell r="B954" t="str">
            <v>vacataires</v>
          </cell>
          <cell r="C954">
            <v>40</v>
          </cell>
          <cell r="D954" t="str">
            <v>1</v>
          </cell>
          <cell r="E954">
            <v>1</v>
          </cell>
        </row>
        <row r="955">
          <cell r="A955" t="str">
            <v>assist_educative</v>
          </cell>
          <cell r="B955" t="str">
            <v>vacataires</v>
          </cell>
          <cell r="C955">
            <v>40</v>
          </cell>
          <cell r="D955" t="str">
            <v>2</v>
          </cell>
          <cell r="E955">
            <v>3</v>
          </cell>
        </row>
        <row r="956">
          <cell r="A956" t="str">
            <v>assist_educative</v>
          </cell>
          <cell r="B956" t="str">
            <v>vacataires</v>
          </cell>
          <cell r="C956">
            <v>41</v>
          </cell>
          <cell r="D956" t="str">
            <v>1</v>
          </cell>
          <cell r="E956">
            <v>4</v>
          </cell>
        </row>
        <row r="957">
          <cell r="A957" t="str">
            <v>assist_educative</v>
          </cell>
          <cell r="B957" t="str">
            <v>vacataires</v>
          </cell>
          <cell r="C957">
            <v>41</v>
          </cell>
          <cell r="D957" t="str">
            <v>2</v>
          </cell>
          <cell r="E957">
            <v>8</v>
          </cell>
        </row>
        <row r="958">
          <cell r="A958" t="str">
            <v>assist_educative</v>
          </cell>
          <cell r="B958" t="str">
            <v>vacataires</v>
          </cell>
          <cell r="C958">
            <v>42</v>
          </cell>
          <cell r="D958" t="str">
            <v>1</v>
          </cell>
          <cell r="E958">
            <v>2</v>
          </cell>
        </row>
        <row r="959">
          <cell r="A959" t="str">
            <v>assist_educative</v>
          </cell>
          <cell r="B959" t="str">
            <v>vacataires</v>
          </cell>
          <cell r="C959">
            <v>42</v>
          </cell>
          <cell r="D959" t="str">
            <v>2</v>
          </cell>
          <cell r="E959">
            <v>7</v>
          </cell>
        </row>
        <row r="960">
          <cell r="A960" t="str">
            <v>assist_educative</v>
          </cell>
          <cell r="B960" t="str">
            <v>vacataires</v>
          </cell>
          <cell r="C960">
            <v>43</v>
          </cell>
          <cell r="D960" t="str">
            <v>1</v>
          </cell>
          <cell r="E960">
            <v>3</v>
          </cell>
        </row>
        <row r="961">
          <cell r="A961" t="str">
            <v>assist_educative</v>
          </cell>
          <cell r="B961" t="str">
            <v>vacataires</v>
          </cell>
          <cell r="C961">
            <v>43</v>
          </cell>
          <cell r="D961" t="str">
            <v>2</v>
          </cell>
          <cell r="E961">
            <v>2</v>
          </cell>
        </row>
        <row r="962">
          <cell r="A962" t="str">
            <v>assist_educative</v>
          </cell>
          <cell r="B962" t="str">
            <v>vacataires</v>
          </cell>
          <cell r="C962">
            <v>44</v>
          </cell>
          <cell r="D962" t="str">
            <v>1</v>
          </cell>
          <cell r="E962">
            <v>1</v>
          </cell>
        </row>
        <row r="963">
          <cell r="A963" t="str">
            <v>assist_educative</v>
          </cell>
          <cell r="B963" t="str">
            <v>vacataires</v>
          </cell>
          <cell r="C963">
            <v>44</v>
          </cell>
          <cell r="D963" t="str">
            <v>2</v>
          </cell>
          <cell r="E963">
            <v>4</v>
          </cell>
        </row>
        <row r="964">
          <cell r="A964" t="str">
            <v>assist_educative</v>
          </cell>
          <cell r="B964" t="str">
            <v>vacataires</v>
          </cell>
          <cell r="C964">
            <v>45</v>
          </cell>
          <cell r="D964" t="str">
            <v>1</v>
          </cell>
          <cell r="E964">
            <v>2</v>
          </cell>
        </row>
        <row r="965">
          <cell r="A965" t="str">
            <v>assist_educative</v>
          </cell>
          <cell r="B965" t="str">
            <v>vacataires</v>
          </cell>
          <cell r="C965">
            <v>45</v>
          </cell>
          <cell r="D965" t="str">
            <v>2</v>
          </cell>
          <cell r="E965">
            <v>2</v>
          </cell>
        </row>
        <row r="966">
          <cell r="A966" t="str">
            <v>assist_educative</v>
          </cell>
          <cell r="B966" t="str">
            <v>vacataires</v>
          </cell>
          <cell r="C966">
            <v>46</v>
          </cell>
          <cell r="D966" t="str">
            <v>1</v>
          </cell>
          <cell r="E966">
            <v>1</v>
          </cell>
        </row>
        <row r="967">
          <cell r="A967" t="str">
            <v>assist_educative</v>
          </cell>
          <cell r="B967" t="str">
            <v>vacataires</v>
          </cell>
          <cell r="C967">
            <v>46</v>
          </cell>
          <cell r="D967" t="str">
            <v>2</v>
          </cell>
          <cell r="E967">
            <v>5</v>
          </cell>
        </row>
        <row r="968">
          <cell r="A968" t="str">
            <v>assist_educative</v>
          </cell>
          <cell r="B968" t="str">
            <v>vacataires</v>
          </cell>
          <cell r="C968">
            <v>47</v>
          </cell>
          <cell r="D968" t="str">
            <v>1</v>
          </cell>
          <cell r="E968">
            <v>3</v>
          </cell>
        </row>
        <row r="969">
          <cell r="A969" t="str">
            <v>assist_educative</v>
          </cell>
          <cell r="B969" t="str">
            <v>vacataires</v>
          </cell>
          <cell r="C969">
            <v>47</v>
          </cell>
          <cell r="D969" t="str">
            <v>2</v>
          </cell>
          <cell r="E969">
            <v>4</v>
          </cell>
        </row>
        <row r="970">
          <cell r="A970" t="str">
            <v>assist_educative</v>
          </cell>
          <cell r="B970" t="str">
            <v>vacataires</v>
          </cell>
          <cell r="C970">
            <v>48</v>
          </cell>
          <cell r="D970" t="str">
            <v>1</v>
          </cell>
          <cell r="E970">
            <v>4</v>
          </cell>
        </row>
        <row r="971">
          <cell r="A971" t="str">
            <v>assist_educative</v>
          </cell>
          <cell r="B971" t="str">
            <v>vacataires</v>
          </cell>
          <cell r="C971">
            <v>48</v>
          </cell>
          <cell r="D971" t="str">
            <v>2</v>
          </cell>
          <cell r="E971">
            <v>3</v>
          </cell>
        </row>
        <row r="972">
          <cell r="A972" t="str">
            <v>assist_educative</v>
          </cell>
          <cell r="B972" t="str">
            <v>vacataires</v>
          </cell>
          <cell r="C972">
            <v>49</v>
          </cell>
          <cell r="D972" t="str">
            <v>1</v>
          </cell>
          <cell r="E972">
            <v>4</v>
          </cell>
        </row>
        <row r="973">
          <cell r="A973" t="str">
            <v>assist_educative</v>
          </cell>
          <cell r="B973" t="str">
            <v>vacataires</v>
          </cell>
          <cell r="C973">
            <v>49</v>
          </cell>
          <cell r="D973" t="str">
            <v>2</v>
          </cell>
          <cell r="E973">
            <v>9</v>
          </cell>
        </row>
        <row r="974">
          <cell r="A974" t="str">
            <v>assist_educative</v>
          </cell>
          <cell r="B974" t="str">
            <v>vacataires</v>
          </cell>
          <cell r="C974">
            <v>50</v>
          </cell>
          <cell r="D974" t="str">
            <v>1</v>
          </cell>
          <cell r="E974">
            <v>7</v>
          </cell>
        </row>
        <row r="975">
          <cell r="A975" t="str">
            <v>assist_educative</v>
          </cell>
          <cell r="B975" t="str">
            <v>vacataires</v>
          </cell>
          <cell r="C975">
            <v>50</v>
          </cell>
          <cell r="D975" t="str">
            <v>2</v>
          </cell>
          <cell r="E975">
            <v>1</v>
          </cell>
        </row>
        <row r="976">
          <cell r="A976" t="str">
            <v>assist_educative</v>
          </cell>
          <cell r="B976" t="str">
            <v>vacataires</v>
          </cell>
          <cell r="C976">
            <v>51</v>
          </cell>
          <cell r="D976" t="str">
            <v>1</v>
          </cell>
          <cell r="E976">
            <v>1</v>
          </cell>
        </row>
        <row r="977">
          <cell r="A977" t="str">
            <v>assist_educative</v>
          </cell>
          <cell r="B977" t="str">
            <v>vacataires</v>
          </cell>
          <cell r="C977">
            <v>51</v>
          </cell>
          <cell r="D977" t="str">
            <v>2</v>
          </cell>
          <cell r="E977">
            <v>5</v>
          </cell>
        </row>
        <row r="978">
          <cell r="A978" t="str">
            <v>assist_educative</v>
          </cell>
          <cell r="B978" t="str">
            <v>vacataires</v>
          </cell>
          <cell r="C978">
            <v>52</v>
          </cell>
          <cell r="D978" t="str">
            <v>1</v>
          </cell>
          <cell r="E978">
            <v>3</v>
          </cell>
        </row>
        <row r="979">
          <cell r="A979" t="str">
            <v>assist_educative</v>
          </cell>
          <cell r="B979" t="str">
            <v>vacataires</v>
          </cell>
          <cell r="C979">
            <v>52</v>
          </cell>
          <cell r="D979" t="str">
            <v>2</v>
          </cell>
          <cell r="E979">
            <v>4</v>
          </cell>
        </row>
        <row r="980">
          <cell r="A980" t="str">
            <v>assist_educative</v>
          </cell>
          <cell r="B980" t="str">
            <v>vacataires</v>
          </cell>
          <cell r="C980">
            <v>53</v>
          </cell>
          <cell r="D980" t="str">
            <v>1</v>
          </cell>
          <cell r="E980">
            <v>1</v>
          </cell>
        </row>
        <row r="981">
          <cell r="A981" t="str">
            <v>assist_educative</v>
          </cell>
          <cell r="B981" t="str">
            <v>vacataires</v>
          </cell>
          <cell r="C981">
            <v>53</v>
          </cell>
          <cell r="D981" t="str">
            <v>2</v>
          </cell>
          <cell r="E981">
            <v>2</v>
          </cell>
        </row>
        <row r="982">
          <cell r="A982" t="str">
            <v>assist_educative</v>
          </cell>
          <cell r="B982" t="str">
            <v>vacataires</v>
          </cell>
          <cell r="C982">
            <v>54</v>
          </cell>
          <cell r="D982" t="str">
            <v>2</v>
          </cell>
          <cell r="E982">
            <v>1</v>
          </cell>
        </row>
        <row r="983">
          <cell r="A983" t="str">
            <v>assist_educative</v>
          </cell>
          <cell r="B983" t="str">
            <v>vacataires</v>
          </cell>
          <cell r="C983">
            <v>55</v>
          </cell>
          <cell r="D983" t="str">
            <v>2</v>
          </cell>
          <cell r="E983">
            <v>2</v>
          </cell>
        </row>
        <row r="984">
          <cell r="A984" t="str">
            <v>assist_educative</v>
          </cell>
          <cell r="B984" t="str">
            <v>vacataires</v>
          </cell>
          <cell r="C984">
            <v>56</v>
          </cell>
          <cell r="D984" t="str">
            <v>1</v>
          </cell>
          <cell r="E984">
            <v>1</v>
          </cell>
        </row>
        <row r="985">
          <cell r="A985" t="str">
            <v>assist_educative</v>
          </cell>
          <cell r="B985" t="str">
            <v>vacataires</v>
          </cell>
          <cell r="C985">
            <v>56</v>
          </cell>
          <cell r="D985" t="str">
            <v>2</v>
          </cell>
          <cell r="E985">
            <v>1</v>
          </cell>
        </row>
        <row r="986">
          <cell r="A986" t="str">
            <v>assist_educative</v>
          </cell>
          <cell r="B986" t="str">
            <v>vacataires</v>
          </cell>
          <cell r="C986">
            <v>57</v>
          </cell>
          <cell r="D986" t="str">
            <v>1</v>
          </cell>
          <cell r="E986">
            <v>1</v>
          </cell>
        </row>
        <row r="987">
          <cell r="A987" t="str">
            <v>assist_educative</v>
          </cell>
          <cell r="B987" t="str">
            <v>vacataires</v>
          </cell>
          <cell r="C987">
            <v>57</v>
          </cell>
          <cell r="D987" t="str">
            <v>2</v>
          </cell>
          <cell r="E987">
            <v>3</v>
          </cell>
        </row>
        <row r="988">
          <cell r="A988" t="str">
            <v>assist_educative</v>
          </cell>
          <cell r="B988" t="str">
            <v>vacataires</v>
          </cell>
          <cell r="C988">
            <v>58</v>
          </cell>
          <cell r="D988" t="str">
            <v>1</v>
          </cell>
          <cell r="E988">
            <v>1</v>
          </cell>
        </row>
        <row r="989">
          <cell r="A989" t="str">
            <v>assist_educative</v>
          </cell>
          <cell r="B989" t="str">
            <v>vacataires</v>
          </cell>
          <cell r="C989">
            <v>60</v>
          </cell>
          <cell r="D989" t="str">
            <v>2</v>
          </cell>
          <cell r="E989">
            <v>1</v>
          </cell>
        </row>
        <row r="990">
          <cell r="A990" t="str">
            <v>assist_educative</v>
          </cell>
          <cell r="B990" t="str">
            <v>vacataires</v>
          </cell>
          <cell r="C990">
            <v>63</v>
          </cell>
          <cell r="D990" t="str">
            <v>2</v>
          </cell>
          <cell r="E990">
            <v>1</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igure 1.7"/>
      <sheetName val="ensemble_enseignants"/>
      <sheetName val="PE"/>
      <sheetName val="Certifiés"/>
      <sheetName val="PEPS"/>
      <sheetName val="agrégés"/>
      <sheetName val="PLP"/>
      <sheetName val="recap_non_enseignants"/>
      <sheetName val="ASS_ADM_SANTE"/>
      <sheetName val="DIR_CPE_AED"/>
    </sheetNames>
    <sheetDataSet>
      <sheetData sheetId="1">
        <row r="4">
          <cell r="B4" t="str">
            <v>Hommes public</v>
          </cell>
          <cell r="C4" t="str">
            <v>Femmes public</v>
          </cell>
          <cell r="G4" t="str">
            <v>Hommes privé</v>
          </cell>
          <cell r="H4" t="str">
            <v>Femmes privé</v>
          </cell>
        </row>
        <row r="5">
          <cell r="A5">
            <v>20</v>
          </cell>
          <cell r="B5">
            <v>-5</v>
          </cell>
          <cell r="C5">
            <v>4</v>
          </cell>
          <cell r="G5">
            <v>-4</v>
          </cell>
          <cell r="H5">
            <v>2</v>
          </cell>
        </row>
        <row r="6">
          <cell r="A6">
            <v>21</v>
          </cell>
          <cell r="B6">
            <v>-63</v>
          </cell>
          <cell r="C6">
            <v>207</v>
          </cell>
          <cell r="G6">
            <v>-19</v>
          </cell>
          <cell r="H6">
            <v>30</v>
          </cell>
        </row>
        <row r="7">
          <cell r="A7">
            <v>22</v>
          </cell>
          <cell r="B7">
            <v>-563</v>
          </cell>
          <cell r="C7">
            <v>2396</v>
          </cell>
          <cell r="G7">
            <v>-61</v>
          </cell>
          <cell r="H7">
            <v>268</v>
          </cell>
        </row>
        <row r="8">
          <cell r="A8">
            <v>23</v>
          </cell>
          <cell r="B8">
            <v>-1286</v>
          </cell>
          <cell r="C8">
            <v>4363</v>
          </cell>
          <cell r="G8">
            <v>-133</v>
          </cell>
          <cell r="H8">
            <v>483</v>
          </cell>
        </row>
        <row r="9">
          <cell r="A9">
            <v>24</v>
          </cell>
          <cell r="B9">
            <v>-1813</v>
          </cell>
          <cell r="C9">
            <v>6138</v>
          </cell>
          <cell r="G9">
            <v>-193</v>
          </cell>
          <cell r="H9">
            <v>783</v>
          </cell>
        </row>
        <row r="10">
          <cell r="A10">
            <v>25</v>
          </cell>
          <cell r="B10">
            <v>-2330</v>
          </cell>
          <cell r="C10">
            <v>7225</v>
          </cell>
          <cell r="G10">
            <v>-252</v>
          </cell>
          <cell r="H10">
            <v>1064</v>
          </cell>
        </row>
        <row r="11">
          <cell r="A11">
            <v>26</v>
          </cell>
          <cell r="B11">
            <v>-2581</v>
          </cell>
          <cell r="C11">
            <v>8344</v>
          </cell>
          <cell r="G11">
            <v>-362</v>
          </cell>
          <cell r="H11">
            <v>1264</v>
          </cell>
        </row>
        <row r="12">
          <cell r="A12">
            <v>27</v>
          </cell>
          <cell r="B12">
            <v>-2911</v>
          </cell>
          <cell r="C12">
            <v>9166</v>
          </cell>
          <cell r="G12">
            <v>-434</v>
          </cell>
          <cell r="H12">
            <v>1593</v>
          </cell>
        </row>
        <row r="13">
          <cell r="A13">
            <v>28</v>
          </cell>
          <cell r="B13">
            <v>-3273</v>
          </cell>
          <cell r="C13">
            <v>9643</v>
          </cell>
          <cell r="G13">
            <v>-460</v>
          </cell>
          <cell r="H13">
            <v>1753</v>
          </cell>
        </row>
        <row r="14">
          <cell r="A14">
            <v>29</v>
          </cell>
          <cell r="B14">
            <v>-3446</v>
          </cell>
          <cell r="C14">
            <v>10679</v>
          </cell>
          <cell r="G14">
            <v>-533</v>
          </cell>
          <cell r="H14">
            <v>1918</v>
          </cell>
        </row>
        <row r="15">
          <cell r="A15">
            <v>30</v>
          </cell>
          <cell r="B15">
            <v>-3922</v>
          </cell>
          <cell r="C15">
            <v>11653</v>
          </cell>
          <cell r="G15">
            <v>-573</v>
          </cell>
          <cell r="H15">
            <v>2133</v>
          </cell>
        </row>
        <row r="16">
          <cell r="A16">
            <v>31</v>
          </cell>
          <cell r="B16">
            <v>-3912</v>
          </cell>
          <cell r="C16">
            <v>12628</v>
          </cell>
          <cell r="G16">
            <v>-706</v>
          </cell>
          <cell r="H16">
            <v>2168</v>
          </cell>
        </row>
        <row r="17">
          <cell r="A17">
            <v>32</v>
          </cell>
          <cell r="B17">
            <v>-4271</v>
          </cell>
          <cell r="C17">
            <v>12988</v>
          </cell>
          <cell r="G17">
            <v>-741</v>
          </cell>
          <cell r="H17">
            <v>2249</v>
          </cell>
        </row>
        <row r="18">
          <cell r="A18">
            <v>33</v>
          </cell>
          <cell r="B18">
            <v>-4681</v>
          </cell>
          <cell r="C18">
            <v>14025</v>
          </cell>
          <cell r="G18">
            <v>-764</v>
          </cell>
          <cell r="H18">
            <v>2379</v>
          </cell>
        </row>
        <row r="19">
          <cell r="A19">
            <v>34</v>
          </cell>
          <cell r="B19">
            <v>-5330</v>
          </cell>
          <cell r="C19">
            <v>15437</v>
          </cell>
          <cell r="G19">
            <v>-818</v>
          </cell>
          <cell r="H19">
            <v>2616</v>
          </cell>
        </row>
        <row r="20">
          <cell r="A20">
            <v>35</v>
          </cell>
          <cell r="B20">
            <v>-5922</v>
          </cell>
          <cell r="C20">
            <v>17029</v>
          </cell>
          <cell r="G20">
            <v>-859</v>
          </cell>
          <cell r="H20">
            <v>2800</v>
          </cell>
        </row>
        <row r="21">
          <cell r="A21">
            <v>36</v>
          </cell>
          <cell r="B21">
            <v>-6194</v>
          </cell>
          <cell r="C21">
            <v>17515</v>
          </cell>
          <cell r="G21">
            <v>-929</v>
          </cell>
          <cell r="H21">
            <v>2757</v>
          </cell>
        </row>
        <row r="22">
          <cell r="A22">
            <v>37</v>
          </cell>
          <cell r="B22">
            <v>-6837</v>
          </cell>
          <cell r="C22">
            <v>18278</v>
          </cell>
          <cell r="G22">
            <v>-1013</v>
          </cell>
          <cell r="H22">
            <v>2978</v>
          </cell>
        </row>
        <row r="23">
          <cell r="A23">
            <v>38</v>
          </cell>
          <cell r="B23">
            <v>-7177</v>
          </cell>
          <cell r="C23">
            <v>18996</v>
          </cell>
          <cell r="G23">
            <v>-1083</v>
          </cell>
          <cell r="H23">
            <v>3046</v>
          </cell>
        </row>
        <row r="24">
          <cell r="A24">
            <v>39</v>
          </cell>
          <cell r="B24">
            <v>-7069</v>
          </cell>
          <cell r="C24">
            <v>18550</v>
          </cell>
          <cell r="G24">
            <v>-1064</v>
          </cell>
          <cell r="H24">
            <v>3046</v>
          </cell>
        </row>
        <row r="25">
          <cell r="A25">
            <v>40</v>
          </cell>
          <cell r="B25">
            <v>-7311</v>
          </cell>
          <cell r="C25">
            <v>18233</v>
          </cell>
          <cell r="G25">
            <v>-1010</v>
          </cell>
          <cell r="H25">
            <v>3245</v>
          </cell>
        </row>
        <row r="26">
          <cell r="A26">
            <v>41</v>
          </cell>
          <cell r="B26">
            <v>-7727</v>
          </cell>
          <cell r="C26">
            <v>18545</v>
          </cell>
          <cell r="G26">
            <v>-1092</v>
          </cell>
          <cell r="H26">
            <v>3443</v>
          </cell>
        </row>
        <row r="27">
          <cell r="A27">
            <v>42</v>
          </cell>
          <cell r="B27">
            <v>-7999</v>
          </cell>
          <cell r="C27">
            <v>18840</v>
          </cell>
          <cell r="G27">
            <v>-1194</v>
          </cell>
          <cell r="H27">
            <v>3452</v>
          </cell>
        </row>
        <row r="28">
          <cell r="A28">
            <v>43</v>
          </cell>
          <cell r="B28">
            <v>-7998</v>
          </cell>
          <cell r="C28">
            <v>18979</v>
          </cell>
          <cell r="G28">
            <v>-1249</v>
          </cell>
          <cell r="H28">
            <v>3824</v>
          </cell>
        </row>
        <row r="29">
          <cell r="A29">
            <v>44</v>
          </cell>
          <cell r="B29">
            <v>-7746</v>
          </cell>
          <cell r="C29">
            <v>18229</v>
          </cell>
          <cell r="G29">
            <v>-1212</v>
          </cell>
          <cell r="H29">
            <v>3864</v>
          </cell>
        </row>
        <row r="30">
          <cell r="A30">
            <v>45</v>
          </cell>
          <cell r="B30">
            <v>-7632</v>
          </cell>
          <cell r="C30">
            <v>17470</v>
          </cell>
          <cell r="G30">
            <v>-1244</v>
          </cell>
          <cell r="H30">
            <v>3725</v>
          </cell>
        </row>
        <row r="31">
          <cell r="A31">
            <v>46</v>
          </cell>
          <cell r="B31">
            <v>-7450</v>
          </cell>
          <cell r="C31">
            <v>16945</v>
          </cell>
          <cell r="G31">
            <v>-1241</v>
          </cell>
          <cell r="H31">
            <v>3422</v>
          </cell>
        </row>
        <row r="32">
          <cell r="A32">
            <v>47</v>
          </cell>
          <cell r="B32">
            <v>-7142</v>
          </cell>
          <cell r="C32">
            <v>15924</v>
          </cell>
          <cell r="G32">
            <v>-1269</v>
          </cell>
          <cell r="H32">
            <v>3207</v>
          </cell>
        </row>
        <row r="33">
          <cell r="A33">
            <v>48</v>
          </cell>
          <cell r="B33">
            <v>-7044</v>
          </cell>
          <cell r="C33">
            <v>15374</v>
          </cell>
          <cell r="G33">
            <v>-1189</v>
          </cell>
          <cell r="H33">
            <v>3059</v>
          </cell>
        </row>
        <row r="34">
          <cell r="A34">
            <v>49</v>
          </cell>
          <cell r="B34">
            <v>-6774</v>
          </cell>
          <cell r="C34">
            <v>14359</v>
          </cell>
          <cell r="G34">
            <v>-1160</v>
          </cell>
          <cell r="H34">
            <v>3367</v>
          </cell>
        </row>
        <row r="35">
          <cell r="A35">
            <v>50</v>
          </cell>
          <cell r="B35">
            <v>-6557</v>
          </cell>
          <cell r="C35">
            <v>13467</v>
          </cell>
          <cell r="G35">
            <v>-1150</v>
          </cell>
          <cell r="H35">
            <v>3187</v>
          </cell>
        </row>
        <row r="36">
          <cell r="A36">
            <v>51</v>
          </cell>
          <cell r="B36">
            <v>-6489</v>
          </cell>
          <cell r="C36">
            <v>12923</v>
          </cell>
          <cell r="G36">
            <v>-1022</v>
          </cell>
          <cell r="H36">
            <v>3271</v>
          </cell>
        </row>
        <row r="37">
          <cell r="A37">
            <v>52</v>
          </cell>
          <cell r="B37">
            <v>-6464</v>
          </cell>
          <cell r="C37">
            <v>12390</v>
          </cell>
          <cell r="G37">
            <v>-993</v>
          </cell>
          <cell r="H37">
            <v>3189</v>
          </cell>
        </row>
        <row r="38">
          <cell r="A38">
            <v>53</v>
          </cell>
          <cell r="B38">
            <v>-6296</v>
          </cell>
          <cell r="C38">
            <v>11911</v>
          </cell>
          <cell r="G38">
            <v>-955</v>
          </cell>
          <cell r="H38">
            <v>3057</v>
          </cell>
        </row>
        <row r="39">
          <cell r="A39">
            <v>54</v>
          </cell>
          <cell r="B39">
            <v>-6515</v>
          </cell>
          <cell r="C39">
            <v>11662</v>
          </cell>
          <cell r="G39">
            <v>-997</v>
          </cell>
          <cell r="H39">
            <v>3006</v>
          </cell>
        </row>
        <row r="40">
          <cell r="A40">
            <v>55</v>
          </cell>
          <cell r="B40">
            <v>-6499</v>
          </cell>
          <cell r="C40">
            <v>11187</v>
          </cell>
          <cell r="G40">
            <v>-983</v>
          </cell>
          <cell r="H40">
            <v>2956</v>
          </cell>
        </row>
        <row r="41">
          <cell r="A41">
            <v>56</v>
          </cell>
          <cell r="B41">
            <v>-7011</v>
          </cell>
          <cell r="C41">
            <v>11287</v>
          </cell>
          <cell r="G41">
            <v>-1010</v>
          </cell>
          <cell r="H41">
            <v>2842</v>
          </cell>
        </row>
        <row r="42">
          <cell r="A42">
            <v>57</v>
          </cell>
          <cell r="B42">
            <v>-6615</v>
          </cell>
          <cell r="C42">
            <v>9940</v>
          </cell>
          <cell r="G42">
            <v>-1011</v>
          </cell>
          <cell r="H42">
            <v>2554</v>
          </cell>
        </row>
        <row r="43">
          <cell r="A43">
            <v>58</v>
          </cell>
          <cell r="B43">
            <v>-6042</v>
          </cell>
          <cell r="C43">
            <v>8386</v>
          </cell>
          <cell r="G43">
            <v>-967</v>
          </cell>
          <cell r="H43">
            <v>2336</v>
          </cell>
        </row>
        <row r="44">
          <cell r="A44">
            <v>59</v>
          </cell>
          <cell r="B44">
            <v>-5197</v>
          </cell>
          <cell r="C44">
            <v>6894</v>
          </cell>
          <cell r="G44">
            <v>-967</v>
          </cell>
          <cell r="H44">
            <v>2136</v>
          </cell>
        </row>
        <row r="45">
          <cell r="A45">
            <v>60</v>
          </cell>
          <cell r="B45">
            <v>-4494</v>
          </cell>
          <cell r="C45">
            <v>5955</v>
          </cell>
          <cell r="G45">
            <v>-892</v>
          </cell>
          <cell r="H45">
            <v>2011</v>
          </cell>
        </row>
        <row r="46">
          <cell r="A46">
            <v>61</v>
          </cell>
          <cell r="B46">
            <v>-3662</v>
          </cell>
          <cell r="C46">
            <v>4939</v>
          </cell>
          <cell r="G46">
            <v>-743</v>
          </cell>
          <cell r="H46">
            <v>1748</v>
          </cell>
        </row>
        <row r="47">
          <cell r="A47">
            <v>62</v>
          </cell>
          <cell r="B47">
            <v>-1994</v>
          </cell>
          <cell r="C47">
            <v>2599</v>
          </cell>
          <cell r="G47">
            <v>-493</v>
          </cell>
          <cell r="H47">
            <v>940</v>
          </cell>
        </row>
        <row r="48">
          <cell r="A48">
            <v>63</v>
          </cell>
          <cell r="B48">
            <v>-1352</v>
          </cell>
          <cell r="C48">
            <v>1622</v>
          </cell>
          <cell r="G48">
            <v>-329</v>
          </cell>
          <cell r="H48">
            <v>631</v>
          </cell>
        </row>
        <row r="49">
          <cell r="A49">
            <v>64</v>
          </cell>
          <cell r="B49">
            <v>-766</v>
          </cell>
          <cell r="C49">
            <v>910</v>
          </cell>
          <cell r="G49">
            <v>-218</v>
          </cell>
          <cell r="H49">
            <v>381</v>
          </cell>
        </row>
        <row r="50">
          <cell r="A50">
            <v>65</v>
          </cell>
          <cell r="B50">
            <v>260</v>
          </cell>
          <cell r="C50">
            <v>289</v>
          </cell>
          <cell r="G50">
            <v>70</v>
          </cell>
          <cell r="H50">
            <v>124</v>
          </cell>
        </row>
        <row r="51">
          <cell r="A51">
            <v>66</v>
          </cell>
          <cell r="B51">
            <v>98</v>
          </cell>
          <cell r="C51">
            <v>118</v>
          </cell>
          <cell r="G51">
            <v>12</v>
          </cell>
          <cell r="H51">
            <v>31</v>
          </cell>
        </row>
        <row r="52">
          <cell r="A52">
            <v>67</v>
          </cell>
          <cell r="B52">
            <v>42</v>
          </cell>
          <cell r="C52">
            <v>46</v>
          </cell>
          <cell r="G52">
            <v>3</v>
          </cell>
          <cell r="H52">
            <v>9</v>
          </cell>
        </row>
        <row r="53">
          <cell r="A53">
            <v>68</v>
          </cell>
          <cell r="B53">
            <v>5</v>
          </cell>
          <cell r="C53">
            <v>5</v>
          </cell>
          <cell r="G53">
            <v>1</v>
          </cell>
          <cell r="H53">
            <v>1</v>
          </cell>
        </row>
        <row r="54">
          <cell r="A54">
            <v>69</v>
          </cell>
          <cell r="B54">
            <v>1</v>
          </cell>
          <cell r="C54">
            <v>1</v>
          </cell>
          <cell r="G54">
            <v>1</v>
          </cell>
        </row>
        <row r="55">
          <cell r="A55">
            <v>70</v>
          </cell>
        </row>
      </sheetData>
      <sheetData sheetId="2">
        <row r="5">
          <cell r="B5" t="str">
            <v>Hommes public</v>
          </cell>
          <cell r="C5" t="str">
            <v>Femmes public</v>
          </cell>
          <cell r="G5" t="str">
            <v>Hommes privé</v>
          </cell>
          <cell r="H5" t="str">
            <v>Femmes privé</v>
          </cell>
        </row>
        <row r="6">
          <cell r="A6">
            <v>20</v>
          </cell>
          <cell r="B6">
            <v>0</v>
          </cell>
          <cell r="C6">
            <v>1</v>
          </cell>
          <cell r="G6">
            <v>0</v>
          </cell>
          <cell r="H6">
            <v>0</v>
          </cell>
        </row>
        <row r="7">
          <cell r="A7">
            <v>21</v>
          </cell>
          <cell r="B7">
            <v>-4</v>
          </cell>
          <cell r="C7">
            <v>89</v>
          </cell>
          <cell r="G7">
            <v>0</v>
          </cell>
          <cell r="H7">
            <v>2</v>
          </cell>
        </row>
        <row r="8">
          <cell r="A8">
            <v>22</v>
          </cell>
          <cell r="B8">
            <v>-113</v>
          </cell>
          <cell r="C8">
            <v>1557</v>
          </cell>
          <cell r="G8">
            <v>-4</v>
          </cell>
          <cell r="H8">
            <v>102</v>
          </cell>
        </row>
        <row r="9">
          <cell r="A9">
            <v>23</v>
          </cell>
          <cell r="B9">
            <v>-270</v>
          </cell>
          <cell r="C9">
            <v>2802</v>
          </cell>
          <cell r="G9">
            <v>-8</v>
          </cell>
          <cell r="H9">
            <v>171</v>
          </cell>
        </row>
        <row r="10">
          <cell r="A10">
            <v>24</v>
          </cell>
          <cell r="B10">
            <v>-405</v>
          </cell>
          <cell r="C10">
            <v>3731</v>
          </cell>
          <cell r="G10">
            <v>-11</v>
          </cell>
          <cell r="H10">
            <v>250</v>
          </cell>
        </row>
        <row r="11">
          <cell r="A11">
            <v>25</v>
          </cell>
          <cell r="B11">
            <v>-505</v>
          </cell>
          <cell r="C11">
            <v>4215</v>
          </cell>
          <cell r="G11">
            <v>-11</v>
          </cell>
          <cell r="H11">
            <v>329</v>
          </cell>
        </row>
        <row r="12">
          <cell r="A12">
            <v>26</v>
          </cell>
          <cell r="B12">
            <v>-567</v>
          </cell>
          <cell r="C12">
            <v>4781</v>
          </cell>
          <cell r="G12">
            <v>-22</v>
          </cell>
          <cell r="H12">
            <v>376</v>
          </cell>
        </row>
        <row r="13">
          <cell r="A13">
            <v>27</v>
          </cell>
          <cell r="B13">
            <v>-616</v>
          </cell>
          <cell r="C13">
            <v>5158</v>
          </cell>
          <cell r="G13">
            <v>-32</v>
          </cell>
          <cell r="H13">
            <v>512</v>
          </cell>
        </row>
        <row r="14">
          <cell r="A14">
            <v>28</v>
          </cell>
          <cell r="B14">
            <v>-774</v>
          </cell>
          <cell r="C14">
            <v>5361</v>
          </cell>
          <cell r="G14">
            <v>-22</v>
          </cell>
          <cell r="H14">
            <v>559</v>
          </cell>
        </row>
        <row r="15">
          <cell r="A15">
            <v>29</v>
          </cell>
          <cell r="B15">
            <v>-850</v>
          </cell>
          <cell r="C15">
            <v>6058</v>
          </cell>
          <cell r="G15">
            <v>-40</v>
          </cell>
          <cell r="H15">
            <v>638</v>
          </cell>
        </row>
        <row r="16">
          <cell r="A16">
            <v>30</v>
          </cell>
          <cell r="B16">
            <v>-1059</v>
          </cell>
          <cell r="C16">
            <v>6808</v>
          </cell>
          <cell r="G16">
            <v>-44</v>
          </cell>
          <cell r="H16">
            <v>749</v>
          </cell>
        </row>
        <row r="17">
          <cell r="A17">
            <v>31</v>
          </cell>
          <cell r="B17">
            <v>-1156</v>
          </cell>
          <cell r="C17">
            <v>7520</v>
          </cell>
          <cell r="G17">
            <v>-76</v>
          </cell>
          <cell r="H17">
            <v>817</v>
          </cell>
        </row>
        <row r="18">
          <cell r="A18">
            <v>32</v>
          </cell>
          <cell r="B18">
            <v>-1278</v>
          </cell>
          <cell r="C18">
            <v>7780</v>
          </cell>
          <cell r="G18">
            <v>-86</v>
          </cell>
          <cell r="H18">
            <v>844</v>
          </cell>
        </row>
        <row r="19">
          <cell r="A19">
            <v>33</v>
          </cell>
          <cell r="B19">
            <v>-1363</v>
          </cell>
          <cell r="C19">
            <v>8453</v>
          </cell>
          <cell r="G19">
            <v>-106</v>
          </cell>
          <cell r="H19">
            <v>905</v>
          </cell>
        </row>
        <row r="20">
          <cell r="A20">
            <v>34</v>
          </cell>
          <cell r="B20">
            <v>-1656</v>
          </cell>
          <cell r="C20">
            <v>9282</v>
          </cell>
          <cell r="G20">
            <v>-106</v>
          </cell>
          <cell r="H20">
            <v>999</v>
          </cell>
        </row>
        <row r="21">
          <cell r="A21">
            <v>35</v>
          </cell>
          <cell r="B21">
            <v>-1631</v>
          </cell>
          <cell r="C21">
            <v>10121</v>
          </cell>
          <cell r="G21">
            <v>-120</v>
          </cell>
          <cell r="H21">
            <v>1066</v>
          </cell>
        </row>
        <row r="22">
          <cell r="A22">
            <v>36</v>
          </cell>
          <cell r="B22">
            <v>-1789</v>
          </cell>
          <cell r="C22">
            <v>10254</v>
          </cell>
          <cell r="G22">
            <v>-102</v>
          </cell>
          <cell r="H22">
            <v>990</v>
          </cell>
        </row>
        <row r="23">
          <cell r="A23">
            <v>37</v>
          </cell>
          <cell r="B23">
            <v>-1963</v>
          </cell>
          <cell r="C23">
            <v>10647</v>
          </cell>
          <cell r="G23">
            <v>-108</v>
          </cell>
          <cell r="H23">
            <v>1074</v>
          </cell>
        </row>
        <row r="24">
          <cell r="A24">
            <v>38</v>
          </cell>
          <cell r="B24">
            <v>-2055</v>
          </cell>
          <cell r="C24">
            <v>11073</v>
          </cell>
          <cell r="G24">
            <v>-128</v>
          </cell>
          <cell r="H24">
            <v>1045</v>
          </cell>
        </row>
        <row r="25">
          <cell r="A25">
            <v>39</v>
          </cell>
          <cell r="B25">
            <v>-2066</v>
          </cell>
          <cell r="C25">
            <v>11111</v>
          </cell>
          <cell r="G25">
            <v>-121</v>
          </cell>
          <cell r="H25">
            <v>1089</v>
          </cell>
        </row>
        <row r="26">
          <cell r="A26">
            <v>40</v>
          </cell>
          <cell r="B26">
            <v>-2163</v>
          </cell>
          <cell r="C26">
            <v>11009</v>
          </cell>
          <cell r="G26">
            <v>-113</v>
          </cell>
          <cell r="H26">
            <v>1159</v>
          </cell>
        </row>
        <row r="27">
          <cell r="A27">
            <v>41</v>
          </cell>
          <cell r="B27">
            <v>-2194</v>
          </cell>
          <cell r="C27">
            <v>10919</v>
          </cell>
          <cell r="G27">
            <v>-154</v>
          </cell>
          <cell r="H27">
            <v>1196</v>
          </cell>
        </row>
        <row r="28">
          <cell r="A28">
            <v>42</v>
          </cell>
          <cell r="B28">
            <v>-2095</v>
          </cell>
          <cell r="C28">
            <v>10837</v>
          </cell>
          <cell r="G28">
            <v>-135</v>
          </cell>
          <cell r="H28">
            <v>1204</v>
          </cell>
        </row>
        <row r="29">
          <cell r="A29">
            <v>43</v>
          </cell>
          <cell r="B29">
            <v>-1987</v>
          </cell>
          <cell r="C29">
            <v>10557</v>
          </cell>
          <cell r="G29">
            <v>-138</v>
          </cell>
          <cell r="H29">
            <v>1310</v>
          </cell>
        </row>
        <row r="30">
          <cell r="A30">
            <v>44</v>
          </cell>
          <cell r="B30">
            <v>-1782</v>
          </cell>
          <cell r="C30">
            <v>9824</v>
          </cell>
          <cell r="G30">
            <v>-148</v>
          </cell>
          <cell r="H30">
            <v>1293</v>
          </cell>
        </row>
        <row r="31">
          <cell r="A31">
            <v>45</v>
          </cell>
          <cell r="B31">
            <v>-1665</v>
          </cell>
          <cell r="C31">
            <v>9205</v>
          </cell>
          <cell r="G31">
            <v>-126</v>
          </cell>
          <cell r="H31">
            <v>1251</v>
          </cell>
        </row>
        <row r="32">
          <cell r="A32">
            <v>46</v>
          </cell>
          <cell r="B32">
            <v>-1677</v>
          </cell>
          <cell r="C32">
            <v>8975</v>
          </cell>
          <cell r="G32">
            <v>-112</v>
          </cell>
          <cell r="H32">
            <v>1159</v>
          </cell>
        </row>
        <row r="33">
          <cell r="A33">
            <v>47</v>
          </cell>
          <cell r="B33">
            <v>-1600</v>
          </cell>
          <cell r="C33">
            <v>8103</v>
          </cell>
          <cell r="G33">
            <v>-113</v>
          </cell>
          <cell r="H33">
            <v>1014</v>
          </cell>
        </row>
        <row r="34">
          <cell r="A34">
            <v>48</v>
          </cell>
          <cell r="B34">
            <v>-1584</v>
          </cell>
          <cell r="C34">
            <v>7786</v>
          </cell>
          <cell r="G34">
            <v>-100</v>
          </cell>
          <cell r="H34">
            <v>995</v>
          </cell>
        </row>
        <row r="35">
          <cell r="A35">
            <v>49</v>
          </cell>
          <cell r="B35">
            <v>-1628</v>
          </cell>
          <cell r="C35">
            <v>7123</v>
          </cell>
          <cell r="G35">
            <v>-74</v>
          </cell>
          <cell r="H35">
            <v>1117</v>
          </cell>
        </row>
        <row r="36">
          <cell r="A36">
            <v>50</v>
          </cell>
          <cell r="B36">
            <v>-1625</v>
          </cell>
          <cell r="C36">
            <v>6617</v>
          </cell>
          <cell r="G36">
            <v>-107</v>
          </cell>
          <cell r="H36">
            <v>1194</v>
          </cell>
        </row>
        <row r="37">
          <cell r="A37">
            <v>51</v>
          </cell>
          <cell r="B37">
            <v>-1789</v>
          </cell>
          <cell r="C37">
            <v>6678</v>
          </cell>
          <cell r="G37">
            <v>-110</v>
          </cell>
          <cell r="H37">
            <v>1354</v>
          </cell>
        </row>
        <row r="38">
          <cell r="A38">
            <v>52</v>
          </cell>
          <cell r="B38">
            <v>-2012</v>
          </cell>
          <cell r="C38">
            <v>6882</v>
          </cell>
          <cell r="G38">
            <v>-113</v>
          </cell>
          <cell r="H38">
            <v>1363</v>
          </cell>
        </row>
        <row r="39">
          <cell r="A39">
            <v>53</v>
          </cell>
          <cell r="B39">
            <v>-2103</v>
          </cell>
          <cell r="C39">
            <v>6883</v>
          </cell>
          <cell r="G39">
            <v>-140</v>
          </cell>
          <cell r="H39">
            <v>1333</v>
          </cell>
        </row>
        <row r="40">
          <cell r="A40">
            <v>54</v>
          </cell>
          <cell r="B40">
            <v>-2267</v>
          </cell>
          <cell r="C40">
            <v>6546</v>
          </cell>
          <cell r="G40">
            <v>-102</v>
          </cell>
          <cell r="H40">
            <v>1325</v>
          </cell>
        </row>
        <row r="41">
          <cell r="A41">
            <v>55</v>
          </cell>
          <cell r="B41">
            <v>-2308</v>
          </cell>
          <cell r="C41">
            <v>6088</v>
          </cell>
          <cell r="G41">
            <v>-101</v>
          </cell>
          <cell r="H41">
            <v>1164</v>
          </cell>
        </row>
        <row r="42">
          <cell r="A42">
            <v>56</v>
          </cell>
          <cell r="B42">
            <v>-2641</v>
          </cell>
          <cell r="C42">
            <v>6262</v>
          </cell>
          <cell r="G42">
            <v>-107</v>
          </cell>
          <cell r="H42">
            <v>1098</v>
          </cell>
        </row>
        <row r="43">
          <cell r="A43">
            <v>57</v>
          </cell>
          <cell r="B43">
            <v>-2427</v>
          </cell>
          <cell r="C43">
            <v>5153</v>
          </cell>
          <cell r="G43">
            <v>-97</v>
          </cell>
          <cell r="H43">
            <v>839</v>
          </cell>
        </row>
        <row r="44">
          <cell r="A44">
            <v>58</v>
          </cell>
          <cell r="B44">
            <v>-1899</v>
          </cell>
          <cell r="C44">
            <v>3727</v>
          </cell>
          <cell r="G44">
            <v>-80</v>
          </cell>
          <cell r="H44">
            <v>644</v>
          </cell>
        </row>
        <row r="45">
          <cell r="A45">
            <v>59</v>
          </cell>
          <cell r="B45">
            <v>-1014</v>
          </cell>
          <cell r="C45">
            <v>2352</v>
          </cell>
          <cell r="G45">
            <v>-66</v>
          </cell>
          <cell r="H45">
            <v>537</v>
          </cell>
        </row>
        <row r="46">
          <cell r="A46">
            <v>60</v>
          </cell>
          <cell r="B46">
            <v>-646</v>
          </cell>
          <cell r="C46">
            <v>1576</v>
          </cell>
          <cell r="G46">
            <v>-49</v>
          </cell>
          <cell r="H46">
            <v>422</v>
          </cell>
        </row>
        <row r="47">
          <cell r="A47">
            <v>61</v>
          </cell>
          <cell r="B47">
            <v>-420</v>
          </cell>
          <cell r="C47">
            <v>1037</v>
          </cell>
          <cell r="G47">
            <v>-37</v>
          </cell>
          <cell r="H47">
            <v>331</v>
          </cell>
        </row>
        <row r="48">
          <cell r="A48">
            <v>62</v>
          </cell>
          <cell r="B48">
            <v>-212</v>
          </cell>
          <cell r="C48">
            <v>600</v>
          </cell>
          <cell r="G48">
            <v>-13</v>
          </cell>
          <cell r="H48">
            <v>183</v>
          </cell>
        </row>
        <row r="49">
          <cell r="A49">
            <v>63</v>
          </cell>
          <cell r="B49">
            <v>-149</v>
          </cell>
          <cell r="C49">
            <v>407</v>
          </cell>
          <cell r="G49">
            <v>-16</v>
          </cell>
          <cell r="H49">
            <v>132</v>
          </cell>
        </row>
        <row r="50">
          <cell r="A50">
            <v>64</v>
          </cell>
          <cell r="B50">
            <v>-68</v>
          </cell>
          <cell r="C50">
            <v>218</v>
          </cell>
          <cell r="G50">
            <v>-15</v>
          </cell>
          <cell r="H50">
            <v>94</v>
          </cell>
        </row>
        <row r="51">
          <cell r="A51">
            <v>65</v>
          </cell>
          <cell r="B51">
            <v>23</v>
          </cell>
          <cell r="C51">
            <v>60</v>
          </cell>
          <cell r="G51">
            <v>3</v>
          </cell>
          <cell r="H51">
            <v>26</v>
          </cell>
        </row>
        <row r="52">
          <cell r="A52">
            <v>66</v>
          </cell>
          <cell r="B52">
            <v>3</v>
          </cell>
          <cell r="C52">
            <v>21</v>
          </cell>
          <cell r="G52">
            <v>1</v>
          </cell>
          <cell r="H52">
            <v>6</v>
          </cell>
        </row>
        <row r="53">
          <cell r="A53">
            <v>67</v>
          </cell>
          <cell r="C53">
            <v>12</v>
          </cell>
          <cell r="H53">
            <v>3</v>
          </cell>
        </row>
        <row r="54">
          <cell r="A54">
            <v>68</v>
          </cell>
          <cell r="C54">
            <v>1</v>
          </cell>
        </row>
        <row r="55">
          <cell r="A55">
            <v>69</v>
          </cell>
        </row>
        <row r="56">
          <cell r="A56">
            <v>70</v>
          </cell>
        </row>
      </sheetData>
      <sheetData sheetId="3">
        <row r="6">
          <cell r="B6" t="str">
            <v>Hommes public</v>
          </cell>
          <cell r="C6" t="str">
            <v>Femmes public</v>
          </cell>
          <cell r="G6" t="str">
            <v>Hommes privé</v>
          </cell>
          <cell r="H6" t="str">
            <v>Femmes privé</v>
          </cell>
        </row>
        <row r="7">
          <cell r="A7">
            <v>20</v>
          </cell>
          <cell r="B7">
            <v>0</v>
          </cell>
          <cell r="G7">
            <v>0</v>
          </cell>
        </row>
        <row r="8">
          <cell r="A8">
            <v>21</v>
          </cell>
          <cell r="B8">
            <v>-22</v>
          </cell>
          <cell r="C8">
            <v>50</v>
          </cell>
          <cell r="G8">
            <v>0</v>
          </cell>
          <cell r="H8">
            <v>7</v>
          </cell>
        </row>
        <row r="9">
          <cell r="A9">
            <v>22</v>
          </cell>
          <cell r="B9">
            <v>-210</v>
          </cell>
          <cell r="C9">
            <v>555</v>
          </cell>
          <cell r="G9">
            <v>-20</v>
          </cell>
          <cell r="H9">
            <v>77</v>
          </cell>
        </row>
        <row r="10">
          <cell r="A10">
            <v>23</v>
          </cell>
          <cell r="B10">
            <v>-483</v>
          </cell>
          <cell r="C10">
            <v>1036</v>
          </cell>
          <cell r="G10">
            <v>-33</v>
          </cell>
          <cell r="H10">
            <v>117</v>
          </cell>
        </row>
        <row r="11">
          <cell r="A11">
            <v>24</v>
          </cell>
          <cell r="B11">
            <v>-692</v>
          </cell>
          <cell r="C11">
            <v>1555</v>
          </cell>
          <cell r="G11">
            <v>-48</v>
          </cell>
          <cell r="H11">
            <v>190</v>
          </cell>
        </row>
        <row r="12">
          <cell r="A12">
            <v>25</v>
          </cell>
          <cell r="B12">
            <v>-876</v>
          </cell>
          <cell r="C12">
            <v>1875</v>
          </cell>
          <cell r="G12">
            <v>-50</v>
          </cell>
          <cell r="H12">
            <v>259</v>
          </cell>
        </row>
        <row r="13">
          <cell r="A13">
            <v>26</v>
          </cell>
          <cell r="B13">
            <v>-969</v>
          </cell>
          <cell r="C13">
            <v>2238</v>
          </cell>
          <cell r="G13">
            <v>-96</v>
          </cell>
          <cell r="H13">
            <v>318</v>
          </cell>
        </row>
        <row r="14">
          <cell r="A14">
            <v>27</v>
          </cell>
          <cell r="B14">
            <v>-1157</v>
          </cell>
          <cell r="C14">
            <v>2504</v>
          </cell>
          <cell r="G14">
            <v>-95</v>
          </cell>
          <cell r="H14">
            <v>360</v>
          </cell>
        </row>
        <row r="15">
          <cell r="A15">
            <v>28</v>
          </cell>
          <cell r="B15">
            <v>-1215</v>
          </cell>
          <cell r="C15">
            <v>2608</v>
          </cell>
          <cell r="G15">
            <v>-110</v>
          </cell>
          <cell r="H15">
            <v>468</v>
          </cell>
        </row>
        <row r="16">
          <cell r="A16">
            <v>29</v>
          </cell>
          <cell r="B16">
            <v>-1293</v>
          </cell>
          <cell r="C16">
            <v>2907</v>
          </cell>
          <cell r="G16">
            <v>-130</v>
          </cell>
          <cell r="H16">
            <v>485</v>
          </cell>
        </row>
        <row r="17">
          <cell r="A17">
            <v>30</v>
          </cell>
          <cell r="B17">
            <v>-1326</v>
          </cell>
          <cell r="C17">
            <v>3010</v>
          </cell>
          <cell r="G17">
            <v>-155</v>
          </cell>
          <cell r="H17">
            <v>521</v>
          </cell>
        </row>
        <row r="18">
          <cell r="A18">
            <v>31</v>
          </cell>
          <cell r="B18">
            <v>-1332</v>
          </cell>
          <cell r="C18">
            <v>3250</v>
          </cell>
          <cell r="G18">
            <v>-212</v>
          </cell>
          <cell r="H18">
            <v>583</v>
          </cell>
        </row>
        <row r="19">
          <cell r="A19">
            <v>32</v>
          </cell>
          <cell r="B19">
            <v>-1459</v>
          </cell>
          <cell r="C19">
            <v>3366</v>
          </cell>
          <cell r="G19">
            <v>-213</v>
          </cell>
          <cell r="H19">
            <v>622</v>
          </cell>
        </row>
        <row r="20">
          <cell r="A20">
            <v>33</v>
          </cell>
          <cell r="B20">
            <v>-1588</v>
          </cell>
          <cell r="C20">
            <v>3559</v>
          </cell>
          <cell r="G20">
            <v>-207</v>
          </cell>
          <cell r="H20">
            <v>663</v>
          </cell>
        </row>
        <row r="21">
          <cell r="A21">
            <v>34</v>
          </cell>
          <cell r="B21">
            <v>-1732</v>
          </cell>
          <cell r="C21">
            <v>3948</v>
          </cell>
          <cell r="G21">
            <v>-268</v>
          </cell>
          <cell r="H21">
            <v>735</v>
          </cell>
        </row>
        <row r="22">
          <cell r="A22">
            <v>35</v>
          </cell>
          <cell r="B22">
            <v>-1997</v>
          </cell>
          <cell r="C22">
            <v>4415</v>
          </cell>
          <cell r="G22">
            <v>-245</v>
          </cell>
          <cell r="H22">
            <v>864</v>
          </cell>
        </row>
        <row r="23">
          <cell r="A23">
            <v>36</v>
          </cell>
          <cell r="B23">
            <v>-2090</v>
          </cell>
          <cell r="C23">
            <v>4607</v>
          </cell>
          <cell r="G23">
            <v>-332</v>
          </cell>
          <cell r="H23">
            <v>900</v>
          </cell>
        </row>
        <row r="24">
          <cell r="A24">
            <v>37</v>
          </cell>
          <cell r="B24">
            <v>-2228</v>
          </cell>
          <cell r="C24">
            <v>4821</v>
          </cell>
          <cell r="G24">
            <v>-381</v>
          </cell>
          <cell r="H24">
            <v>965</v>
          </cell>
        </row>
        <row r="25">
          <cell r="A25">
            <v>38</v>
          </cell>
          <cell r="B25">
            <v>-2380</v>
          </cell>
          <cell r="C25">
            <v>4984</v>
          </cell>
          <cell r="G25">
            <v>-386</v>
          </cell>
          <cell r="H25">
            <v>1056</v>
          </cell>
        </row>
        <row r="26">
          <cell r="A26">
            <v>39</v>
          </cell>
          <cell r="B26">
            <v>-2304</v>
          </cell>
          <cell r="C26">
            <v>4659</v>
          </cell>
          <cell r="G26">
            <v>-380</v>
          </cell>
          <cell r="H26">
            <v>1025</v>
          </cell>
        </row>
        <row r="27">
          <cell r="A27">
            <v>40</v>
          </cell>
          <cell r="B27">
            <v>-2441</v>
          </cell>
          <cell r="C27">
            <v>4441</v>
          </cell>
          <cell r="G27">
            <v>-376</v>
          </cell>
          <cell r="H27">
            <v>1120</v>
          </cell>
        </row>
        <row r="28">
          <cell r="A28">
            <v>41</v>
          </cell>
          <cell r="B28">
            <v>-2574</v>
          </cell>
          <cell r="C28">
            <v>4771</v>
          </cell>
          <cell r="G28">
            <v>-420</v>
          </cell>
          <cell r="H28">
            <v>1147</v>
          </cell>
        </row>
        <row r="29">
          <cell r="A29">
            <v>42</v>
          </cell>
          <cell r="B29">
            <v>-2842</v>
          </cell>
          <cell r="C29">
            <v>4864</v>
          </cell>
          <cell r="G29">
            <v>-436</v>
          </cell>
          <cell r="H29">
            <v>1158</v>
          </cell>
        </row>
        <row r="30">
          <cell r="A30">
            <v>43</v>
          </cell>
          <cell r="B30">
            <v>-2899</v>
          </cell>
          <cell r="C30">
            <v>5218</v>
          </cell>
          <cell r="G30">
            <v>-505</v>
          </cell>
          <cell r="H30">
            <v>1407</v>
          </cell>
        </row>
        <row r="31">
          <cell r="A31">
            <v>44</v>
          </cell>
          <cell r="B31">
            <v>-3003</v>
          </cell>
          <cell r="C31">
            <v>5214</v>
          </cell>
          <cell r="G31">
            <v>-492</v>
          </cell>
          <cell r="H31">
            <v>1443</v>
          </cell>
        </row>
        <row r="32">
          <cell r="A32">
            <v>45</v>
          </cell>
          <cell r="B32">
            <v>-2963</v>
          </cell>
          <cell r="C32">
            <v>5195</v>
          </cell>
          <cell r="G32">
            <v>-558</v>
          </cell>
          <cell r="H32">
            <v>1418</v>
          </cell>
        </row>
        <row r="33">
          <cell r="A33">
            <v>46</v>
          </cell>
          <cell r="B33">
            <v>-2953</v>
          </cell>
          <cell r="C33">
            <v>4971</v>
          </cell>
          <cell r="G33">
            <v>-572</v>
          </cell>
          <cell r="H33">
            <v>1350</v>
          </cell>
        </row>
        <row r="34">
          <cell r="A34">
            <v>47</v>
          </cell>
          <cell r="B34">
            <v>-2843</v>
          </cell>
          <cell r="C34">
            <v>4838</v>
          </cell>
          <cell r="G34">
            <v>-597</v>
          </cell>
          <cell r="H34">
            <v>1297</v>
          </cell>
        </row>
        <row r="35">
          <cell r="A35">
            <v>48</v>
          </cell>
          <cell r="B35">
            <v>-2821</v>
          </cell>
          <cell r="C35">
            <v>4736</v>
          </cell>
          <cell r="G35">
            <v>-603</v>
          </cell>
          <cell r="H35">
            <v>1195</v>
          </cell>
        </row>
        <row r="36">
          <cell r="A36">
            <v>49</v>
          </cell>
          <cell r="B36">
            <v>-2659</v>
          </cell>
          <cell r="C36">
            <v>4423</v>
          </cell>
          <cell r="G36">
            <v>-585</v>
          </cell>
          <cell r="H36">
            <v>1329</v>
          </cell>
        </row>
        <row r="37">
          <cell r="A37">
            <v>50</v>
          </cell>
          <cell r="B37">
            <v>-2576</v>
          </cell>
          <cell r="C37">
            <v>4129</v>
          </cell>
          <cell r="G37">
            <v>-542</v>
          </cell>
          <cell r="H37">
            <v>1226</v>
          </cell>
        </row>
        <row r="38">
          <cell r="A38">
            <v>51</v>
          </cell>
          <cell r="B38">
            <v>-2280</v>
          </cell>
          <cell r="C38">
            <v>3700</v>
          </cell>
          <cell r="G38">
            <v>-452</v>
          </cell>
          <cell r="H38">
            <v>1147</v>
          </cell>
        </row>
        <row r="39">
          <cell r="A39">
            <v>52</v>
          </cell>
          <cell r="B39">
            <v>-2185</v>
          </cell>
          <cell r="C39">
            <v>3151</v>
          </cell>
          <cell r="G39">
            <v>-463</v>
          </cell>
          <cell r="H39">
            <v>1087</v>
          </cell>
        </row>
        <row r="40">
          <cell r="A40">
            <v>53</v>
          </cell>
          <cell r="B40">
            <v>-1958</v>
          </cell>
          <cell r="C40">
            <v>2714</v>
          </cell>
          <cell r="G40">
            <v>-430</v>
          </cell>
          <cell r="H40">
            <v>1070</v>
          </cell>
        </row>
        <row r="41">
          <cell r="A41">
            <v>54</v>
          </cell>
          <cell r="B41">
            <v>-1918</v>
          </cell>
          <cell r="C41">
            <v>2845</v>
          </cell>
          <cell r="G41">
            <v>-496</v>
          </cell>
          <cell r="H41">
            <v>1028</v>
          </cell>
        </row>
        <row r="42">
          <cell r="A42">
            <v>55</v>
          </cell>
          <cell r="B42">
            <v>-1890</v>
          </cell>
          <cell r="C42">
            <v>2737</v>
          </cell>
          <cell r="G42">
            <v>-462</v>
          </cell>
          <cell r="H42">
            <v>1137</v>
          </cell>
        </row>
        <row r="43">
          <cell r="A43">
            <v>56</v>
          </cell>
          <cell r="B43">
            <v>-1924</v>
          </cell>
          <cell r="C43">
            <v>2657</v>
          </cell>
          <cell r="G43">
            <v>-497</v>
          </cell>
          <cell r="H43">
            <v>1093</v>
          </cell>
        </row>
        <row r="44">
          <cell r="A44">
            <v>57</v>
          </cell>
          <cell r="B44">
            <v>-1765</v>
          </cell>
          <cell r="C44">
            <v>2525</v>
          </cell>
          <cell r="G44">
            <v>-489</v>
          </cell>
          <cell r="H44">
            <v>1159</v>
          </cell>
        </row>
        <row r="45">
          <cell r="A45">
            <v>58</v>
          </cell>
          <cell r="B45">
            <v>-1691</v>
          </cell>
          <cell r="C45">
            <v>2447</v>
          </cell>
          <cell r="G45">
            <v>-463</v>
          </cell>
          <cell r="H45">
            <v>1097</v>
          </cell>
        </row>
        <row r="46">
          <cell r="A46">
            <v>59</v>
          </cell>
          <cell r="B46">
            <v>-1697</v>
          </cell>
          <cell r="C46">
            <v>2435</v>
          </cell>
          <cell r="G46">
            <v>-517</v>
          </cell>
          <cell r="H46">
            <v>1096</v>
          </cell>
        </row>
        <row r="47">
          <cell r="A47">
            <v>60</v>
          </cell>
          <cell r="B47">
            <v>-1585</v>
          </cell>
          <cell r="C47">
            <v>2488</v>
          </cell>
          <cell r="G47">
            <v>-529</v>
          </cell>
          <cell r="H47">
            <v>1132</v>
          </cell>
        </row>
        <row r="48">
          <cell r="A48">
            <v>61</v>
          </cell>
          <cell r="B48">
            <v>-1385</v>
          </cell>
          <cell r="C48">
            <v>2297</v>
          </cell>
          <cell r="G48">
            <v>-427</v>
          </cell>
          <cell r="H48">
            <v>1037</v>
          </cell>
        </row>
        <row r="49">
          <cell r="A49">
            <v>62</v>
          </cell>
          <cell r="B49">
            <v>-761</v>
          </cell>
          <cell r="C49">
            <v>1229</v>
          </cell>
          <cell r="G49">
            <v>-286</v>
          </cell>
          <cell r="H49">
            <v>548</v>
          </cell>
        </row>
        <row r="50">
          <cell r="A50">
            <v>63</v>
          </cell>
          <cell r="B50">
            <v>-531</v>
          </cell>
          <cell r="C50">
            <v>762</v>
          </cell>
          <cell r="G50">
            <v>-197</v>
          </cell>
          <cell r="H50">
            <v>359</v>
          </cell>
        </row>
        <row r="51">
          <cell r="A51">
            <v>64</v>
          </cell>
          <cell r="B51">
            <v>-335</v>
          </cell>
          <cell r="C51">
            <v>426</v>
          </cell>
          <cell r="G51">
            <v>-124</v>
          </cell>
          <cell r="H51">
            <v>208</v>
          </cell>
        </row>
        <row r="52">
          <cell r="A52">
            <v>65</v>
          </cell>
          <cell r="B52">
            <v>120</v>
          </cell>
          <cell r="C52">
            <v>133</v>
          </cell>
          <cell r="G52">
            <v>40</v>
          </cell>
          <cell r="H52">
            <v>70</v>
          </cell>
        </row>
        <row r="53">
          <cell r="A53">
            <v>66</v>
          </cell>
          <cell r="B53">
            <v>47</v>
          </cell>
          <cell r="C53">
            <v>63</v>
          </cell>
          <cell r="G53">
            <v>8</v>
          </cell>
          <cell r="H53">
            <v>14</v>
          </cell>
        </row>
        <row r="54">
          <cell r="A54">
            <v>67</v>
          </cell>
          <cell r="B54">
            <v>22</v>
          </cell>
          <cell r="C54">
            <v>20</v>
          </cell>
          <cell r="G54">
            <v>1</v>
          </cell>
          <cell r="H54">
            <v>3</v>
          </cell>
        </row>
        <row r="55">
          <cell r="A55">
            <v>68</v>
          </cell>
          <cell r="B55">
            <v>1</v>
          </cell>
          <cell r="C55">
            <v>2</v>
          </cell>
          <cell r="G55">
            <v>1</v>
          </cell>
          <cell r="H55">
            <v>1</v>
          </cell>
        </row>
        <row r="56">
          <cell r="A56">
            <v>69</v>
          </cell>
          <cell r="B56">
            <v>1</v>
          </cell>
        </row>
        <row r="57">
          <cell r="A57">
            <v>70</v>
          </cell>
          <cell r="B57">
            <v>0</v>
          </cell>
          <cell r="C57">
            <v>0</v>
          </cell>
        </row>
      </sheetData>
      <sheetData sheetId="4">
        <row r="3">
          <cell r="B3" t="str">
            <v>Hommes public</v>
          </cell>
          <cell r="C3" t="str">
            <v>Femmes public</v>
          </cell>
          <cell r="G3" t="str">
            <v>Hommes privé</v>
          </cell>
          <cell r="H3" t="str">
            <v>Femmes privé</v>
          </cell>
        </row>
        <row r="4">
          <cell r="A4">
            <v>20</v>
          </cell>
          <cell r="B4">
            <v>0</v>
          </cell>
          <cell r="G4">
            <v>0</v>
          </cell>
        </row>
        <row r="5">
          <cell r="A5">
            <v>21</v>
          </cell>
          <cell r="B5">
            <v>-14</v>
          </cell>
          <cell r="C5">
            <v>8</v>
          </cell>
          <cell r="G5">
            <v>-5</v>
          </cell>
        </row>
        <row r="6">
          <cell r="A6">
            <v>22</v>
          </cell>
          <cell r="B6">
            <v>-166</v>
          </cell>
          <cell r="C6">
            <v>120</v>
          </cell>
          <cell r="G6">
            <v>-15</v>
          </cell>
          <cell r="H6">
            <v>21</v>
          </cell>
        </row>
        <row r="7">
          <cell r="A7">
            <v>23</v>
          </cell>
          <cell r="B7">
            <v>-359</v>
          </cell>
          <cell r="C7">
            <v>211</v>
          </cell>
          <cell r="G7">
            <v>-38</v>
          </cell>
          <cell r="H7">
            <v>20</v>
          </cell>
        </row>
        <row r="8">
          <cell r="A8">
            <v>24</v>
          </cell>
          <cell r="B8">
            <v>-364</v>
          </cell>
          <cell r="C8">
            <v>223</v>
          </cell>
          <cell r="G8">
            <v>-33</v>
          </cell>
          <cell r="H8">
            <v>26</v>
          </cell>
        </row>
        <row r="9">
          <cell r="A9">
            <v>25</v>
          </cell>
          <cell r="B9">
            <v>-372</v>
          </cell>
          <cell r="C9">
            <v>214</v>
          </cell>
          <cell r="G9">
            <v>-43</v>
          </cell>
          <cell r="H9">
            <v>32</v>
          </cell>
        </row>
        <row r="10">
          <cell r="A10">
            <v>26</v>
          </cell>
          <cell r="B10">
            <v>-318</v>
          </cell>
          <cell r="C10">
            <v>180</v>
          </cell>
          <cell r="G10">
            <v>-38</v>
          </cell>
          <cell r="H10">
            <v>27</v>
          </cell>
        </row>
        <row r="11">
          <cell r="A11">
            <v>27</v>
          </cell>
          <cell r="B11">
            <v>-350</v>
          </cell>
          <cell r="C11">
            <v>224</v>
          </cell>
          <cell r="G11">
            <v>-48</v>
          </cell>
          <cell r="H11">
            <v>35</v>
          </cell>
        </row>
        <row r="12">
          <cell r="A12">
            <v>28</v>
          </cell>
          <cell r="B12">
            <v>-362</v>
          </cell>
          <cell r="C12">
            <v>206</v>
          </cell>
          <cell r="G12">
            <v>-47</v>
          </cell>
          <cell r="H12">
            <v>29</v>
          </cell>
        </row>
        <row r="13">
          <cell r="A13">
            <v>29</v>
          </cell>
          <cell r="B13">
            <v>-354</v>
          </cell>
          <cell r="C13">
            <v>215</v>
          </cell>
          <cell r="G13">
            <v>-56</v>
          </cell>
          <cell r="H13">
            <v>44</v>
          </cell>
        </row>
        <row r="14">
          <cell r="A14">
            <v>30</v>
          </cell>
          <cell r="B14">
            <v>-301</v>
          </cell>
          <cell r="C14">
            <v>203</v>
          </cell>
          <cell r="G14">
            <v>-50</v>
          </cell>
          <cell r="H14">
            <v>52</v>
          </cell>
        </row>
        <row r="15">
          <cell r="A15">
            <v>31</v>
          </cell>
          <cell r="B15">
            <v>-259</v>
          </cell>
          <cell r="C15">
            <v>183</v>
          </cell>
          <cell r="G15">
            <v>-96</v>
          </cell>
          <cell r="H15">
            <v>46</v>
          </cell>
        </row>
        <row r="16">
          <cell r="A16">
            <v>32</v>
          </cell>
          <cell r="B16">
            <v>-281</v>
          </cell>
          <cell r="C16">
            <v>168</v>
          </cell>
          <cell r="G16">
            <v>-76</v>
          </cell>
          <cell r="H16">
            <v>32</v>
          </cell>
        </row>
        <row r="17">
          <cell r="A17">
            <v>33</v>
          </cell>
          <cell r="B17">
            <v>-330</v>
          </cell>
          <cell r="C17">
            <v>252</v>
          </cell>
          <cell r="G17">
            <v>-76</v>
          </cell>
          <cell r="H17">
            <v>48</v>
          </cell>
        </row>
        <row r="18">
          <cell r="A18">
            <v>34</v>
          </cell>
          <cell r="B18">
            <v>-404</v>
          </cell>
          <cell r="C18">
            <v>328</v>
          </cell>
          <cell r="G18">
            <v>-80</v>
          </cell>
          <cell r="H18">
            <v>65</v>
          </cell>
        </row>
        <row r="19">
          <cell r="A19">
            <v>35</v>
          </cell>
          <cell r="B19">
            <v>-540</v>
          </cell>
          <cell r="C19">
            <v>404</v>
          </cell>
          <cell r="G19">
            <v>-94</v>
          </cell>
          <cell r="H19">
            <v>64</v>
          </cell>
        </row>
        <row r="20">
          <cell r="A20">
            <v>36</v>
          </cell>
          <cell r="B20">
            <v>-584</v>
          </cell>
          <cell r="C20">
            <v>471</v>
          </cell>
          <cell r="G20">
            <v>-91</v>
          </cell>
          <cell r="H20">
            <v>74</v>
          </cell>
        </row>
        <row r="21">
          <cell r="A21">
            <v>37</v>
          </cell>
          <cell r="B21">
            <v>-628</v>
          </cell>
          <cell r="C21">
            <v>512</v>
          </cell>
          <cell r="G21">
            <v>-110</v>
          </cell>
          <cell r="H21">
            <v>85</v>
          </cell>
        </row>
        <row r="22">
          <cell r="A22">
            <v>38</v>
          </cell>
          <cell r="B22">
            <v>-595</v>
          </cell>
          <cell r="C22">
            <v>499</v>
          </cell>
          <cell r="G22">
            <v>-108</v>
          </cell>
          <cell r="H22">
            <v>81</v>
          </cell>
        </row>
        <row r="23">
          <cell r="A23">
            <v>39</v>
          </cell>
          <cell r="B23">
            <v>-545</v>
          </cell>
          <cell r="C23">
            <v>377</v>
          </cell>
          <cell r="G23">
            <v>-111</v>
          </cell>
          <cell r="H23">
            <v>79</v>
          </cell>
        </row>
        <row r="24">
          <cell r="A24">
            <v>40</v>
          </cell>
          <cell r="B24">
            <v>-448</v>
          </cell>
          <cell r="C24">
            <v>376</v>
          </cell>
          <cell r="G24">
            <v>-108</v>
          </cell>
          <cell r="H24">
            <v>68</v>
          </cell>
        </row>
        <row r="25">
          <cell r="A25">
            <v>41</v>
          </cell>
          <cell r="B25">
            <v>-469</v>
          </cell>
          <cell r="C25">
            <v>401</v>
          </cell>
          <cell r="G25">
            <v>-91</v>
          </cell>
          <cell r="H25">
            <v>71</v>
          </cell>
        </row>
        <row r="26">
          <cell r="A26">
            <v>42</v>
          </cell>
          <cell r="B26">
            <v>-490</v>
          </cell>
          <cell r="C26">
            <v>425</v>
          </cell>
          <cell r="G26">
            <v>-150</v>
          </cell>
          <cell r="H26">
            <v>66</v>
          </cell>
        </row>
        <row r="27">
          <cell r="A27">
            <v>43</v>
          </cell>
          <cell r="B27">
            <v>-507</v>
          </cell>
          <cell r="C27">
            <v>429</v>
          </cell>
          <cell r="G27">
            <v>-131</v>
          </cell>
          <cell r="H27">
            <v>89</v>
          </cell>
        </row>
        <row r="28">
          <cell r="A28">
            <v>44</v>
          </cell>
          <cell r="B28">
            <v>-444</v>
          </cell>
          <cell r="C28">
            <v>411</v>
          </cell>
          <cell r="G28">
            <v>-115</v>
          </cell>
          <cell r="H28">
            <v>73</v>
          </cell>
        </row>
        <row r="29">
          <cell r="A29">
            <v>45</v>
          </cell>
          <cell r="B29">
            <v>-449</v>
          </cell>
          <cell r="C29">
            <v>388</v>
          </cell>
          <cell r="G29">
            <v>-102</v>
          </cell>
          <cell r="H29">
            <v>72</v>
          </cell>
        </row>
        <row r="30">
          <cell r="A30">
            <v>46</v>
          </cell>
          <cell r="B30">
            <v>-426</v>
          </cell>
          <cell r="C30">
            <v>349</v>
          </cell>
          <cell r="G30">
            <v>-105</v>
          </cell>
          <cell r="H30">
            <v>61</v>
          </cell>
        </row>
        <row r="31">
          <cell r="A31">
            <v>47</v>
          </cell>
          <cell r="B31">
            <v>-400</v>
          </cell>
          <cell r="C31">
            <v>358</v>
          </cell>
          <cell r="G31">
            <v>-100</v>
          </cell>
          <cell r="H31">
            <v>70</v>
          </cell>
        </row>
        <row r="32">
          <cell r="A32">
            <v>48</v>
          </cell>
          <cell r="B32">
            <v>-372</v>
          </cell>
          <cell r="C32">
            <v>331</v>
          </cell>
          <cell r="G32">
            <v>-86</v>
          </cell>
          <cell r="H32">
            <v>62</v>
          </cell>
        </row>
        <row r="33">
          <cell r="A33">
            <v>49</v>
          </cell>
          <cell r="B33">
            <v>-317</v>
          </cell>
          <cell r="C33">
            <v>287</v>
          </cell>
          <cell r="G33">
            <v>-89</v>
          </cell>
          <cell r="H33">
            <v>67</v>
          </cell>
        </row>
        <row r="34">
          <cell r="A34">
            <v>50</v>
          </cell>
          <cell r="B34">
            <v>-273</v>
          </cell>
          <cell r="C34">
            <v>292</v>
          </cell>
          <cell r="G34">
            <v>-102</v>
          </cell>
          <cell r="H34">
            <v>55</v>
          </cell>
        </row>
        <row r="35">
          <cell r="A35">
            <v>51</v>
          </cell>
          <cell r="B35">
            <v>-269</v>
          </cell>
          <cell r="C35">
            <v>237</v>
          </cell>
          <cell r="G35">
            <v>-84</v>
          </cell>
          <cell r="H35">
            <v>81</v>
          </cell>
        </row>
        <row r="36">
          <cell r="A36">
            <v>52</v>
          </cell>
          <cell r="B36">
            <v>-302</v>
          </cell>
          <cell r="C36">
            <v>235</v>
          </cell>
          <cell r="G36">
            <v>-87</v>
          </cell>
          <cell r="H36">
            <v>59</v>
          </cell>
        </row>
        <row r="37">
          <cell r="A37">
            <v>53</v>
          </cell>
          <cell r="B37">
            <v>-298</v>
          </cell>
          <cell r="C37">
            <v>236</v>
          </cell>
          <cell r="G37">
            <v>-77</v>
          </cell>
          <cell r="H37">
            <v>84</v>
          </cell>
        </row>
        <row r="38">
          <cell r="A38">
            <v>54</v>
          </cell>
          <cell r="B38">
            <v>-283</v>
          </cell>
          <cell r="C38">
            <v>246</v>
          </cell>
          <cell r="G38">
            <v>-99</v>
          </cell>
          <cell r="H38">
            <v>56</v>
          </cell>
        </row>
        <row r="39">
          <cell r="A39">
            <v>55</v>
          </cell>
          <cell r="B39">
            <v>-286</v>
          </cell>
          <cell r="C39">
            <v>332</v>
          </cell>
          <cell r="G39">
            <v>-86</v>
          </cell>
          <cell r="H39">
            <v>83</v>
          </cell>
        </row>
        <row r="40">
          <cell r="A40">
            <v>56</v>
          </cell>
          <cell r="B40">
            <v>-357</v>
          </cell>
          <cell r="C40">
            <v>322</v>
          </cell>
          <cell r="G40">
            <v>-81</v>
          </cell>
          <cell r="H40">
            <v>105</v>
          </cell>
        </row>
        <row r="41">
          <cell r="A41">
            <v>57</v>
          </cell>
          <cell r="B41">
            <v>-369</v>
          </cell>
          <cell r="C41">
            <v>304</v>
          </cell>
          <cell r="G41">
            <v>-111</v>
          </cell>
          <cell r="H41">
            <v>69</v>
          </cell>
        </row>
        <row r="42">
          <cell r="A42">
            <v>58</v>
          </cell>
          <cell r="B42">
            <v>-349</v>
          </cell>
          <cell r="C42">
            <v>303</v>
          </cell>
          <cell r="G42">
            <v>-114</v>
          </cell>
          <cell r="H42">
            <v>72</v>
          </cell>
        </row>
        <row r="43">
          <cell r="A43">
            <v>59</v>
          </cell>
          <cell r="B43">
            <v>-401</v>
          </cell>
          <cell r="C43">
            <v>291</v>
          </cell>
          <cell r="G43">
            <v>-81</v>
          </cell>
          <cell r="H43">
            <v>58</v>
          </cell>
        </row>
        <row r="44">
          <cell r="A44">
            <v>60</v>
          </cell>
          <cell r="B44">
            <v>-326</v>
          </cell>
          <cell r="C44">
            <v>243</v>
          </cell>
          <cell r="G44">
            <v>-82</v>
          </cell>
          <cell r="H44">
            <v>44</v>
          </cell>
        </row>
        <row r="45">
          <cell r="A45">
            <v>61</v>
          </cell>
          <cell r="B45">
            <v>-253</v>
          </cell>
          <cell r="C45">
            <v>177</v>
          </cell>
          <cell r="G45">
            <v>-60</v>
          </cell>
          <cell r="H45">
            <v>44</v>
          </cell>
        </row>
        <row r="46">
          <cell r="A46">
            <v>62</v>
          </cell>
          <cell r="B46">
            <v>-148</v>
          </cell>
          <cell r="C46">
            <v>69</v>
          </cell>
          <cell r="G46">
            <v>-38</v>
          </cell>
          <cell r="H46">
            <v>22</v>
          </cell>
        </row>
        <row r="47">
          <cell r="A47">
            <v>63</v>
          </cell>
          <cell r="B47">
            <v>-77</v>
          </cell>
          <cell r="C47">
            <v>20</v>
          </cell>
          <cell r="G47">
            <v>-21</v>
          </cell>
          <cell r="H47">
            <v>16</v>
          </cell>
        </row>
        <row r="48">
          <cell r="A48">
            <v>64</v>
          </cell>
          <cell r="B48">
            <v>-29</v>
          </cell>
          <cell r="C48">
            <v>16</v>
          </cell>
          <cell r="G48">
            <v>-14</v>
          </cell>
          <cell r="H48">
            <v>3</v>
          </cell>
        </row>
        <row r="49">
          <cell r="A49">
            <v>65</v>
          </cell>
          <cell r="B49">
            <v>3</v>
          </cell>
          <cell r="C49">
            <v>6</v>
          </cell>
          <cell r="G49">
            <v>2</v>
          </cell>
          <cell r="H49">
            <v>2</v>
          </cell>
        </row>
        <row r="50">
          <cell r="A50">
            <v>66</v>
          </cell>
          <cell r="B50">
            <v>1</v>
          </cell>
          <cell r="C50">
            <v>1</v>
          </cell>
        </row>
        <row r="51">
          <cell r="A51">
            <v>67</v>
          </cell>
          <cell r="B51">
            <v>3</v>
          </cell>
        </row>
        <row r="52">
          <cell r="A52">
            <v>68</v>
          </cell>
        </row>
        <row r="53">
          <cell r="A53">
            <v>69</v>
          </cell>
        </row>
        <row r="54">
          <cell r="A54">
            <v>70</v>
          </cell>
        </row>
      </sheetData>
      <sheetData sheetId="5">
        <row r="5">
          <cell r="B5" t="str">
            <v>Hommes public</v>
          </cell>
          <cell r="C5" t="str">
            <v>Femmes public</v>
          </cell>
          <cell r="G5" t="str">
            <v>Hommes privé</v>
          </cell>
          <cell r="H5" t="str">
            <v>Femmes privé</v>
          </cell>
        </row>
        <row r="6">
          <cell r="A6">
            <v>20</v>
          </cell>
          <cell r="B6">
            <v>0</v>
          </cell>
          <cell r="C6">
            <v>0</v>
          </cell>
          <cell r="G6">
            <v>0</v>
          </cell>
          <cell r="H6">
            <v>0</v>
          </cell>
        </row>
        <row r="7">
          <cell r="A7">
            <v>21</v>
          </cell>
          <cell r="B7">
            <v>-1</v>
          </cell>
          <cell r="C7">
            <v>0</v>
          </cell>
          <cell r="G7">
            <v>0</v>
          </cell>
          <cell r="H7">
            <v>0</v>
          </cell>
        </row>
        <row r="8">
          <cell r="A8">
            <v>22</v>
          </cell>
          <cell r="B8">
            <v>-2</v>
          </cell>
          <cell r="C8">
            <v>6</v>
          </cell>
          <cell r="G8">
            <v>0</v>
          </cell>
          <cell r="H8">
            <v>0</v>
          </cell>
        </row>
        <row r="9">
          <cell r="A9">
            <v>23</v>
          </cell>
          <cell r="B9">
            <v>-36</v>
          </cell>
          <cell r="C9">
            <v>48</v>
          </cell>
          <cell r="G9">
            <v>0</v>
          </cell>
          <cell r="H9">
            <v>0</v>
          </cell>
        </row>
        <row r="10">
          <cell r="A10">
            <v>24</v>
          </cell>
          <cell r="B10">
            <v>-118</v>
          </cell>
          <cell r="C10">
            <v>174</v>
          </cell>
          <cell r="G10">
            <v>0</v>
          </cell>
          <cell r="H10">
            <v>1</v>
          </cell>
        </row>
        <row r="11">
          <cell r="A11">
            <v>25</v>
          </cell>
          <cell r="B11">
            <v>-198</v>
          </cell>
          <cell r="C11">
            <v>302</v>
          </cell>
          <cell r="G11">
            <v>0</v>
          </cell>
          <cell r="H11">
            <v>1</v>
          </cell>
        </row>
        <row r="12">
          <cell r="A12">
            <v>26</v>
          </cell>
          <cell r="B12">
            <v>-238</v>
          </cell>
          <cell r="C12">
            <v>354</v>
          </cell>
          <cell r="G12">
            <v>-3</v>
          </cell>
          <cell r="H12">
            <v>0</v>
          </cell>
        </row>
        <row r="13">
          <cell r="A13">
            <v>27</v>
          </cell>
          <cell r="B13">
            <v>-257</v>
          </cell>
          <cell r="C13">
            <v>336</v>
          </cell>
          <cell r="G13">
            <v>-3</v>
          </cell>
          <cell r="H13">
            <v>5</v>
          </cell>
        </row>
        <row r="14">
          <cell r="A14">
            <v>28</v>
          </cell>
          <cell r="B14">
            <v>-272</v>
          </cell>
          <cell r="C14">
            <v>403</v>
          </cell>
          <cell r="G14">
            <v>-1</v>
          </cell>
          <cell r="H14">
            <v>4</v>
          </cell>
        </row>
        <row r="15">
          <cell r="A15">
            <v>29</v>
          </cell>
          <cell r="B15">
            <v>-299</v>
          </cell>
          <cell r="C15">
            <v>412</v>
          </cell>
          <cell r="G15">
            <v>-8</v>
          </cell>
          <cell r="H15">
            <v>9</v>
          </cell>
        </row>
        <row r="16">
          <cell r="A16">
            <v>30</v>
          </cell>
          <cell r="B16">
            <v>-407</v>
          </cell>
          <cell r="C16">
            <v>523</v>
          </cell>
          <cell r="G16">
            <v>-5</v>
          </cell>
          <cell r="H16">
            <v>11</v>
          </cell>
        </row>
        <row r="17">
          <cell r="A17">
            <v>31</v>
          </cell>
          <cell r="B17">
            <v>-388</v>
          </cell>
          <cell r="C17">
            <v>486</v>
          </cell>
          <cell r="G17">
            <v>-11</v>
          </cell>
          <cell r="H17">
            <v>27</v>
          </cell>
        </row>
        <row r="18">
          <cell r="A18">
            <v>32</v>
          </cell>
          <cell r="B18">
            <v>-390</v>
          </cell>
          <cell r="C18">
            <v>529</v>
          </cell>
          <cell r="G18">
            <v>-14</v>
          </cell>
          <cell r="H18">
            <v>18</v>
          </cell>
        </row>
        <row r="19">
          <cell r="A19">
            <v>33</v>
          </cell>
          <cell r="B19">
            <v>-473</v>
          </cell>
          <cell r="C19">
            <v>622</v>
          </cell>
          <cell r="G19">
            <v>-16</v>
          </cell>
          <cell r="H19">
            <v>29</v>
          </cell>
        </row>
        <row r="20">
          <cell r="A20">
            <v>34</v>
          </cell>
          <cell r="B20">
            <v>-544</v>
          </cell>
          <cell r="C20">
            <v>705</v>
          </cell>
          <cell r="G20">
            <v>-19</v>
          </cell>
          <cell r="H20">
            <v>39</v>
          </cell>
        </row>
        <row r="21">
          <cell r="A21">
            <v>35</v>
          </cell>
          <cell r="B21">
            <v>-635</v>
          </cell>
          <cell r="C21">
            <v>805</v>
          </cell>
          <cell r="G21">
            <v>-21</v>
          </cell>
          <cell r="H21">
            <v>39</v>
          </cell>
        </row>
        <row r="22">
          <cell r="A22">
            <v>36</v>
          </cell>
          <cell r="B22">
            <v>-598</v>
          </cell>
          <cell r="C22">
            <v>849</v>
          </cell>
          <cell r="G22">
            <v>-28</v>
          </cell>
          <cell r="H22">
            <v>36</v>
          </cell>
        </row>
        <row r="23">
          <cell r="A23">
            <v>37</v>
          </cell>
          <cell r="B23">
            <v>-755</v>
          </cell>
          <cell r="C23">
            <v>887</v>
          </cell>
          <cell r="G23">
            <v>-24</v>
          </cell>
          <cell r="H23">
            <v>53</v>
          </cell>
        </row>
        <row r="24">
          <cell r="A24">
            <v>38</v>
          </cell>
          <cell r="B24">
            <v>-755</v>
          </cell>
          <cell r="C24">
            <v>907</v>
          </cell>
          <cell r="G24">
            <v>-31</v>
          </cell>
          <cell r="H24">
            <v>49</v>
          </cell>
        </row>
        <row r="25">
          <cell r="A25">
            <v>39</v>
          </cell>
          <cell r="B25">
            <v>-783</v>
          </cell>
          <cell r="C25">
            <v>831</v>
          </cell>
          <cell r="G25">
            <v>-30</v>
          </cell>
          <cell r="H25">
            <v>53</v>
          </cell>
        </row>
        <row r="26">
          <cell r="A26">
            <v>40</v>
          </cell>
          <cell r="B26">
            <v>-820</v>
          </cell>
          <cell r="C26">
            <v>787</v>
          </cell>
          <cell r="G26">
            <v>-38</v>
          </cell>
          <cell r="H26">
            <v>34</v>
          </cell>
        </row>
        <row r="27">
          <cell r="A27">
            <v>41</v>
          </cell>
          <cell r="B27">
            <v>-802</v>
          </cell>
          <cell r="C27">
            <v>837</v>
          </cell>
          <cell r="G27">
            <v>-40</v>
          </cell>
          <cell r="H27">
            <v>38</v>
          </cell>
        </row>
        <row r="28">
          <cell r="A28">
            <v>42</v>
          </cell>
          <cell r="B28">
            <v>-891</v>
          </cell>
          <cell r="C28">
            <v>922</v>
          </cell>
          <cell r="G28">
            <v>-39</v>
          </cell>
          <cell r="H28">
            <v>44</v>
          </cell>
        </row>
        <row r="29">
          <cell r="A29">
            <v>43</v>
          </cell>
          <cell r="B29">
            <v>-874</v>
          </cell>
          <cell r="C29">
            <v>918</v>
          </cell>
          <cell r="G29">
            <v>-36</v>
          </cell>
          <cell r="H29">
            <v>39</v>
          </cell>
        </row>
        <row r="30">
          <cell r="A30">
            <v>44</v>
          </cell>
          <cell r="B30">
            <v>-815</v>
          </cell>
          <cell r="C30">
            <v>923</v>
          </cell>
          <cell r="G30">
            <v>-37</v>
          </cell>
          <cell r="H30">
            <v>35</v>
          </cell>
        </row>
        <row r="31">
          <cell r="A31">
            <v>45</v>
          </cell>
          <cell r="B31">
            <v>-878</v>
          </cell>
          <cell r="C31">
            <v>859</v>
          </cell>
          <cell r="G31">
            <v>-46</v>
          </cell>
          <cell r="H31">
            <v>43</v>
          </cell>
        </row>
        <row r="32">
          <cell r="A32">
            <v>46</v>
          </cell>
          <cell r="B32">
            <v>-786</v>
          </cell>
          <cell r="C32">
            <v>838</v>
          </cell>
          <cell r="G32">
            <v>-38</v>
          </cell>
          <cell r="H32">
            <v>47</v>
          </cell>
        </row>
        <row r="33">
          <cell r="A33">
            <v>47</v>
          </cell>
          <cell r="B33">
            <v>-703</v>
          </cell>
          <cell r="C33">
            <v>802</v>
          </cell>
          <cell r="G33">
            <v>-52</v>
          </cell>
          <cell r="H33">
            <v>42</v>
          </cell>
        </row>
        <row r="34">
          <cell r="A34">
            <v>48</v>
          </cell>
          <cell r="B34">
            <v>-717</v>
          </cell>
          <cell r="C34">
            <v>753</v>
          </cell>
          <cell r="G34">
            <v>-44</v>
          </cell>
          <cell r="H34">
            <v>36</v>
          </cell>
        </row>
        <row r="35">
          <cell r="A35">
            <v>49</v>
          </cell>
          <cell r="B35">
            <v>-668</v>
          </cell>
          <cell r="C35">
            <v>738</v>
          </cell>
          <cell r="G35">
            <v>-51</v>
          </cell>
          <cell r="H35">
            <v>49</v>
          </cell>
        </row>
        <row r="36">
          <cell r="A36">
            <v>50</v>
          </cell>
          <cell r="B36">
            <v>-643</v>
          </cell>
          <cell r="C36">
            <v>692</v>
          </cell>
          <cell r="G36">
            <v>-53</v>
          </cell>
          <cell r="H36">
            <v>47</v>
          </cell>
        </row>
        <row r="37">
          <cell r="A37">
            <v>51</v>
          </cell>
          <cell r="B37">
            <v>-676</v>
          </cell>
          <cell r="C37">
            <v>699</v>
          </cell>
          <cell r="G37">
            <v>-49</v>
          </cell>
          <cell r="H37">
            <v>49</v>
          </cell>
        </row>
        <row r="38">
          <cell r="A38">
            <v>52</v>
          </cell>
          <cell r="B38">
            <v>-621</v>
          </cell>
          <cell r="C38">
            <v>619</v>
          </cell>
          <cell r="G38">
            <v>-54</v>
          </cell>
          <cell r="H38">
            <v>51</v>
          </cell>
        </row>
        <row r="39">
          <cell r="A39">
            <v>53</v>
          </cell>
          <cell r="B39">
            <v>-575</v>
          </cell>
          <cell r="C39">
            <v>621</v>
          </cell>
          <cell r="G39">
            <v>-46</v>
          </cell>
          <cell r="H39">
            <v>47</v>
          </cell>
        </row>
        <row r="40">
          <cell r="A40">
            <v>54</v>
          </cell>
          <cell r="B40">
            <v>-615</v>
          </cell>
          <cell r="C40">
            <v>579</v>
          </cell>
          <cell r="G40">
            <v>-43</v>
          </cell>
          <cell r="H40">
            <v>44</v>
          </cell>
        </row>
        <row r="41">
          <cell r="A41">
            <v>55</v>
          </cell>
          <cell r="B41">
            <v>-578</v>
          </cell>
          <cell r="C41">
            <v>647</v>
          </cell>
          <cell r="G41">
            <v>-62</v>
          </cell>
          <cell r="H41">
            <v>47</v>
          </cell>
        </row>
        <row r="42">
          <cell r="A42">
            <v>56</v>
          </cell>
          <cell r="B42">
            <v>-611</v>
          </cell>
          <cell r="C42">
            <v>567</v>
          </cell>
          <cell r="G42">
            <v>-70</v>
          </cell>
          <cell r="H42">
            <v>61</v>
          </cell>
        </row>
        <row r="43">
          <cell r="A43">
            <v>57</v>
          </cell>
          <cell r="B43">
            <v>-578</v>
          </cell>
          <cell r="C43">
            <v>585</v>
          </cell>
          <cell r="G43">
            <v>-65</v>
          </cell>
          <cell r="H43">
            <v>48</v>
          </cell>
        </row>
        <row r="44">
          <cell r="A44">
            <v>58</v>
          </cell>
          <cell r="B44">
            <v>-643</v>
          </cell>
          <cell r="C44">
            <v>620</v>
          </cell>
          <cell r="G44">
            <v>-57</v>
          </cell>
          <cell r="H44">
            <v>65</v>
          </cell>
        </row>
        <row r="45">
          <cell r="A45">
            <v>59</v>
          </cell>
          <cell r="B45">
            <v>-654</v>
          </cell>
          <cell r="C45">
            <v>545</v>
          </cell>
          <cell r="G45">
            <v>-61</v>
          </cell>
          <cell r="H45">
            <v>60</v>
          </cell>
        </row>
        <row r="46">
          <cell r="A46">
            <v>60</v>
          </cell>
          <cell r="B46">
            <v>-642</v>
          </cell>
          <cell r="C46">
            <v>546</v>
          </cell>
          <cell r="G46">
            <v>-55</v>
          </cell>
          <cell r="H46">
            <v>59</v>
          </cell>
        </row>
        <row r="47">
          <cell r="A47">
            <v>61</v>
          </cell>
          <cell r="B47">
            <v>-526</v>
          </cell>
          <cell r="C47">
            <v>476</v>
          </cell>
          <cell r="G47">
            <v>-52</v>
          </cell>
          <cell r="H47">
            <v>46</v>
          </cell>
        </row>
        <row r="48">
          <cell r="A48">
            <v>62</v>
          </cell>
          <cell r="B48">
            <v>-334</v>
          </cell>
          <cell r="C48">
            <v>232</v>
          </cell>
          <cell r="G48">
            <v>-36</v>
          </cell>
          <cell r="H48">
            <v>30</v>
          </cell>
        </row>
        <row r="49">
          <cell r="A49">
            <v>63</v>
          </cell>
          <cell r="B49">
            <v>-203</v>
          </cell>
          <cell r="C49">
            <v>179</v>
          </cell>
          <cell r="G49">
            <v>-25</v>
          </cell>
          <cell r="H49">
            <v>28</v>
          </cell>
        </row>
        <row r="50">
          <cell r="A50">
            <v>64</v>
          </cell>
          <cell r="B50">
            <v>-113</v>
          </cell>
          <cell r="C50">
            <v>85</v>
          </cell>
          <cell r="G50">
            <v>-15</v>
          </cell>
          <cell r="H50">
            <v>12</v>
          </cell>
        </row>
        <row r="51">
          <cell r="A51">
            <v>65</v>
          </cell>
          <cell r="B51">
            <v>34</v>
          </cell>
          <cell r="C51">
            <v>41</v>
          </cell>
          <cell r="G51">
            <v>7</v>
          </cell>
          <cell r="H51">
            <v>2</v>
          </cell>
        </row>
        <row r="52">
          <cell r="A52">
            <v>66</v>
          </cell>
          <cell r="B52">
            <v>17</v>
          </cell>
          <cell r="C52">
            <v>8</v>
          </cell>
          <cell r="G52">
            <v>1</v>
          </cell>
        </row>
        <row r="53">
          <cell r="A53">
            <v>67</v>
          </cell>
          <cell r="B53">
            <v>4</v>
          </cell>
          <cell r="C53">
            <v>7</v>
          </cell>
        </row>
        <row r="54">
          <cell r="A54">
            <v>68</v>
          </cell>
          <cell r="C54">
            <v>1</v>
          </cell>
        </row>
        <row r="55">
          <cell r="A55">
            <v>69</v>
          </cell>
        </row>
        <row r="56">
          <cell r="A56">
            <v>70</v>
          </cell>
        </row>
      </sheetData>
      <sheetData sheetId="6">
        <row r="4">
          <cell r="B4" t="str">
            <v>Hommes public</v>
          </cell>
          <cell r="C4" t="str">
            <v>Femmes public</v>
          </cell>
          <cell r="G4" t="str">
            <v>Hommes privé</v>
          </cell>
          <cell r="H4" t="str">
            <v>Femmes privé</v>
          </cell>
        </row>
        <row r="5">
          <cell r="A5">
            <v>20</v>
          </cell>
          <cell r="B5">
            <v>0</v>
          </cell>
          <cell r="C5">
            <v>0</v>
          </cell>
          <cell r="G5">
            <v>0</v>
          </cell>
          <cell r="H5">
            <v>0</v>
          </cell>
        </row>
        <row r="6">
          <cell r="A6">
            <v>21</v>
          </cell>
          <cell r="B6">
            <v>0</v>
          </cell>
          <cell r="C6">
            <v>0</v>
          </cell>
          <cell r="G6">
            <v>0</v>
          </cell>
          <cell r="H6">
            <v>0</v>
          </cell>
        </row>
        <row r="7">
          <cell r="A7">
            <v>22</v>
          </cell>
          <cell r="B7">
            <v>-14</v>
          </cell>
          <cell r="C7">
            <v>23</v>
          </cell>
          <cell r="G7">
            <v>0</v>
          </cell>
          <cell r="H7">
            <v>0</v>
          </cell>
        </row>
        <row r="8">
          <cell r="A8">
            <v>23</v>
          </cell>
          <cell r="B8">
            <v>-35</v>
          </cell>
          <cell r="C8">
            <v>54</v>
          </cell>
          <cell r="G8">
            <v>0</v>
          </cell>
          <cell r="H8">
            <v>1</v>
          </cell>
        </row>
        <row r="9">
          <cell r="A9">
            <v>24</v>
          </cell>
          <cell r="B9">
            <v>-54</v>
          </cell>
          <cell r="C9">
            <v>93</v>
          </cell>
          <cell r="G9">
            <v>-1</v>
          </cell>
          <cell r="H9">
            <v>3</v>
          </cell>
        </row>
        <row r="10">
          <cell r="A10">
            <v>25</v>
          </cell>
          <cell r="B10">
            <v>-103</v>
          </cell>
          <cell r="C10">
            <v>136</v>
          </cell>
          <cell r="G10">
            <v>-1</v>
          </cell>
          <cell r="H10">
            <v>8</v>
          </cell>
        </row>
        <row r="11">
          <cell r="A11">
            <v>26</v>
          </cell>
          <cell r="B11">
            <v>-103</v>
          </cell>
          <cell r="C11">
            <v>172</v>
          </cell>
          <cell r="G11">
            <v>-3</v>
          </cell>
          <cell r="H11">
            <v>25</v>
          </cell>
        </row>
        <row r="12">
          <cell r="A12">
            <v>27</v>
          </cell>
          <cell r="B12">
            <v>-138</v>
          </cell>
          <cell r="C12">
            <v>239</v>
          </cell>
          <cell r="G12">
            <v>-7</v>
          </cell>
          <cell r="H12">
            <v>27</v>
          </cell>
        </row>
        <row r="13">
          <cell r="A13">
            <v>28</v>
          </cell>
          <cell r="B13">
            <v>-182</v>
          </cell>
          <cell r="C13">
            <v>286</v>
          </cell>
          <cell r="G13">
            <v>-9</v>
          </cell>
          <cell r="H13">
            <v>51</v>
          </cell>
        </row>
        <row r="14">
          <cell r="A14">
            <v>29</v>
          </cell>
          <cell r="B14">
            <v>-189</v>
          </cell>
          <cell r="C14">
            <v>313</v>
          </cell>
          <cell r="G14">
            <v>-12</v>
          </cell>
          <cell r="H14">
            <v>60</v>
          </cell>
        </row>
        <row r="15">
          <cell r="A15">
            <v>30</v>
          </cell>
          <cell r="B15">
            <v>-268</v>
          </cell>
          <cell r="C15">
            <v>354</v>
          </cell>
          <cell r="G15">
            <v>-21</v>
          </cell>
          <cell r="H15">
            <v>65</v>
          </cell>
        </row>
        <row r="16">
          <cell r="A16">
            <v>31</v>
          </cell>
          <cell r="B16">
            <v>-293</v>
          </cell>
          <cell r="C16">
            <v>394</v>
          </cell>
          <cell r="G16">
            <v>-24</v>
          </cell>
          <cell r="H16">
            <v>85</v>
          </cell>
        </row>
        <row r="17">
          <cell r="A17">
            <v>32</v>
          </cell>
          <cell r="B17">
            <v>-374</v>
          </cell>
          <cell r="C17">
            <v>469</v>
          </cell>
          <cell r="G17">
            <v>-58</v>
          </cell>
          <cell r="H17">
            <v>83</v>
          </cell>
        </row>
        <row r="18">
          <cell r="A18">
            <v>33</v>
          </cell>
          <cell r="B18">
            <v>-421</v>
          </cell>
          <cell r="C18">
            <v>472</v>
          </cell>
          <cell r="G18">
            <v>-38</v>
          </cell>
          <cell r="H18">
            <v>96</v>
          </cell>
        </row>
        <row r="19">
          <cell r="A19">
            <v>34</v>
          </cell>
          <cell r="B19">
            <v>-514</v>
          </cell>
          <cell r="C19">
            <v>561</v>
          </cell>
          <cell r="G19">
            <v>-49</v>
          </cell>
          <cell r="H19">
            <v>112</v>
          </cell>
        </row>
        <row r="20">
          <cell r="A20">
            <v>35</v>
          </cell>
          <cell r="B20">
            <v>-616</v>
          </cell>
          <cell r="C20">
            <v>621</v>
          </cell>
          <cell r="G20">
            <v>-67</v>
          </cell>
          <cell r="H20">
            <v>109</v>
          </cell>
        </row>
        <row r="21">
          <cell r="A21">
            <v>36</v>
          </cell>
          <cell r="B21">
            <v>-653</v>
          </cell>
          <cell r="C21">
            <v>684</v>
          </cell>
          <cell r="G21">
            <v>-83</v>
          </cell>
          <cell r="H21">
            <v>113</v>
          </cell>
        </row>
        <row r="22">
          <cell r="A22">
            <v>37</v>
          </cell>
          <cell r="B22">
            <v>-770</v>
          </cell>
          <cell r="C22">
            <v>756</v>
          </cell>
          <cell r="G22">
            <v>-100</v>
          </cell>
          <cell r="H22">
            <v>140</v>
          </cell>
        </row>
        <row r="23">
          <cell r="A23">
            <v>38</v>
          </cell>
          <cell r="B23">
            <v>-891</v>
          </cell>
          <cell r="C23">
            <v>905</v>
          </cell>
          <cell r="G23">
            <v>-95</v>
          </cell>
          <cell r="H23">
            <v>159</v>
          </cell>
        </row>
        <row r="24">
          <cell r="A24">
            <v>39</v>
          </cell>
          <cell r="B24">
            <v>-901</v>
          </cell>
          <cell r="C24">
            <v>974</v>
          </cell>
          <cell r="G24">
            <v>-102</v>
          </cell>
          <cell r="H24">
            <v>179</v>
          </cell>
        </row>
        <row r="25">
          <cell r="A25">
            <v>40</v>
          </cell>
          <cell r="B25">
            <v>-952</v>
          </cell>
          <cell r="C25">
            <v>991</v>
          </cell>
          <cell r="G25">
            <v>-95</v>
          </cell>
          <cell r="H25">
            <v>192</v>
          </cell>
        </row>
        <row r="26">
          <cell r="A26">
            <v>41</v>
          </cell>
          <cell r="B26">
            <v>-1162</v>
          </cell>
          <cell r="C26">
            <v>1020</v>
          </cell>
          <cell r="G26">
            <v>-110</v>
          </cell>
          <cell r="H26">
            <v>237</v>
          </cell>
        </row>
        <row r="27">
          <cell r="A27">
            <v>42</v>
          </cell>
          <cell r="B27">
            <v>-1170</v>
          </cell>
          <cell r="C27">
            <v>1170</v>
          </cell>
          <cell r="G27">
            <v>-140</v>
          </cell>
          <cell r="H27">
            <v>188</v>
          </cell>
        </row>
        <row r="28">
          <cell r="A28">
            <v>43</v>
          </cell>
          <cell r="B28">
            <v>-1241</v>
          </cell>
          <cell r="C28">
            <v>1230</v>
          </cell>
          <cell r="G28">
            <v>-171</v>
          </cell>
          <cell r="H28">
            <v>229</v>
          </cell>
        </row>
        <row r="29">
          <cell r="A29">
            <v>44</v>
          </cell>
          <cell r="B29">
            <v>-1228</v>
          </cell>
          <cell r="C29">
            <v>1214</v>
          </cell>
          <cell r="G29">
            <v>-161</v>
          </cell>
          <cell r="H29">
            <v>281</v>
          </cell>
        </row>
        <row r="30">
          <cell r="A30">
            <v>45</v>
          </cell>
          <cell r="B30">
            <v>-1224</v>
          </cell>
          <cell r="C30">
            <v>1143</v>
          </cell>
          <cell r="G30">
            <v>-175</v>
          </cell>
          <cell r="H30">
            <v>306</v>
          </cell>
        </row>
        <row r="31">
          <cell r="A31">
            <v>46</v>
          </cell>
          <cell r="B31">
            <v>-1128</v>
          </cell>
          <cell r="C31">
            <v>1111</v>
          </cell>
          <cell r="G31">
            <v>-206</v>
          </cell>
          <cell r="H31">
            <v>272</v>
          </cell>
        </row>
        <row r="32">
          <cell r="A32">
            <v>47</v>
          </cell>
          <cell r="B32">
            <v>-1130</v>
          </cell>
          <cell r="C32">
            <v>1076</v>
          </cell>
          <cell r="G32">
            <v>-215</v>
          </cell>
          <cell r="H32">
            <v>292</v>
          </cell>
        </row>
        <row r="33">
          <cell r="A33">
            <v>48</v>
          </cell>
          <cell r="B33">
            <v>-1114</v>
          </cell>
          <cell r="C33">
            <v>1056</v>
          </cell>
          <cell r="G33">
            <v>-195</v>
          </cell>
          <cell r="H33">
            <v>303</v>
          </cell>
        </row>
        <row r="34">
          <cell r="A34">
            <v>49</v>
          </cell>
          <cell r="B34">
            <v>-1048</v>
          </cell>
          <cell r="C34">
            <v>1106</v>
          </cell>
          <cell r="G34">
            <v>-187</v>
          </cell>
          <cell r="H34">
            <v>318</v>
          </cell>
        </row>
        <row r="35">
          <cell r="A35">
            <v>50</v>
          </cell>
          <cell r="B35">
            <v>-1000</v>
          </cell>
          <cell r="C35">
            <v>1119</v>
          </cell>
          <cell r="G35">
            <v>-173</v>
          </cell>
          <cell r="H35">
            <v>276</v>
          </cell>
        </row>
        <row r="36">
          <cell r="A36">
            <v>51</v>
          </cell>
          <cell r="B36">
            <v>-993</v>
          </cell>
          <cell r="C36">
            <v>993</v>
          </cell>
          <cell r="G36">
            <v>-167</v>
          </cell>
          <cell r="H36">
            <v>259</v>
          </cell>
        </row>
        <row r="37">
          <cell r="A37">
            <v>52</v>
          </cell>
          <cell r="B37">
            <v>-935</v>
          </cell>
          <cell r="C37">
            <v>895</v>
          </cell>
          <cell r="G37">
            <v>-132</v>
          </cell>
          <cell r="H37">
            <v>267</v>
          </cell>
        </row>
        <row r="38">
          <cell r="A38">
            <v>53</v>
          </cell>
          <cell r="B38">
            <v>-917</v>
          </cell>
          <cell r="C38">
            <v>893</v>
          </cell>
          <cell r="G38">
            <v>-127</v>
          </cell>
          <cell r="H38">
            <v>237</v>
          </cell>
        </row>
        <row r="39">
          <cell r="A39">
            <v>54</v>
          </cell>
          <cell r="B39">
            <v>-906</v>
          </cell>
          <cell r="C39">
            <v>871</v>
          </cell>
          <cell r="G39">
            <v>-142</v>
          </cell>
          <cell r="H39">
            <v>244</v>
          </cell>
        </row>
        <row r="40">
          <cell r="A40">
            <v>55</v>
          </cell>
          <cell r="B40">
            <v>-951</v>
          </cell>
          <cell r="C40">
            <v>850</v>
          </cell>
          <cell r="G40">
            <v>-140</v>
          </cell>
          <cell r="H40">
            <v>267</v>
          </cell>
        </row>
        <row r="41">
          <cell r="A41">
            <v>56</v>
          </cell>
          <cell r="B41">
            <v>-918</v>
          </cell>
          <cell r="C41">
            <v>883</v>
          </cell>
          <cell r="G41">
            <v>-123</v>
          </cell>
          <cell r="H41">
            <v>223</v>
          </cell>
        </row>
        <row r="42">
          <cell r="A42">
            <v>57</v>
          </cell>
          <cell r="B42">
            <v>-949</v>
          </cell>
          <cell r="C42">
            <v>824</v>
          </cell>
          <cell r="G42">
            <v>-124</v>
          </cell>
          <cell r="H42">
            <v>214</v>
          </cell>
        </row>
        <row r="43">
          <cell r="A43">
            <v>58</v>
          </cell>
          <cell r="B43">
            <v>-932</v>
          </cell>
          <cell r="C43">
            <v>785</v>
          </cell>
          <cell r="G43">
            <v>-129</v>
          </cell>
          <cell r="H43">
            <v>239</v>
          </cell>
        </row>
        <row r="44">
          <cell r="A44">
            <v>59</v>
          </cell>
          <cell r="B44">
            <v>-902</v>
          </cell>
          <cell r="C44">
            <v>792</v>
          </cell>
          <cell r="G44">
            <v>-125</v>
          </cell>
          <cell r="H44">
            <v>199</v>
          </cell>
        </row>
        <row r="45">
          <cell r="A45">
            <v>60</v>
          </cell>
          <cell r="B45">
            <v>-773</v>
          </cell>
          <cell r="C45">
            <v>706</v>
          </cell>
          <cell r="G45">
            <v>-76</v>
          </cell>
          <cell r="H45">
            <v>181</v>
          </cell>
        </row>
        <row r="46">
          <cell r="A46">
            <v>61</v>
          </cell>
          <cell r="B46">
            <v>-658</v>
          </cell>
          <cell r="C46">
            <v>611</v>
          </cell>
          <cell r="G46">
            <v>-81</v>
          </cell>
          <cell r="H46">
            <v>147</v>
          </cell>
        </row>
        <row r="47">
          <cell r="A47">
            <v>62</v>
          </cell>
          <cell r="B47">
            <v>-307</v>
          </cell>
          <cell r="C47">
            <v>279</v>
          </cell>
          <cell r="G47">
            <v>-31</v>
          </cell>
          <cell r="H47">
            <v>64</v>
          </cell>
        </row>
        <row r="48">
          <cell r="A48">
            <v>63</v>
          </cell>
          <cell r="B48">
            <v>-198</v>
          </cell>
          <cell r="C48">
            <v>149</v>
          </cell>
          <cell r="G48">
            <v>-20</v>
          </cell>
          <cell r="H48">
            <v>36</v>
          </cell>
        </row>
        <row r="49">
          <cell r="A49">
            <v>64</v>
          </cell>
          <cell r="B49">
            <v>-106</v>
          </cell>
          <cell r="C49">
            <v>90</v>
          </cell>
          <cell r="G49">
            <v>-14</v>
          </cell>
          <cell r="H49">
            <v>17</v>
          </cell>
        </row>
        <row r="50">
          <cell r="A50">
            <v>65</v>
          </cell>
          <cell r="B50">
            <v>37</v>
          </cell>
          <cell r="C50">
            <v>30</v>
          </cell>
          <cell r="G50">
            <v>7</v>
          </cell>
          <cell r="H50">
            <v>8</v>
          </cell>
        </row>
        <row r="51">
          <cell r="A51">
            <v>66</v>
          </cell>
          <cell r="B51">
            <v>16</v>
          </cell>
          <cell r="C51">
            <v>13</v>
          </cell>
          <cell r="H51">
            <v>2</v>
          </cell>
        </row>
        <row r="52">
          <cell r="A52">
            <v>67</v>
          </cell>
          <cell r="B52">
            <v>8</v>
          </cell>
          <cell r="C52">
            <v>5</v>
          </cell>
          <cell r="G52">
            <v>1</v>
          </cell>
        </row>
        <row r="53">
          <cell r="A53">
            <v>68</v>
          </cell>
          <cell r="B53">
            <v>2</v>
          </cell>
          <cell r="C53">
            <v>1</v>
          </cell>
        </row>
        <row r="54">
          <cell r="A54">
            <v>69</v>
          </cell>
        </row>
        <row r="55">
          <cell r="A55">
            <v>70</v>
          </cell>
        </row>
      </sheetData>
      <sheetData sheetId="8">
        <row r="3">
          <cell r="B3" t="str">
            <v>Hommes</v>
          </cell>
          <cell r="C3" t="str">
            <v>Femmes</v>
          </cell>
          <cell r="G3" t="str">
            <v>Hommes</v>
          </cell>
          <cell r="H3" t="str">
            <v>Femmes</v>
          </cell>
        </row>
        <row r="4">
          <cell r="A4">
            <v>20</v>
          </cell>
          <cell r="B4">
            <v>-2</v>
          </cell>
          <cell r="C4">
            <v>7</v>
          </cell>
          <cell r="F4">
            <v>20</v>
          </cell>
          <cell r="G4">
            <v>0</v>
          </cell>
          <cell r="H4">
            <v>0</v>
          </cell>
        </row>
        <row r="5">
          <cell r="A5">
            <v>21</v>
          </cell>
          <cell r="B5">
            <v>0</v>
          </cell>
          <cell r="C5">
            <v>2</v>
          </cell>
          <cell r="F5">
            <v>21</v>
          </cell>
          <cell r="G5">
            <v>0</v>
          </cell>
          <cell r="H5">
            <v>7</v>
          </cell>
        </row>
        <row r="6">
          <cell r="A6">
            <v>22</v>
          </cell>
          <cell r="B6">
            <v>-4</v>
          </cell>
          <cell r="C6">
            <v>15</v>
          </cell>
          <cell r="F6">
            <v>22</v>
          </cell>
          <cell r="G6">
            <v>0</v>
          </cell>
          <cell r="H6">
            <v>5</v>
          </cell>
        </row>
        <row r="7">
          <cell r="A7">
            <v>23</v>
          </cell>
          <cell r="B7">
            <v>-6</v>
          </cell>
          <cell r="C7">
            <v>14</v>
          </cell>
          <cell r="F7">
            <v>23</v>
          </cell>
          <cell r="G7">
            <v>0</v>
          </cell>
          <cell r="H7">
            <v>10</v>
          </cell>
        </row>
        <row r="8">
          <cell r="A8">
            <v>24</v>
          </cell>
          <cell r="B8">
            <v>-16</v>
          </cell>
          <cell r="C8">
            <v>66</v>
          </cell>
          <cell r="F8">
            <v>24</v>
          </cell>
          <cell r="G8">
            <v>0</v>
          </cell>
          <cell r="H8">
            <v>22</v>
          </cell>
        </row>
        <row r="9">
          <cell r="A9">
            <v>25</v>
          </cell>
          <cell r="B9">
            <v>-15</v>
          </cell>
          <cell r="C9">
            <v>98</v>
          </cell>
          <cell r="F9">
            <v>25</v>
          </cell>
          <cell r="G9">
            <v>-1</v>
          </cell>
          <cell r="H9">
            <v>33</v>
          </cell>
        </row>
        <row r="10">
          <cell r="A10">
            <v>26</v>
          </cell>
          <cell r="B10">
            <v>-34</v>
          </cell>
          <cell r="C10">
            <v>152</v>
          </cell>
          <cell r="F10">
            <v>26</v>
          </cell>
          <cell r="G10">
            <v>-1</v>
          </cell>
          <cell r="H10">
            <v>40</v>
          </cell>
        </row>
        <row r="11">
          <cell r="A11">
            <v>27</v>
          </cell>
          <cell r="B11">
            <v>-47</v>
          </cell>
          <cell r="C11">
            <v>243</v>
          </cell>
          <cell r="F11">
            <v>27</v>
          </cell>
          <cell r="G11">
            <v>-3</v>
          </cell>
          <cell r="H11">
            <v>67</v>
          </cell>
        </row>
        <row r="12">
          <cell r="A12">
            <v>28</v>
          </cell>
          <cell r="B12">
            <v>-72</v>
          </cell>
          <cell r="C12">
            <v>246</v>
          </cell>
          <cell r="F12">
            <v>28</v>
          </cell>
          <cell r="G12">
            <v>-8</v>
          </cell>
          <cell r="H12">
            <v>87</v>
          </cell>
        </row>
        <row r="13">
          <cell r="A13">
            <v>29</v>
          </cell>
          <cell r="B13">
            <v>-71</v>
          </cell>
          <cell r="C13">
            <v>303</v>
          </cell>
          <cell r="F13">
            <v>29</v>
          </cell>
          <cell r="G13">
            <v>-5</v>
          </cell>
          <cell r="H13">
            <v>96</v>
          </cell>
        </row>
        <row r="14">
          <cell r="A14">
            <v>30</v>
          </cell>
          <cell r="B14">
            <v>-87</v>
          </cell>
          <cell r="C14">
            <v>403</v>
          </cell>
          <cell r="F14">
            <v>30</v>
          </cell>
          <cell r="G14">
            <v>-3</v>
          </cell>
          <cell r="H14">
            <v>106</v>
          </cell>
        </row>
        <row r="15">
          <cell r="A15">
            <v>31</v>
          </cell>
          <cell r="B15">
            <v>-91</v>
          </cell>
          <cell r="C15">
            <v>427</v>
          </cell>
          <cell r="F15">
            <v>31</v>
          </cell>
          <cell r="G15">
            <v>-7</v>
          </cell>
          <cell r="H15">
            <v>121</v>
          </cell>
        </row>
        <row r="16">
          <cell r="A16">
            <v>32</v>
          </cell>
          <cell r="B16">
            <v>-102</v>
          </cell>
          <cell r="C16">
            <v>447</v>
          </cell>
          <cell r="F16">
            <v>32</v>
          </cell>
          <cell r="G16">
            <v>-6</v>
          </cell>
          <cell r="H16">
            <v>127</v>
          </cell>
        </row>
        <row r="17">
          <cell r="A17">
            <v>33</v>
          </cell>
          <cell r="B17">
            <v>-113</v>
          </cell>
          <cell r="C17">
            <v>506</v>
          </cell>
          <cell r="F17">
            <v>33</v>
          </cell>
          <cell r="G17">
            <v>-7</v>
          </cell>
          <cell r="H17">
            <v>153</v>
          </cell>
        </row>
        <row r="18">
          <cell r="A18">
            <v>34</v>
          </cell>
          <cell r="B18">
            <v>-140</v>
          </cell>
          <cell r="C18">
            <v>579</v>
          </cell>
          <cell r="F18">
            <v>34</v>
          </cell>
          <cell r="G18">
            <v>-7</v>
          </cell>
          <cell r="H18">
            <v>189</v>
          </cell>
        </row>
        <row r="19">
          <cell r="A19">
            <v>35</v>
          </cell>
          <cell r="B19">
            <v>-148</v>
          </cell>
          <cell r="C19">
            <v>624</v>
          </cell>
          <cell r="F19">
            <v>35</v>
          </cell>
          <cell r="G19">
            <v>-6</v>
          </cell>
          <cell r="H19">
            <v>199</v>
          </cell>
        </row>
        <row r="20">
          <cell r="A20">
            <v>36</v>
          </cell>
          <cell r="B20">
            <v>-162</v>
          </cell>
          <cell r="C20">
            <v>670</v>
          </cell>
          <cell r="F20">
            <v>36</v>
          </cell>
          <cell r="G20">
            <v>-12</v>
          </cell>
          <cell r="H20">
            <v>190</v>
          </cell>
        </row>
        <row r="21">
          <cell r="A21">
            <v>37</v>
          </cell>
          <cell r="B21">
            <v>-173</v>
          </cell>
          <cell r="C21">
            <v>676</v>
          </cell>
          <cell r="F21">
            <v>37</v>
          </cell>
          <cell r="G21">
            <v>-7</v>
          </cell>
          <cell r="H21">
            <v>232</v>
          </cell>
        </row>
        <row r="22">
          <cell r="A22">
            <v>38</v>
          </cell>
          <cell r="B22">
            <v>-183</v>
          </cell>
          <cell r="C22">
            <v>783</v>
          </cell>
          <cell r="F22">
            <v>38</v>
          </cell>
          <cell r="G22">
            <v>-12</v>
          </cell>
          <cell r="H22">
            <v>259</v>
          </cell>
        </row>
        <row r="23">
          <cell r="A23">
            <v>39</v>
          </cell>
          <cell r="B23">
            <v>-223</v>
          </cell>
          <cell r="C23">
            <v>865</v>
          </cell>
          <cell r="F23">
            <v>39</v>
          </cell>
          <cell r="G23">
            <v>-10</v>
          </cell>
          <cell r="H23">
            <v>281</v>
          </cell>
        </row>
        <row r="24">
          <cell r="A24">
            <v>40</v>
          </cell>
          <cell r="B24">
            <v>-223</v>
          </cell>
          <cell r="C24">
            <v>951</v>
          </cell>
          <cell r="F24">
            <v>40</v>
          </cell>
          <cell r="G24">
            <v>-11</v>
          </cell>
          <cell r="H24">
            <v>313</v>
          </cell>
        </row>
        <row r="25">
          <cell r="A25">
            <v>41</v>
          </cell>
          <cell r="B25">
            <v>-254</v>
          </cell>
          <cell r="C25">
            <v>1049</v>
          </cell>
          <cell r="F25">
            <v>41</v>
          </cell>
          <cell r="G25">
            <v>-12</v>
          </cell>
          <cell r="H25">
            <v>331</v>
          </cell>
        </row>
        <row r="26">
          <cell r="A26">
            <v>42</v>
          </cell>
          <cell r="B26">
            <v>-333</v>
          </cell>
          <cell r="C26">
            <v>1211</v>
          </cell>
          <cell r="F26">
            <v>42</v>
          </cell>
          <cell r="G26">
            <v>-18</v>
          </cell>
          <cell r="H26">
            <v>355</v>
          </cell>
        </row>
        <row r="27">
          <cell r="A27">
            <v>43</v>
          </cell>
          <cell r="B27">
            <v>-288</v>
          </cell>
          <cell r="C27">
            <v>1298</v>
          </cell>
          <cell r="F27">
            <v>43</v>
          </cell>
          <cell r="G27">
            <v>-17</v>
          </cell>
          <cell r="H27">
            <v>361</v>
          </cell>
        </row>
        <row r="28">
          <cell r="A28">
            <v>44</v>
          </cell>
          <cell r="B28">
            <v>-351</v>
          </cell>
          <cell r="C28">
            <v>1494</v>
          </cell>
          <cell r="F28">
            <v>44</v>
          </cell>
          <cell r="G28">
            <v>-20</v>
          </cell>
          <cell r="H28">
            <v>345</v>
          </cell>
        </row>
        <row r="29">
          <cell r="A29">
            <v>45</v>
          </cell>
          <cell r="B29">
            <v>-320</v>
          </cell>
          <cell r="C29">
            <v>1466</v>
          </cell>
          <cell r="F29">
            <v>45</v>
          </cell>
          <cell r="G29">
            <v>-19</v>
          </cell>
          <cell r="H29">
            <v>340</v>
          </cell>
        </row>
        <row r="30">
          <cell r="A30">
            <v>46</v>
          </cell>
          <cell r="B30">
            <v>-357</v>
          </cell>
          <cell r="C30">
            <v>1574</v>
          </cell>
          <cell r="F30">
            <v>46</v>
          </cell>
          <cell r="G30">
            <v>-18</v>
          </cell>
          <cell r="H30">
            <v>375</v>
          </cell>
        </row>
        <row r="31">
          <cell r="A31">
            <v>47</v>
          </cell>
          <cell r="B31">
            <v>-286</v>
          </cell>
          <cell r="C31">
            <v>1540</v>
          </cell>
          <cell r="F31">
            <v>47</v>
          </cell>
          <cell r="G31">
            <v>-14</v>
          </cell>
          <cell r="H31">
            <v>357</v>
          </cell>
        </row>
        <row r="32">
          <cell r="A32">
            <v>48</v>
          </cell>
          <cell r="B32">
            <v>-271</v>
          </cell>
          <cell r="C32">
            <v>1414</v>
          </cell>
          <cell r="F32">
            <v>48</v>
          </cell>
          <cell r="G32">
            <v>-22</v>
          </cell>
          <cell r="H32">
            <v>368</v>
          </cell>
        </row>
        <row r="33">
          <cell r="A33">
            <v>49</v>
          </cell>
          <cell r="B33">
            <v>-274</v>
          </cell>
          <cell r="C33">
            <v>1347</v>
          </cell>
          <cell r="F33">
            <v>49</v>
          </cell>
          <cell r="G33">
            <v>-13</v>
          </cell>
          <cell r="H33">
            <v>384</v>
          </cell>
        </row>
        <row r="34">
          <cell r="A34">
            <v>50</v>
          </cell>
          <cell r="B34">
            <v>-283</v>
          </cell>
          <cell r="C34">
            <v>1368</v>
          </cell>
          <cell r="F34">
            <v>50</v>
          </cell>
          <cell r="G34">
            <v>-18</v>
          </cell>
          <cell r="H34">
            <v>460</v>
          </cell>
        </row>
        <row r="35">
          <cell r="A35">
            <v>51</v>
          </cell>
          <cell r="B35">
            <v>-250</v>
          </cell>
          <cell r="C35">
            <v>1375</v>
          </cell>
          <cell r="F35">
            <v>51</v>
          </cell>
          <cell r="G35">
            <v>-19</v>
          </cell>
          <cell r="H35">
            <v>474</v>
          </cell>
        </row>
        <row r="36">
          <cell r="A36">
            <v>52</v>
          </cell>
          <cell r="B36">
            <v>-241</v>
          </cell>
          <cell r="C36">
            <v>1403</v>
          </cell>
          <cell r="F36">
            <v>52</v>
          </cell>
          <cell r="G36">
            <v>-13</v>
          </cell>
          <cell r="H36">
            <v>481</v>
          </cell>
        </row>
        <row r="37">
          <cell r="A37">
            <v>53</v>
          </cell>
          <cell r="B37">
            <v>-272</v>
          </cell>
          <cell r="C37">
            <v>1435</v>
          </cell>
          <cell r="F37">
            <v>53</v>
          </cell>
          <cell r="G37">
            <v>-24</v>
          </cell>
          <cell r="H37">
            <v>499</v>
          </cell>
        </row>
        <row r="38">
          <cell r="A38">
            <v>54</v>
          </cell>
          <cell r="B38">
            <v>-234</v>
          </cell>
          <cell r="C38">
            <v>1489</v>
          </cell>
          <cell r="F38">
            <v>54</v>
          </cell>
          <cell r="G38">
            <v>-16</v>
          </cell>
          <cell r="H38">
            <v>528</v>
          </cell>
        </row>
        <row r="39">
          <cell r="A39">
            <v>55</v>
          </cell>
          <cell r="B39">
            <v>-250</v>
          </cell>
          <cell r="C39">
            <v>1478</v>
          </cell>
          <cell r="F39">
            <v>55</v>
          </cell>
          <cell r="G39">
            <v>-25</v>
          </cell>
          <cell r="H39">
            <v>521</v>
          </cell>
        </row>
        <row r="40">
          <cell r="A40">
            <v>56</v>
          </cell>
          <cell r="B40">
            <v>-253</v>
          </cell>
          <cell r="C40">
            <v>1482</v>
          </cell>
          <cell r="F40">
            <v>56</v>
          </cell>
          <cell r="G40">
            <v>-24</v>
          </cell>
          <cell r="H40">
            <v>527</v>
          </cell>
        </row>
        <row r="41">
          <cell r="A41">
            <v>57</v>
          </cell>
          <cell r="B41">
            <v>-221</v>
          </cell>
          <cell r="C41">
            <v>1537</v>
          </cell>
          <cell r="F41">
            <v>57</v>
          </cell>
          <cell r="G41">
            <v>-21</v>
          </cell>
          <cell r="H41">
            <v>435</v>
          </cell>
        </row>
        <row r="42">
          <cell r="A42">
            <v>58</v>
          </cell>
          <cell r="B42">
            <v>-243</v>
          </cell>
          <cell r="C42">
            <v>1606</v>
          </cell>
          <cell r="F42">
            <v>58</v>
          </cell>
          <cell r="G42">
            <v>-15</v>
          </cell>
          <cell r="H42">
            <v>444</v>
          </cell>
        </row>
        <row r="43">
          <cell r="A43">
            <v>59</v>
          </cell>
          <cell r="B43">
            <v>-243</v>
          </cell>
          <cell r="C43">
            <v>1595</v>
          </cell>
          <cell r="F43">
            <v>59</v>
          </cell>
          <cell r="G43">
            <v>-12</v>
          </cell>
          <cell r="H43">
            <v>348</v>
          </cell>
        </row>
        <row r="44">
          <cell r="A44">
            <v>60</v>
          </cell>
          <cell r="B44">
            <v>-229</v>
          </cell>
          <cell r="C44">
            <v>1413</v>
          </cell>
          <cell r="F44">
            <v>60</v>
          </cell>
          <cell r="G44">
            <v>-17</v>
          </cell>
          <cell r="H44">
            <v>379</v>
          </cell>
        </row>
        <row r="45">
          <cell r="A45">
            <v>61</v>
          </cell>
          <cell r="B45">
            <v>-193</v>
          </cell>
          <cell r="C45">
            <v>1195</v>
          </cell>
          <cell r="F45">
            <v>61</v>
          </cell>
          <cell r="G45">
            <v>-10</v>
          </cell>
          <cell r="H45">
            <v>287</v>
          </cell>
        </row>
        <row r="46">
          <cell r="A46">
            <v>62</v>
          </cell>
          <cell r="B46">
            <v>-140</v>
          </cell>
          <cell r="C46">
            <v>718</v>
          </cell>
          <cell r="F46">
            <v>62</v>
          </cell>
          <cell r="G46">
            <v>-12</v>
          </cell>
          <cell r="H46">
            <v>178</v>
          </cell>
        </row>
        <row r="47">
          <cell r="A47">
            <v>63</v>
          </cell>
          <cell r="B47">
            <v>-108</v>
          </cell>
          <cell r="C47">
            <v>426</v>
          </cell>
          <cell r="F47">
            <v>63</v>
          </cell>
          <cell r="G47">
            <v>-14</v>
          </cell>
          <cell r="H47">
            <v>110</v>
          </cell>
        </row>
        <row r="48">
          <cell r="A48">
            <v>64</v>
          </cell>
          <cell r="B48">
            <v>-78</v>
          </cell>
          <cell r="C48">
            <v>240</v>
          </cell>
          <cell r="F48">
            <v>64</v>
          </cell>
          <cell r="G48">
            <v>-8</v>
          </cell>
          <cell r="H48">
            <v>80</v>
          </cell>
        </row>
        <row r="49">
          <cell r="A49">
            <v>65</v>
          </cell>
          <cell r="B49">
            <v>41</v>
          </cell>
          <cell r="C49">
            <v>116</v>
          </cell>
          <cell r="F49">
            <v>65</v>
          </cell>
          <cell r="G49">
            <v>7</v>
          </cell>
          <cell r="H49">
            <v>36</v>
          </cell>
        </row>
        <row r="50">
          <cell r="A50">
            <v>66</v>
          </cell>
          <cell r="B50">
            <v>7</v>
          </cell>
          <cell r="C50">
            <v>32</v>
          </cell>
          <cell r="F50">
            <v>66</v>
          </cell>
          <cell r="G50">
            <v>1</v>
          </cell>
          <cell r="H50">
            <v>19</v>
          </cell>
        </row>
        <row r="51">
          <cell r="A51">
            <v>67</v>
          </cell>
          <cell r="B51">
            <v>4</v>
          </cell>
          <cell r="C51">
            <v>16</v>
          </cell>
          <cell r="F51">
            <v>67</v>
          </cell>
          <cell r="G51">
            <v>1</v>
          </cell>
          <cell r="H51">
            <v>12</v>
          </cell>
        </row>
        <row r="52">
          <cell r="A52">
            <v>68</v>
          </cell>
          <cell r="C52">
            <v>2</v>
          </cell>
          <cell r="F52">
            <v>68</v>
          </cell>
        </row>
        <row r="53">
          <cell r="A53">
            <v>69</v>
          </cell>
          <cell r="F53">
            <v>69</v>
          </cell>
        </row>
        <row r="54">
          <cell r="A54">
            <v>70</v>
          </cell>
          <cell r="F54">
            <v>70</v>
          </cell>
        </row>
      </sheetData>
      <sheetData sheetId="9">
        <row r="4">
          <cell r="B4" t="str">
            <v>Hommes</v>
          </cell>
          <cell r="C4" t="str">
            <v>Femmes</v>
          </cell>
          <cell r="H4" t="str">
            <v>Hommes</v>
          </cell>
          <cell r="I4" t="str">
            <v>Femmes</v>
          </cell>
          <cell r="N4" t="str">
            <v>Hommes</v>
          </cell>
          <cell r="O4" t="str">
            <v>Femmes</v>
          </cell>
        </row>
        <row r="5">
          <cell r="A5">
            <v>30</v>
          </cell>
          <cell r="B5">
            <v>-3</v>
          </cell>
          <cell r="C5">
            <v>3</v>
          </cell>
          <cell r="G5">
            <v>20</v>
          </cell>
          <cell r="H5">
            <v>0</v>
          </cell>
        </row>
        <row r="6">
          <cell r="A6">
            <v>31</v>
          </cell>
          <cell r="B6">
            <v>-4</v>
          </cell>
          <cell r="C6">
            <v>7</v>
          </cell>
          <cell r="G6">
            <v>21</v>
          </cell>
          <cell r="H6">
            <v>0</v>
          </cell>
          <cell r="I6">
            <v>2</v>
          </cell>
        </row>
        <row r="7">
          <cell r="A7">
            <v>32</v>
          </cell>
          <cell r="B7">
            <v>-16</v>
          </cell>
          <cell r="C7">
            <v>6</v>
          </cell>
          <cell r="G7">
            <v>22</v>
          </cell>
          <cell r="H7">
            <v>-4</v>
          </cell>
          <cell r="I7">
            <v>14</v>
          </cell>
          <cell r="M7">
            <v>20</v>
          </cell>
          <cell r="N7">
            <v>-904</v>
          </cell>
          <cell r="O7">
            <v>1020</v>
          </cell>
        </row>
        <row r="8">
          <cell r="A8">
            <v>33</v>
          </cell>
          <cell r="B8">
            <v>-26</v>
          </cell>
          <cell r="C8">
            <v>13</v>
          </cell>
          <cell r="G8">
            <v>23</v>
          </cell>
          <cell r="H8">
            <v>-3</v>
          </cell>
          <cell r="I8">
            <v>40</v>
          </cell>
          <cell r="M8">
            <v>21</v>
          </cell>
          <cell r="N8">
            <v>-1164</v>
          </cell>
          <cell r="O8">
            <v>1321</v>
          </cell>
        </row>
        <row r="9">
          <cell r="A9">
            <v>34</v>
          </cell>
          <cell r="B9">
            <v>-33</v>
          </cell>
          <cell r="C9">
            <v>23</v>
          </cell>
          <cell r="G9">
            <v>24</v>
          </cell>
          <cell r="H9">
            <v>-10</v>
          </cell>
          <cell r="I9">
            <v>54</v>
          </cell>
          <cell r="M9">
            <v>22</v>
          </cell>
          <cell r="N9">
            <v>-1630</v>
          </cell>
          <cell r="O9">
            <v>1919</v>
          </cell>
        </row>
        <row r="10">
          <cell r="A10">
            <v>35</v>
          </cell>
          <cell r="B10">
            <v>-50</v>
          </cell>
          <cell r="C10">
            <v>33</v>
          </cell>
          <cell r="G10">
            <v>25</v>
          </cell>
          <cell r="H10">
            <v>-19</v>
          </cell>
          <cell r="I10">
            <v>68</v>
          </cell>
          <cell r="M10">
            <v>23</v>
          </cell>
          <cell r="N10">
            <v>-2032</v>
          </cell>
          <cell r="O10">
            <v>2729</v>
          </cell>
        </row>
        <row r="11">
          <cell r="A11">
            <v>36</v>
          </cell>
          <cell r="B11">
            <v>-64</v>
          </cell>
          <cell r="C11">
            <v>54</v>
          </cell>
          <cell r="G11">
            <v>26</v>
          </cell>
          <cell r="H11">
            <v>-15</v>
          </cell>
          <cell r="I11">
            <v>142</v>
          </cell>
          <cell r="M11">
            <v>24</v>
          </cell>
          <cell r="N11">
            <v>-2220</v>
          </cell>
          <cell r="O11">
            <v>3056</v>
          </cell>
        </row>
        <row r="12">
          <cell r="A12">
            <v>37</v>
          </cell>
          <cell r="B12">
            <v>-93</v>
          </cell>
          <cell r="C12">
            <v>96</v>
          </cell>
          <cell r="G12">
            <v>27</v>
          </cell>
          <cell r="H12">
            <v>-40</v>
          </cell>
          <cell r="I12">
            <v>162</v>
          </cell>
          <cell r="M12">
            <v>25</v>
          </cell>
          <cell r="N12">
            <v>-2289</v>
          </cell>
          <cell r="O12">
            <v>3040</v>
          </cell>
        </row>
        <row r="13">
          <cell r="A13">
            <v>38</v>
          </cell>
          <cell r="B13">
            <v>-110</v>
          </cell>
          <cell r="C13">
            <v>84</v>
          </cell>
          <cell r="G13">
            <v>28</v>
          </cell>
          <cell r="H13">
            <v>-28</v>
          </cell>
          <cell r="I13">
            <v>172</v>
          </cell>
          <cell r="M13">
            <v>26</v>
          </cell>
          <cell r="N13">
            <v>-2264</v>
          </cell>
          <cell r="O13">
            <v>3168</v>
          </cell>
        </row>
        <row r="14">
          <cell r="A14">
            <v>39</v>
          </cell>
          <cell r="B14">
            <v>-138</v>
          </cell>
          <cell r="C14">
            <v>108</v>
          </cell>
          <cell r="G14">
            <v>29</v>
          </cell>
          <cell r="H14">
            <v>-44</v>
          </cell>
          <cell r="I14">
            <v>166</v>
          </cell>
          <cell r="M14">
            <v>27</v>
          </cell>
          <cell r="N14">
            <v>-1964</v>
          </cell>
          <cell r="O14">
            <v>2905</v>
          </cell>
        </row>
        <row r="15">
          <cell r="A15">
            <v>40</v>
          </cell>
          <cell r="B15">
            <v>-145</v>
          </cell>
          <cell r="C15">
            <v>155</v>
          </cell>
          <cell r="G15">
            <v>30</v>
          </cell>
          <cell r="H15">
            <v>-53</v>
          </cell>
          <cell r="I15">
            <v>145</v>
          </cell>
          <cell r="M15">
            <v>28</v>
          </cell>
          <cell r="N15">
            <v>-1595</v>
          </cell>
          <cell r="O15">
            <v>2569</v>
          </cell>
        </row>
        <row r="16">
          <cell r="A16">
            <v>41</v>
          </cell>
          <cell r="B16">
            <v>-158</v>
          </cell>
          <cell r="C16">
            <v>150</v>
          </cell>
          <cell r="G16">
            <v>31</v>
          </cell>
          <cell r="H16">
            <v>-54</v>
          </cell>
          <cell r="I16">
            <v>149</v>
          </cell>
          <cell r="M16">
            <v>29</v>
          </cell>
          <cell r="N16">
            <v>-1313</v>
          </cell>
          <cell r="O16">
            <v>2306</v>
          </cell>
        </row>
        <row r="17">
          <cell r="A17">
            <v>42</v>
          </cell>
          <cell r="B17">
            <v>-251</v>
          </cell>
          <cell r="C17">
            <v>200</v>
          </cell>
          <cell r="G17">
            <v>32</v>
          </cell>
          <cell r="H17">
            <v>-47</v>
          </cell>
          <cell r="I17">
            <v>179</v>
          </cell>
          <cell r="M17">
            <v>30</v>
          </cell>
          <cell r="N17">
            <v>-1095</v>
          </cell>
          <cell r="O17">
            <v>2053</v>
          </cell>
        </row>
        <row r="18">
          <cell r="A18">
            <v>43</v>
          </cell>
          <cell r="B18">
            <v>-222</v>
          </cell>
          <cell r="C18">
            <v>231</v>
          </cell>
          <cell r="G18">
            <v>33</v>
          </cell>
          <cell r="H18">
            <v>-45</v>
          </cell>
          <cell r="I18">
            <v>169</v>
          </cell>
          <cell r="M18">
            <v>31</v>
          </cell>
          <cell r="N18">
            <v>-855</v>
          </cell>
          <cell r="O18">
            <v>1748</v>
          </cell>
        </row>
        <row r="19">
          <cell r="A19">
            <v>44</v>
          </cell>
          <cell r="B19">
            <v>-290</v>
          </cell>
          <cell r="C19">
            <v>272</v>
          </cell>
          <cell r="G19">
            <v>34</v>
          </cell>
          <cell r="H19">
            <v>-57</v>
          </cell>
          <cell r="I19">
            <v>206</v>
          </cell>
          <cell r="M19">
            <v>32</v>
          </cell>
          <cell r="N19">
            <v>-812</v>
          </cell>
          <cell r="O19">
            <v>1537</v>
          </cell>
        </row>
        <row r="20">
          <cell r="A20">
            <v>45</v>
          </cell>
          <cell r="B20">
            <v>-265</v>
          </cell>
          <cell r="C20">
            <v>248</v>
          </cell>
          <cell r="G20">
            <v>35</v>
          </cell>
          <cell r="H20">
            <v>-47</v>
          </cell>
          <cell r="I20">
            <v>225</v>
          </cell>
          <cell r="M20">
            <v>33</v>
          </cell>
          <cell r="N20">
            <v>-670</v>
          </cell>
          <cell r="O20">
            <v>1531</v>
          </cell>
        </row>
        <row r="21">
          <cell r="A21">
            <v>46</v>
          </cell>
          <cell r="B21">
            <v>-306</v>
          </cell>
          <cell r="C21">
            <v>302</v>
          </cell>
          <cell r="G21">
            <v>36</v>
          </cell>
          <cell r="H21">
            <v>-52</v>
          </cell>
          <cell r="I21">
            <v>257</v>
          </cell>
          <cell r="M21">
            <v>34</v>
          </cell>
          <cell r="N21">
            <v>-564</v>
          </cell>
          <cell r="O21">
            <v>1457</v>
          </cell>
        </row>
        <row r="22">
          <cell r="A22">
            <v>47</v>
          </cell>
          <cell r="B22">
            <v>-294</v>
          </cell>
          <cell r="C22">
            <v>327</v>
          </cell>
          <cell r="G22">
            <v>37</v>
          </cell>
          <cell r="H22">
            <v>-67</v>
          </cell>
          <cell r="I22">
            <v>241</v>
          </cell>
          <cell r="M22">
            <v>35</v>
          </cell>
          <cell r="N22">
            <v>-546</v>
          </cell>
          <cell r="O22">
            <v>1409</v>
          </cell>
        </row>
        <row r="23">
          <cell r="A23">
            <v>48</v>
          </cell>
          <cell r="B23">
            <v>-285</v>
          </cell>
          <cell r="C23">
            <v>291</v>
          </cell>
          <cell r="G23">
            <v>38</v>
          </cell>
          <cell r="H23">
            <v>-68</v>
          </cell>
          <cell r="I23">
            <v>264</v>
          </cell>
          <cell r="M23">
            <v>36</v>
          </cell>
          <cell r="N23">
            <v>-449</v>
          </cell>
          <cell r="O23">
            <v>1353</v>
          </cell>
        </row>
        <row r="24">
          <cell r="A24">
            <v>49</v>
          </cell>
          <cell r="B24">
            <v>-290</v>
          </cell>
          <cell r="C24">
            <v>283</v>
          </cell>
          <cell r="G24">
            <v>39</v>
          </cell>
          <cell r="H24">
            <v>-75</v>
          </cell>
          <cell r="I24">
            <v>298</v>
          </cell>
          <cell r="M24">
            <v>37</v>
          </cell>
          <cell r="N24">
            <v>-416</v>
          </cell>
          <cell r="O24">
            <v>1300</v>
          </cell>
        </row>
        <row r="25">
          <cell r="A25">
            <v>50</v>
          </cell>
          <cell r="B25">
            <v>-281</v>
          </cell>
          <cell r="C25">
            <v>286</v>
          </cell>
          <cell r="G25">
            <v>40</v>
          </cell>
          <cell r="H25">
            <v>-85</v>
          </cell>
          <cell r="I25">
            <v>322</v>
          </cell>
          <cell r="M25">
            <v>38</v>
          </cell>
          <cell r="N25">
            <v>-350</v>
          </cell>
          <cell r="O25">
            <v>1244</v>
          </cell>
        </row>
        <row r="26">
          <cell r="A26">
            <v>51</v>
          </cell>
          <cell r="B26">
            <v>-286</v>
          </cell>
          <cell r="C26">
            <v>311</v>
          </cell>
          <cell r="G26">
            <v>41</v>
          </cell>
          <cell r="H26">
            <v>-105</v>
          </cell>
          <cell r="I26">
            <v>328</v>
          </cell>
          <cell r="M26">
            <v>39</v>
          </cell>
          <cell r="N26">
            <v>-315</v>
          </cell>
          <cell r="O26">
            <v>1247</v>
          </cell>
        </row>
        <row r="27">
          <cell r="A27">
            <v>52</v>
          </cell>
          <cell r="B27">
            <v>-297</v>
          </cell>
          <cell r="C27">
            <v>298</v>
          </cell>
          <cell r="G27">
            <v>42</v>
          </cell>
          <cell r="H27">
            <v>-122</v>
          </cell>
          <cell r="I27">
            <v>349</v>
          </cell>
          <cell r="M27">
            <v>40</v>
          </cell>
          <cell r="N27">
            <v>-297</v>
          </cell>
          <cell r="O27">
            <v>1309</v>
          </cell>
        </row>
        <row r="28">
          <cell r="A28">
            <v>53</v>
          </cell>
          <cell r="B28">
            <v>-274</v>
          </cell>
          <cell r="C28">
            <v>271</v>
          </cell>
          <cell r="G28">
            <v>43</v>
          </cell>
          <cell r="H28">
            <v>-118</v>
          </cell>
          <cell r="I28">
            <v>341</v>
          </cell>
          <cell r="M28">
            <v>41</v>
          </cell>
          <cell r="N28">
            <v>-270</v>
          </cell>
          <cell r="O28">
            <v>1316</v>
          </cell>
        </row>
        <row r="29">
          <cell r="A29">
            <v>54</v>
          </cell>
          <cell r="B29">
            <v>-327</v>
          </cell>
          <cell r="C29">
            <v>293</v>
          </cell>
          <cell r="G29">
            <v>44</v>
          </cell>
          <cell r="H29">
            <v>-130</v>
          </cell>
          <cell r="I29">
            <v>338</v>
          </cell>
          <cell r="M29">
            <v>42</v>
          </cell>
          <cell r="N29">
            <v>-243</v>
          </cell>
          <cell r="O29">
            <v>1393</v>
          </cell>
        </row>
        <row r="30">
          <cell r="A30">
            <v>55</v>
          </cell>
          <cell r="B30">
            <v>-291</v>
          </cell>
          <cell r="C30">
            <v>289</v>
          </cell>
          <cell r="G30">
            <v>45</v>
          </cell>
          <cell r="H30">
            <v>-124</v>
          </cell>
          <cell r="I30">
            <v>340</v>
          </cell>
          <cell r="M30">
            <v>43</v>
          </cell>
          <cell r="N30">
            <v>-206</v>
          </cell>
          <cell r="O30">
            <v>1295</v>
          </cell>
        </row>
        <row r="31">
          <cell r="A31">
            <v>56</v>
          </cell>
          <cell r="B31">
            <v>-326</v>
          </cell>
          <cell r="C31">
            <v>325</v>
          </cell>
          <cell r="G31">
            <v>46</v>
          </cell>
          <cell r="H31">
            <v>-115</v>
          </cell>
          <cell r="I31">
            <v>303</v>
          </cell>
          <cell r="M31">
            <v>44</v>
          </cell>
          <cell r="N31">
            <v>-188</v>
          </cell>
          <cell r="O31">
            <v>1181</v>
          </cell>
        </row>
        <row r="32">
          <cell r="A32">
            <v>57</v>
          </cell>
          <cell r="B32">
            <v>-361</v>
          </cell>
          <cell r="C32">
            <v>296</v>
          </cell>
          <cell r="G32">
            <v>47</v>
          </cell>
          <cell r="H32">
            <v>-129</v>
          </cell>
          <cell r="I32">
            <v>252</v>
          </cell>
          <cell r="M32">
            <v>45</v>
          </cell>
          <cell r="N32">
            <v>-155</v>
          </cell>
          <cell r="O32">
            <v>1131</v>
          </cell>
        </row>
        <row r="33">
          <cell r="A33">
            <v>58</v>
          </cell>
          <cell r="B33">
            <v>-312</v>
          </cell>
          <cell r="C33">
            <v>286</v>
          </cell>
          <cell r="G33">
            <v>48</v>
          </cell>
          <cell r="H33">
            <v>-127</v>
          </cell>
          <cell r="I33">
            <v>283</v>
          </cell>
          <cell r="M33">
            <v>46</v>
          </cell>
          <cell r="N33">
            <v>-132</v>
          </cell>
          <cell r="O33">
            <v>1012</v>
          </cell>
        </row>
        <row r="34">
          <cell r="A34">
            <v>59</v>
          </cell>
          <cell r="B34">
            <v>-312</v>
          </cell>
          <cell r="C34">
            <v>245</v>
          </cell>
          <cell r="G34">
            <v>49</v>
          </cell>
          <cell r="H34">
            <v>-138</v>
          </cell>
          <cell r="I34">
            <v>305</v>
          </cell>
          <cell r="M34">
            <v>47</v>
          </cell>
          <cell r="N34">
            <v>-133</v>
          </cell>
          <cell r="O34">
            <v>911</v>
          </cell>
        </row>
        <row r="35">
          <cell r="A35">
            <v>60</v>
          </cell>
          <cell r="B35">
            <v>-285</v>
          </cell>
          <cell r="C35">
            <v>253</v>
          </cell>
          <cell r="G35">
            <v>50</v>
          </cell>
          <cell r="H35">
            <v>-125</v>
          </cell>
          <cell r="I35">
            <v>309</v>
          </cell>
          <cell r="M35">
            <v>48</v>
          </cell>
          <cell r="N35">
            <v>-118</v>
          </cell>
          <cell r="O35">
            <v>834</v>
          </cell>
        </row>
        <row r="36">
          <cell r="A36">
            <v>61</v>
          </cell>
          <cell r="B36">
            <v>-244</v>
          </cell>
          <cell r="C36">
            <v>225</v>
          </cell>
          <cell r="G36">
            <v>51</v>
          </cell>
          <cell r="H36">
            <v>-137</v>
          </cell>
          <cell r="I36">
            <v>299</v>
          </cell>
          <cell r="M36">
            <v>49</v>
          </cell>
          <cell r="N36">
            <v>-104</v>
          </cell>
          <cell r="O36">
            <v>838</v>
          </cell>
        </row>
        <row r="37">
          <cell r="A37">
            <v>62</v>
          </cell>
          <cell r="B37">
            <v>-164</v>
          </cell>
          <cell r="C37">
            <v>155</v>
          </cell>
          <cell r="G37">
            <v>52</v>
          </cell>
          <cell r="H37">
            <v>-118</v>
          </cell>
          <cell r="I37">
            <v>246</v>
          </cell>
          <cell r="M37">
            <v>50</v>
          </cell>
          <cell r="N37">
            <v>-116</v>
          </cell>
          <cell r="O37">
            <v>752</v>
          </cell>
        </row>
        <row r="38">
          <cell r="A38">
            <v>63</v>
          </cell>
          <cell r="B38">
            <v>-143</v>
          </cell>
          <cell r="C38">
            <v>116</v>
          </cell>
          <cell r="G38">
            <v>53</v>
          </cell>
          <cell r="H38">
            <v>-107</v>
          </cell>
          <cell r="I38">
            <v>246</v>
          </cell>
          <cell r="M38">
            <v>51</v>
          </cell>
          <cell r="N38">
            <v>-100</v>
          </cell>
          <cell r="O38">
            <v>691</v>
          </cell>
        </row>
        <row r="39">
          <cell r="A39">
            <v>64</v>
          </cell>
          <cell r="B39">
            <v>-82</v>
          </cell>
          <cell r="C39">
            <v>64</v>
          </cell>
          <cell r="G39">
            <v>54</v>
          </cell>
          <cell r="H39">
            <v>-111</v>
          </cell>
          <cell r="I39">
            <v>248</v>
          </cell>
          <cell r="M39">
            <v>52</v>
          </cell>
          <cell r="N39">
            <v>-87</v>
          </cell>
          <cell r="O39">
            <v>666</v>
          </cell>
        </row>
        <row r="40">
          <cell r="A40">
            <v>65</v>
          </cell>
          <cell r="B40">
            <v>43</v>
          </cell>
          <cell r="C40">
            <v>42</v>
          </cell>
          <cell r="G40">
            <v>55</v>
          </cell>
          <cell r="H40">
            <v>-80</v>
          </cell>
          <cell r="I40">
            <v>209</v>
          </cell>
          <cell r="M40">
            <v>53</v>
          </cell>
          <cell r="N40">
            <v>-85</v>
          </cell>
          <cell r="O40">
            <v>626</v>
          </cell>
        </row>
        <row r="41">
          <cell r="A41">
            <v>66</v>
          </cell>
          <cell r="B41">
            <v>10</v>
          </cell>
          <cell r="C41">
            <v>11</v>
          </cell>
          <cell r="G41">
            <v>56</v>
          </cell>
          <cell r="H41">
            <v>-99</v>
          </cell>
          <cell r="I41">
            <v>187</v>
          </cell>
          <cell r="M41">
            <v>54</v>
          </cell>
          <cell r="N41">
            <v>-67</v>
          </cell>
          <cell r="O41">
            <v>586</v>
          </cell>
        </row>
        <row r="42">
          <cell r="A42">
            <v>67</v>
          </cell>
          <cell r="B42">
            <v>3</v>
          </cell>
          <cell r="C42">
            <v>3</v>
          </cell>
          <cell r="G42">
            <v>57</v>
          </cell>
          <cell r="H42">
            <v>-102</v>
          </cell>
          <cell r="I42">
            <v>170</v>
          </cell>
          <cell r="M42">
            <v>55</v>
          </cell>
          <cell r="N42">
            <v>-74</v>
          </cell>
          <cell r="O42">
            <v>529</v>
          </cell>
        </row>
        <row r="43">
          <cell r="A43">
            <v>68</v>
          </cell>
          <cell r="B43">
            <v>1</v>
          </cell>
          <cell r="C43">
            <v>1</v>
          </cell>
          <cell r="G43">
            <v>58</v>
          </cell>
          <cell r="H43">
            <v>-111</v>
          </cell>
          <cell r="I43">
            <v>162</v>
          </cell>
          <cell r="M43">
            <v>56</v>
          </cell>
          <cell r="N43">
            <v>-63</v>
          </cell>
          <cell r="O43">
            <v>494</v>
          </cell>
        </row>
        <row r="44">
          <cell r="A44">
            <v>69</v>
          </cell>
          <cell r="B44">
            <v>0</v>
          </cell>
          <cell r="C44">
            <v>0</v>
          </cell>
          <cell r="G44">
            <v>59</v>
          </cell>
          <cell r="H44">
            <v>-95</v>
          </cell>
          <cell r="I44">
            <v>163</v>
          </cell>
          <cell r="M44">
            <v>57</v>
          </cell>
          <cell r="N44">
            <v>-67</v>
          </cell>
          <cell r="O44">
            <v>506</v>
          </cell>
        </row>
        <row r="45">
          <cell r="A45">
            <v>70</v>
          </cell>
          <cell r="B45">
            <v>0</v>
          </cell>
          <cell r="C45">
            <v>0</v>
          </cell>
          <cell r="G45">
            <v>60</v>
          </cell>
          <cell r="H45">
            <v>-93</v>
          </cell>
          <cell r="I45">
            <v>145</v>
          </cell>
          <cell r="M45">
            <v>58</v>
          </cell>
          <cell r="N45">
            <v>-64</v>
          </cell>
          <cell r="O45">
            <v>397</v>
          </cell>
        </row>
        <row r="46">
          <cell r="G46">
            <v>61</v>
          </cell>
          <cell r="H46">
            <v>-106</v>
          </cell>
          <cell r="I46">
            <v>135</v>
          </cell>
          <cell r="M46">
            <v>59</v>
          </cell>
          <cell r="N46">
            <v>-61</v>
          </cell>
          <cell r="O46">
            <v>353</v>
          </cell>
        </row>
        <row r="47">
          <cell r="G47">
            <v>62</v>
          </cell>
          <cell r="H47">
            <v>-64</v>
          </cell>
          <cell r="I47">
            <v>75</v>
          </cell>
          <cell r="M47">
            <v>60</v>
          </cell>
          <cell r="N47">
            <v>-56</v>
          </cell>
          <cell r="O47">
            <v>290</v>
          </cell>
        </row>
        <row r="48">
          <cell r="G48">
            <v>63</v>
          </cell>
          <cell r="H48">
            <v>-29</v>
          </cell>
          <cell r="I48">
            <v>52</v>
          </cell>
          <cell r="M48">
            <v>61</v>
          </cell>
          <cell r="N48">
            <v>-26</v>
          </cell>
          <cell r="O48">
            <v>186</v>
          </cell>
        </row>
        <row r="49">
          <cell r="G49">
            <v>64</v>
          </cell>
          <cell r="H49">
            <v>-16</v>
          </cell>
          <cell r="I49">
            <v>31</v>
          </cell>
          <cell r="M49">
            <v>62</v>
          </cell>
          <cell r="N49">
            <v>-15</v>
          </cell>
          <cell r="O49">
            <v>123</v>
          </cell>
        </row>
        <row r="50">
          <cell r="G50">
            <v>65</v>
          </cell>
          <cell r="H50">
            <v>5</v>
          </cell>
          <cell r="I50">
            <v>11</v>
          </cell>
          <cell r="M50">
            <v>63</v>
          </cell>
          <cell r="N50">
            <v>-14</v>
          </cell>
          <cell r="O50">
            <v>72</v>
          </cell>
        </row>
        <row r="51">
          <cell r="G51">
            <v>66</v>
          </cell>
          <cell r="H51">
            <v>1</v>
          </cell>
          <cell r="I51">
            <v>1</v>
          </cell>
          <cell r="M51">
            <v>64</v>
          </cell>
          <cell r="N51">
            <v>-6</v>
          </cell>
          <cell r="O51">
            <v>43</v>
          </cell>
        </row>
        <row r="52">
          <cell r="G52">
            <v>67</v>
          </cell>
          <cell r="M52">
            <v>65</v>
          </cell>
          <cell r="N52">
            <v>3</v>
          </cell>
          <cell r="O52">
            <v>13</v>
          </cell>
        </row>
        <row r="53">
          <cell r="G53">
            <v>68</v>
          </cell>
          <cell r="M53">
            <v>66</v>
          </cell>
          <cell r="N53">
            <v>4</v>
          </cell>
          <cell r="O53">
            <v>9</v>
          </cell>
        </row>
        <row r="54">
          <cell r="G54">
            <v>69</v>
          </cell>
          <cell r="M54">
            <v>67</v>
          </cell>
          <cell r="N54">
            <v>2</v>
          </cell>
          <cell r="O54">
            <v>3</v>
          </cell>
        </row>
        <row r="55">
          <cell r="G55">
            <v>70</v>
          </cell>
          <cell r="M55">
            <v>68</v>
          </cell>
          <cell r="O55">
            <v>3</v>
          </cell>
        </row>
        <row r="56">
          <cell r="M56">
            <v>69</v>
          </cell>
          <cell r="O56">
            <v>1</v>
          </cell>
        </row>
        <row r="57">
          <cell r="M57">
            <v>70</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Effectifs et ratio"/>
      <sheetName val="Effectifs âge, statut"/>
      <sheetName val="Effectif par type bénéficiaire"/>
      <sheetName val="Recrutement ASS &amp; enseignants"/>
      <sheetName val="Recrut ASS &amp; ens_w"/>
      <sheetName val="ratio postes pourvus"/>
    </sheetNames>
    <sheetDataSet>
      <sheetData sheetId="3">
        <row r="5">
          <cell r="G5">
            <v>65</v>
          </cell>
        </row>
        <row r="6">
          <cell r="G6">
            <v>112</v>
          </cell>
        </row>
        <row r="7">
          <cell r="G7">
            <v>3</v>
          </cell>
        </row>
        <row r="8">
          <cell r="G8">
            <v>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3.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24.xml" /><Relationship Id="rId2" Type="http://schemas.openxmlformats.org/officeDocument/2006/relationships/printerSettings" Target="../printerSettings/printerSettings15.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5.xml"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26.xml"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32.xml" /><Relationship Id="rId2" Type="http://schemas.openxmlformats.org/officeDocument/2006/relationships/printerSettings" Target="../printerSettings/printerSettings21.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K12"/>
  <sheetViews>
    <sheetView tabSelected="1" zoomScalePageLayoutView="0" workbookViewId="0" topLeftCell="A1">
      <selection activeCell="K9" sqref="K9"/>
    </sheetView>
  </sheetViews>
  <sheetFormatPr defaultColWidth="11.421875" defaultRowHeight="12.75"/>
  <cols>
    <col min="1" max="1" width="18.00390625" style="0" customWidth="1"/>
    <col min="2" max="2" width="8.421875" style="0" bestFit="1" customWidth="1"/>
    <col min="3" max="3" width="8.140625" style="0" bestFit="1" customWidth="1"/>
    <col min="4" max="4" width="9.140625" style="0" bestFit="1" customWidth="1"/>
    <col min="5" max="5" width="8.421875" style="0" bestFit="1" customWidth="1"/>
    <col min="6" max="6" width="8.140625" style="0" bestFit="1" customWidth="1"/>
    <col min="7" max="7" width="9.140625" style="0" bestFit="1" customWidth="1"/>
    <col min="8" max="8" width="8.421875" style="0" bestFit="1" customWidth="1"/>
    <col min="9" max="9" width="8.140625" style="0" bestFit="1" customWidth="1"/>
    <col min="10" max="10" width="9.140625" style="0" bestFit="1" customWidth="1"/>
  </cols>
  <sheetData>
    <row r="1" ht="12.75">
      <c r="A1" s="312" t="s">
        <v>304</v>
      </c>
    </row>
    <row r="2" spans="1:10" ht="12.75">
      <c r="A2" s="678"/>
      <c r="B2" s="680" t="s">
        <v>85</v>
      </c>
      <c r="C2" s="681"/>
      <c r="D2" s="682"/>
      <c r="E2" s="680" t="s">
        <v>86</v>
      </c>
      <c r="F2" s="681"/>
      <c r="G2" s="682"/>
      <c r="H2" s="680" t="s">
        <v>10</v>
      </c>
      <c r="I2" s="681"/>
      <c r="J2" s="683"/>
    </row>
    <row r="3" spans="1:10" ht="12.75">
      <c r="A3" s="679"/>
      <c r="B3" s="247" t="s">
        <v>87</v>
      </c>
      <c r="C3" s="247" t="s">
        <v>88</v>
      </c>
      <c r="D3" s="247" t="s">
        <v>10</v>
      </c>
      <c r="E3" s="247" t="s">
        <v>87</v>
      </c>
      <c r="F3" s="247" t="s">
        <v>88</v>
      </c>
      <c r="G3" s="247" t="s">
        <v>10</v>
      </c>
      <c r="H3" s="247" t="s">
        <v>87</v>
      </c>
      <c r="I3" s="247" t="s">
        <v>88</v>
      </c>
      <c r="J3" s="248" t="s">
        <v>10</v>
      </c>
    </row>
    <row r="4" spans="1:10" ht="12.75">
      <c r="A4" s="249" t="s">
        <v>89</v>
      </c>
      <c r="B4" s="76">
        <v>94.97900588773427</v>
      </c>
      <c r="C4" s="76">
        <v>95.2370174421072</v>
      </c>
      <c r="D4" s="76">
        <v>95.15666359029555</v>
      </c>
      <c r="E4" s="76">
        <v>95.849626012039</v>
      </c>
      <c r="F4" s="76">
        <v>96.89875905016703</v>
      </c>
      <c r="G4" s="76">
        <v>96.56536960366277</v>
      </c>
      <c r="H4" s="76">
        <v>95.26212762365058</v>
      </c>
      <c r="I4" s="76">
        <v>95.76674006581833</v>
      </c>
      <c r="J4" s="77">
        <v>95.60855959563884</v>
      </c>
    </row>
    <row r="5" spans="1:10" ht="13.5">
      <c r="A5" s="523" t="s">
        <v>283</v>
      </c>
      <c r="B5" s="76">
        <v>1.9066719836113002</v>
      </c>
      <c r="C5" s="76">
        <v>2.408368816398127</v>
      </c>
      <c r="D5" s="76">
        <v>2.252122817826069</v>
      </c>
      <c r="E5" s="76">
        <v>0.5930264630960687</v>
      </c>
      <c r="F5" s="76">
        <v>1.0610801251530404</v>
      </c>
      <c r="G5" s="76">
        <v>0.9123438394233595</v>
      </c>
      <c r="H5" s="76">
        <v>1.4794803879151144</v>
      </c>
      <c r="I5" s="76">
        <v>1.9788860996140523</v>
      </c>
      <c r="J5" s="77">
        <v>1.8223377791891606</v>
      </c>
    </row>
    <row r="6" spans="1:10" ht="12.75">
      <c r="A6" s="249" t="s">
        <v>90</v>
      </c>
      <c r="B6" s="76">
        <v>2.6666823047391177</v>
      </c>
      <c r="C6" s="76">
        <v>1.4024062469055467</v>
      </c>
      <c r="D6" s="76">
        <v>1.7961461755187418</v>
      </c>
      <c r="E6" s="76">
        <v>3.510294809598754</v>
      </c>
      <c r="F6" s="76">
        <v>1.7692226303299627</v>
      </c>
      <c r="G6" s="76">
        <v>2.3224938257601146</v>
      </c>
      <c r="H6" s="76">
        <v>2.941021284678619</v>
      </c>
      <c r="I6" s="76">
        <v>1.519338347603606</v>
      </c>
      <c r="J6" s="77">
        <v>1.9649921932888745</v>
      </c>
    </row>
    <row r="7" spans="1:10" ht="12.75">
      <c r="A7" s="249" t="s">
        <v>91</v>
      </c>
      <c r="B7" s="76">
        <v>0.08679130210410264</v>
      </c>
      <c r="C7" s="76">
        <v>0.7843997114201242</v>
      </c>
      <c r="D7" s="76">
        <v>0.5671399732623577</v>
      </c>
      <c r="E7" s="76">
        <v>0.01947008907565752</v>
      </c>
      <c r="F7" s="76">
        <v>0.23881860366692362</v>
      </c>
      <c r="G7" s="76">
        <v>0.16911487953142804</v>
      </c>
      <c r="H7" s="76">
        <v>0.06489874740141195</v>
      </c>
      <c r="I7" s="76">
        <v>0.610481784322134</v>
      </c>
      <c r="J7" s="77">
        <v>0.439458293638192</v>
      </c>
    </row>
    <row r="8" spans="1:10" ht="12.75">
      <c r="A8" s="249" t="s">
        <v>92</v>
      </c>
      <c r="B8" s="76">
        <v>0.3608485218112016</v>
      </c>
      <c r="C8" s="76">
        <v>0.16780778316900313</v>
      </c>
      <c r="D8" s="76">
        <v>0.2279274430972807</v>
      </c>
      <c r="E8" s="76">
        <v>0.027582626190514825</v>
      </c>
      <c r="F8" s="76">
        <v>0.03211959068305144</v>
      </c>
      <c r="G8" s="76">
        <v>0.030677851622316975</v>
      </c>
      <c r="H8" s="76">
        <v>0.2524719563542733</v>
      </c>
      <c r="I8" s="76">
        <v>0.12455370264188763</v>
      </c>
      <c r="J8" s="77">
        <v>0.16465213824494548</v>
      </c>
    </row>
    <row r="9" spans="1:11" ht="12.75">
      <c r="A9" s="250" t="s">
        <v>10</v>
      </c>
      <c r="B9" s="78">
        <v>100</v>
      </c>
      <c r="C9" s="78">
        <v>100</v>
      </c>
      <c r="D9" s="78">
        <v>100</v>
      </c>
      <c r="E9" s="78">
        <v>100</v>
      </c>
      <c r="F9" s="78">
        <v>100</v>
      </c>
      <c r="G9" s="78">
        <v>100</v>
      </c>
      <c r="H9" s="78">
        <v>100</v>
      </c>
      <c r="I9" s="78">
        <v>100</v>
      </c>
      <c r="J9" s="79">
        <v>100</v>
      </c>
      <c r="K9" s="1031" t="s">
        <v>412</v>
      </c>
    </row>
    <row r="10" spans="1:10" ht="12.75">
      <c r="A10" s="684" t="s">
        <v>287</v>
      </c>
      <c r="B10" s="685"/>
      <c r="C10" s="685"/>
      <c r="D10" s="685"/>
      <c r="E10" s="685"/>
      <c r="F10" s="685"/>
      <c r="G10" s="685"/>
      <c r="H10" s="685"/>
      <c r="I10" s="685"/>
      <c r="J10" s="685"/>
    </row>
    <row r="11" spans="1:10" ht="12.75">
      <c r="A11" s="669" t="s">
        <v>406</v>
      </c>
      <c r="B11" s="88"/>
      <c r="C11" s="88"/>
      <c r="D11" s="88"/>
      <c r="E11" s="88"/>
      <c r="F11" s="88"/>
      <c r="G11" s="88"/>
      <c r="H11" s="88"/>
      <c r="I11" s="88"/>
      <c r="J11" s="88"/>
    </row>
    <row r="12" spans="1:10" ht="12.75">
      <c r="A12" s="676" t="s">
        <v>303</v>
      </c>
      <c r="B12" s="677"/>
      <c r="C12" s="677"/>
      <c r="D12" s="677"/>
      <c r="E12" s="677"/>
      <c r="F12" s="677"/>
      <c r="G12" s="677"/>
      <c r="H12" s="677"/>
      <c r="I12" s="677"/>
      <c r="J12" s="677"/>
    </row>
  </sheetData>
  <sheetProtection/>
  <mergeCells count="6">
    <mergeCell ref="A12:J12"/>
    <mergeCell ref="A2:A3"/>
    <mergeCell ref="B2:D2"/>
    <mergeCell ref="E2:G2"/>
    <mergeCell ref="H2:J2"/>
    <mergeCell ref="A10:J10"/>
  </mergeCells>
  <printOptions/>
  <pageMargins left="0.787401575" right="0.787401575" top="0.984251969" bottom="0.984251969" header="0.4921259845" footer="0.4921259845"/>
  <pageSetup horizontalDpi="600" verticalDpi="600" orientation="landscape" paperSize="9" r:id="rId1"/>
</worksheet>
</file>

<file path=xl/worksheets/sheet10.xml><?xml version="1.0" encoding="utf-8"?>
<worksheet xmlns="http://schemas.openxmlformats.org/spreadsheetml/2006/main" xmlns:r="http://schemas.openxmlformats.org/officeDocument/2006/relationships">
  <dimension ref="A1:H36"/>
  <sheetViews>
    <sheetView zoomScalePageLayoutView="0" workbookViewId="0" topLeftCell="A10">
      <selection activeCell="H34" sqref="H34"/>
    </sheetView>
  </sheetViews>
  <sheetFormatPr defaultColWidth="11.421875" defaultRowHeight="12.75"/>
  <cols>
    <col min="1" max="1" width="11.421875" style="88" customWidth="1"/>
    <col min="2" max="2" width="17.7109375" style="88" customWidth="1"/>
    <col min="3" max="3" width="11.421875" style="88" customWidth="1"/>
    <col min="4" max="4" width="8.421875" style="88" customWidth="1"/>
    <col min="5" max="5" width="8.7109375" style="88" customWidth="1"/>
    <col min="6" max="6" width="10.421875" style="88" customWidth="1"/>
    <col min="7" max="7" width="10.7109375" style="88" customWidth="1"/>
  </cols>
  <sheetData>
    <row r="1" ht="12.75">
      <c r="A1" s="315" t="s">
        <v>340</v>
      </c>
    </row>
    <row r="3" spans="1:7" ht="45.75" customHeight="1">
      <c r="A3" s="115"/>
      <c r="B3" s="244"/>
      <c r="C3" s="254"/>
      <c r="D3" s="627" t="s">
        <v>212</v>
      </c>
      <c r="E3" s="269">
        <v>0.5</v>
      </c>
      <c r="F3" s="375" t="s">
        <v>307</v>
      </c>
      <c r="G3" s="580" t="s">
        <v>306</v>
      </c>
    </row>
    <row r="4" spans="1:7" ht="12.75">
      <c r="A4" s="765" t="s">
        <v>20</v>
      </c>
      <c r="B4" s="747" t="s">
        <v>21</v>
      </c>
      <c r="C4" s="3" t="s">
        <v>8</v>
      </c>
      <c r="D4" s="245">
        <v>96.79677728505757</v>
      </c>
      <c r="E4" s="245">
        <v>1.1614118870100547</v>
      </c>
      <c r="F4" s="245">
        <v>1.1776554099053003</v>
      </c>
      <c r="G4" s="245">
        <v>0.8641554180270618</v>
      </c>
    </row>
    <row r="5" spans="1:7" ht="12.75">
      <c r="A5" s="764"/>
      <c r="B5" s="747"/>
      <c r="C5" s="3" t="s">
        <v>9</v>
      </c>
      <c r="D5" s="245">
        <v>86.71662006138597</v>
      </c>
      <c r="E5" s="245">
        <v>3.938642018947759</v>
      </c>
      <c r="F5" s="245">
        <v>6.532672109976796</v>
      </c>
      <c r="G5" s="245">
        <v>2.8120658096894653</v>
      </c>
    </row>
    <row r="6" spans="1:7" ht="12.75">
      <c r="A6" s="764"/>
      <c r="B6" s="747"/>
      <c r="C6" s="3" t="s">
        <v>10</v>
      </c>
      <c r="D6" s="257">
        <v>88.50346678337787</v>
      </c>
      <c r="E6" s="257">
        <v>3.4463397217359257</v>
      </c>
      <c r="F6" s="257">
        <v>5.583421634571086</v>
      </c>
      <c r="G6" s="257">
        <v>2.46677186031512</v>
      </c>
    </row>
    <row r="7" spans="1:7" ht="12.75">
      <c r="A7" s="764"/>
      <c r="B7" s="747" t="s">
        <v>22</v>
      </c>
      <c r="C7" s="3" t="s">
        <v>8</v>
      </c>
      <c r="D7" s="257">
        <v>94.91559694862289</v>
      </c>
      <c r="E7" s="257">
        <v>1.290401642106553</v>
      </c>
      <c r="F7" s="257">
        <v>1.3682178854814497</v>
      </c>
      <c r="G7" s="257">
        <v>2.4257835237890997</v>
      </c>
    </row>
    <row r="8" spans="1:7" ht="12.75">
      <c r="A8" s="764"/>
      <c r="B8" s="747"/>
      <c r="C8" s="3" t="s">
        <v>9</v>
      </c>
      <c r="D8" s="257">
        <v>86.95623689727464</v>
      </c>
      <c r="E8" s="257">
        <v>2.2663347309573725</v>
      </c>
      <c r="F8" s="257">
        <v>3.205800139762404</v>
      </c>
      <c r="G8" s="257">
        <v>7.571628232005591</v>
      </c>
    </row>
    <row r="9" spans="1:7" ht="12.75">
      <c r="A9" s="764"/>
      <c r="B9" s="747"/>
      <c r="C9" s="3" t="s">
        <v>10</v>
      </c>
      <c r="D9" s="257">
        <v>90.26863692578378</v>
      </c>
      <c r="E9" s="257">
        <v>1.8601864011321765</v>
      </c>
      <c r="F9" s="257">
        <v>2.441064347914781</v>
      </c>
      <c r="G9" s="257">
        <v>5.430112325169253</v>
      </c>
    </row>
    <row r="10" spans="1:7" ht="12.75">
      <c r="A10" s="764"/>
      <c r="B10" s="748" t="s">
        <v>23</v>
      </c>
      <c r="C10" s="3" t="s">
        <v>8</v>
      </c>
      <c r="D10" s="258">
        <v>96.57290533446715</v>
      </c>
      <c r="E10" s="259">
        <v>0.8190062660630217</v>
      </c>
      <c r="F10" s="260">
        <v>0.9130684706340647</v>
      </c>
      <c r="G10" s="261">
        <v>1.6950199288357664</v>
      </c>
    </row>
    <row r="11" spans="1:7" ht="12.75">
      <c r="A11" s="764"/>
      <c r="B11" s="748"/>
      <c r="C11" s="3" t="s">
        <v>9</v>
      </c>
      <c r="D11" s="258">
        <v>87.34838359831556</v>
      </c>
      <c r="E11" s="259">
        <v>2.8961580096397492</v>
      </c>
      <c r="F11" s="260">
        <v>4.901919281715722</v>
      </c>
      <c r="G11" s="261">
        <v>4.853539110328965</v>
      </c>
    </row>
    <row r="12" spans="1:7" ht="12.75">
      <c r="A12" s="764"/>
      <c r="B12" s="749"/>
      <c r="C12" s="3" t="s">
        <v>10</v>
      </c>
      <c r="D12" s="258">
        <v>90.09652263753061</v>
      </c>
      <c r="E12" s="259">
        <v>2.277339824787353</v>
      </c>
      <c r="F12" s="260">
        <v>3.7135740266357193</v>
      </c>
      <c r="G12" s="261">
        <v>3.912563511046322</v>
      </c>
    </row>
    <row r="13" spans="1:7" ht="12.75">
      <c r="A13" s="764"/>
      <c r="B13" s="747" t="s">
        <v>24</v>
      </c>
      <c r="C13" s="3" t="s">
        <v>8</v>
      </c>
      <c r="D13" s="258">
        <v>78.58294204218936</v>
      </c>
      <c r="E13" s="259">
        <v>7.687994954096293</v>
      </c>
      <c r="F13" s="260">
        <v>7.260494778891304</v>
      </c>
      <c r="G13" s="261">
        <v>6.468568224823043</v>
      </c>
    </row>
    <row r="14" spans="1:7" ht="12.75">
      <c r="A14" s="764"/>
      <c r="B14" s="747"/>
      <c r="C14" s="3" t="s">
        <v>9</v>
      </c>
      <c r="D14" s="258">
        <v>72.83320803350875</v>
      </c>
      <c r="E14" s="259">
        <v>11.14810439265385</v>
      </c>
      <c r="F14" s="260">
        <v>9.069917302115776</v>
      </c>
      <c r="G14" s="261">
        <v>6.94877027172162</v>
      </c>
    </row>
    <row r="15" spans="1:7" ht="12.75">
      <c r="A15" s="764"/>
      <c r="B15" s="747"/>
      <c r="C15" s="3" t="s">
        <v>10</v>
      </c>
      <c r="D15" s="258">
        <v>75.32759721504362</v>
      </c>
      <c r="E15" s="259">
        <v>9.647015901006355</v>
      </c>
      <c r="F15" s="260">
        <v>8.284941169316834</v>
      </c>
      <c r="G15" s="261">
        <v>6.740445714633182</v>
      </c>
    </row>
    <row r="16" spans="1:7" ht="12.75" customHeight="1">
      <c r="A16" s="764"/>
      <c r="B16" s="767" t="s">
        <v>25</v>
      </c>
      <c r="C16" s="6" t="s">
        <v>8</v>
      </c>
      <c r="D16" s="262">
        <v>95.43084424829156</v>
      </c>
      <c r="E16" s="263">
        <v>1.255071896355353</v>
      </c>
      <c r="F16" s="264">
        <v>1.3160236332574031</v>
      </c>
      <c r="G16" s="265">
        <v>1.9980602220956718</v>
      </c>
    </row>
    <row r="17" spans="1:7" ht="12.75">
      <c r="A17" s="764"/>
      <c r="B17" s="767"/>
      <c r="C17" s="6" t="s">
        <v>9</v>
      </c>
      <c r="D17" s="262">
        <v>86.82321306098976</v>
      </c>
      <c r="E17" s="263">
        <v>3.194719959276695</v>
      </c>
      <c r="F17" s="264">
        <v>5.052720748096438</v>
      </c>
      <c r="G17" s="265">
        <v>4.929346231637112</v>
      </c>
    </row>
    <row r="18" spans="1:7" ht="12.75">
      <c r="A18" s="766"/>
      <c r="B18" s="767"/>
      <c r="C18" s="6" t="s">
        <v>10</v>
      </c>
      <c r="D18" s="262">
        <v>89.43960533415556</v>
      </c>
      <c r="E18" s="263">
        <v>2.605140771453802</v>
      </c>
      <c r="F18" s="264">
        <v>3.9169070444553533</v>
      </c>
      <c r="G18" s="265">
        <v>4.038346849935291</v>
      </c>
    </row>
    <row r="19" spans="1:7" ht="12.75">
      <c r="A19" s="763" t="s">
        <v>26</v>
      </c>
      <c r="B19" s="748" t="s">
        <v>21</v>
      </c>
      <c r="C19" s="3" t="s">
        <v>8</v>
      </c>
      <c r="D19" s="257">
        <v>92.71820448877806</v>
      </c>
      <c r="E19" s="257">
        <v>3.8403990024937653</v>
      </c>
      <c r="F19" s="257">
        <v>2.718204488778055</v>
      </c>
      <c r="G19" s="257">
        <v>0.7231920199501247</v>
      </c>
    </row>
    <row r="20" spans="1:7" ht="12.75">
      <c r="A20" s="764"/>
      <c r="B20" s="748"/>
      <c r="C20" s="3" t="s">
        <v>9</v>
      </c>
      <c r="D20" s="257">
        <v>85.07194675222065</v>
      </c>
      <c r="E20" s="257">
        <v>7.671127923959106</v>
      </c>
      <c r="F20" s="257">
        <v>5.894605789259463</v>
      </c>
      <c r="G20" s="257">
        <v>1.3623195345607777</v>
      </c>
    </row>
    <row r="21" spans="1:7" ht="12.75">
      <c r="A21" s="764"/>
      <c r="B21" s="749"/>
      <c r="C21" s="3" t="s">
        <v>10</v>
      </c>
      <c r="D21" s="257">
        <v>85.74174803940844</v>
      </c>
      <c r="E21" s="257">
        <v>7.33556152653079</v>
      </c>
      <c r="F21" s="257">
        <v>5.616357559473098</v>
      </c>
      <c r="G21" s="257">
        <v>1.306332874587675</v>
      </c>
    </row>
    <row r="22" spans="1:7" ht="12.75">
      <c r="A22" s="764"/>
      <c r="B22" s="747" t="s">
        <v>22</v>
      </c>
      <c r="C22" s="3" t="s">
        <v>8</v>
      </c>
      <c r="D22" s="257">
        <v>83.21333838575218</v>
      </c>
      <c r="E22" s="257">
        <v>8.030188202601995</v>
      </c>
      <c r="F22" s="257">
        <v>5.447139067828723</v>
      </c>
      <c r="G22" s="257">
        <v>3.3093343438171026</v>
      </c>
    </row>
    <row r="23" spans="1:7" ht="12.75">
      <c r="A23" s="764"/>
      <c r="B23" s="747"/>
      <c r="C23" s="3" t="s">
        <v>9</v>
      </c>
      <c r="D23" s="257">
        <v>79.43305476102971</v>
      </c>
      <c r="E23" s="257">
        <v>6.129655965868235</v>
      </c>
      <c r="F23" s="257">
        <v>7.908151036257011</v>
      </c>
      <c r="G23" s="257">
        <v>6.529138236845049</v>
      </c>
    </row>
    <row r="24" spans="1:7" ht="12.75">
      <c r="A24" s="764"/>
      <c r="B24" s="747"/>
      <c r="C24" s="3" t="s">
        <v>10</v>
      </c>
      <c r="D24" s="257">
        <v>80.70324353574043</v>
      </c>
      <c r="E24" s="257">
        <v>6.768241572854884</v>
      </c>
      <c r="F24" s="257">
        <v>7.081242241296989</v>
      </c>
      <c r="G24" s="257">
        <v>5.447272650107694</v>
      </c>
    </row>
    <row r="25" spans="1:7" ht="12.75" customHeight="1">
      <c r="A25" s="764"/>
      <c r="B25" s="747" t="s">
        <v>27</v>
      </c>
      <c r="C25" s="3" t="s">
        <v>8</v>
      </c>
      <c r="D25" s="258">
        <v>89.74211828844015</v>
      </c>
      <c r="E25" s="260">
        <v>4.974713962913812</v>
      </c>
      <c r="F25" s="260">
        <v>3.2495247659696567</v>
      </c>
      <c r="G25" s="261">
        <v>2.033642982676375</v>
      </c>
    </row>
    <row r="26" spans="1:7" ht="12.75">
      <c r="A26" s="764"/>
      <c r="B26" s="747"/>
      <c r="C26" s="3" t="s">
        <v>9</v>
      </c>
      <c r="D26" s="258">
        <v>84.99699477553285</v>
      </c>
      <c r="E26" s="260">
        <v>4.843034814369596</v>
      </c>
      <c r="F26" s="260">
        <v>6.0948263904942435</v>
      </c>
      <c r="G26" s="261">
        <v>4.06514401960331</v>
      </c>
    </row>
    <row r="27" spans="1:7" ht="12.75">
      <c r="A27" s="764"/>
      <c r="B27" s="747"/>
      <c r="C27" s="3" t="s">
        <v>10</v>
      </c>
      <c r="D27" s="258">
        <v>86.15348304588407</v>
      </c>
      <c r="E27" s="260">
        <v>4.87512784426165</v>
      </c>
      <c r="F27" s="260">
        <v>5.401365420421865</v>
      </c>
      <c r="G27" s="261">
        <v>3.570023689432415</v>
      </c>
    </row>
    <row r="28" spans="1:7" ht="12.75" customHeight="1">
      <c r="A28" s="764"/>
      <c r="B28" s="787" t="s">
        <v>285</v>
      </c>
      <c r="C28" s="3" t="s">
        <v>8</v>
      </c>
      <c r="D28" s="258">
        <v>64.75567525971528</v>
      </c>
      <c r="E28" s="260">
        <v>16.80133384635116</v>
      </c>
      <c r="F28" s="260">
        <v>11.902013594972425</v>
      </c>
      <c r="G28" s="261">
        <v>6.540977298961138</v>
      </c>
    </row>
    <row r="29" spans="1:7" ht="12.75">
      <c r="A29" s="764"/>
      <c r="B29" s="748"/>
      <c r="C29" s="3" t="s">
        <v>9</v>
      </c>
      <c r="D29" s="258">
        <v>65.64602960969044</v>
      </c>
      <c r="E29" s="260">
        <v>15.98250336473755</v>
      </c>
      <c r="F29" s="260">
        <v>11.989681471511888</v>
      </c>
      <c r="G29" s="261">
        <v>6.381785554060117</v>
      </c>
    </row>
    <row r="30" spans="1:7" ht="12.75">
      <c r="A30" s="764"/>
      <c r="B30" s="748"/>
      <c r="C30" s="3" t="s">
        <v>10</v>
      </c>
      <c r="D30" s="258">
        <v>65.37516095048578</v>
      </c>
      <c r="E30" s="260">
        <v>16.231612626321745</v>
      </c>
      <c r="F30" s="260">
        <v>11.963010651995786</v>
      </c>
      <c r="G30" s="261">
        <v>6.430215771196692</v>
      </c>
    </row>
    <row r="31" spans="1:7" ht="12.75" customHeight="1">
      <c r="A31" s="764"/>
      <c r="B31" s="767" t="s">
        <v>25</v>
      </c>
      <c r="C31" s="6" t="s">
        <v>8</v>
      </c>
      <c r="D31" s="262">
        <v>84.2816301362184</v>
      </c>
      <c r="E31" s="264">
        <v>7.559280228712371</v>
      </c>
      <c r="F31" s="264">
        <v>5.140422669432143</v>
      </c>
      <c r="G31" s="265">
        <v>3.0186669656370873</v>
      </c>
    </row>
    <row r="32" spans="1:7" ht="12.75">
      <c r="A32" s="764"/>
      <c r="B32" s="767"/>
      <c r="C32" s="6" t="s">
        <v>9</v>
      </c>
      <c r="D32" s="262">
        <v>81.69011384981026</v>
      </c>
      <c r="E32" s="264">
        <v>6.746655422240963</v>
      </c>
      <c r="F32" s="264">
        <v>7.1021964963391735</v>
      </c>
      <c r="G32" s="265">
        <v>4.461034231609614</v>
      </c>
    </row>
    <row r="33" spans="1:7" ht="12.75">
      <c r="A33" s="786"/>
      <c r="B33" s="767"/>
      <c r="C33" s="6" t="s">
        <v>10</v>
      </c>
      <c r="D33" s="266">
        <v>82.35042063616757</v>
      </c>
      <c r="E33" s="267">
        <v>6.953708596974847</v>
      </c>
      <c r="F33" s="267">
        <v>6.602345278733949</v>
      </c>
      <c r="G33" s="268">
        <v>4.0935254881236345</v>
      </c>
    </row>
    <row r="34" ht="12.75">
      <c r="H34" s="1031" t="s">
        <v>412</v>
      </c>
    </row>
    <row r="35" ht="12.75">
      <c r="A35" s="1" t="s">
        <v>402</v>
      </c>
    </row>
    <row r="36" ht="12.75">
      <c r="A36" s="196" t="s">
        <v>409</v>
      </c>
    </row>
  </sheetData>
  <sheetProtection/>
  <mergeCells count="12">
    <mergeCell ref="A4:A18"/>
    <mergeCell ref="B4:B6"/>
    <mergeCell ref="B7:B9"/>
    <mergeCell ref="B10:B12"/>
    <mergeCell ref="B13:B15"/>
    <mergeCell ref="B16:B18"/>
    <mergeCell ref="A19:A33"/>
    <mergeCell ref="B19:B21"/>
    <mergeCell ref="B22:B24"/>
    <mergeCell ref="B25:B27"/>
    <mergeCell ref="B28:B30"/>
    <mergeCell ref="B31:B33"/>
  </mergeCells>
  <printOptions/>
  <pageMargins left="0.787401575" right="0.787401575" top="0.984251969" bottom="0.984251969" header="0.4921259845" footer="0.4921259845"/>
  <pageSetup horizontalDpi="600" verticalDpi="600" orientation="portrait" paperSize="9" r:id="rId2"/>
  <drawing r:id="rId1"/>
</worksheet>
</file>

<file path=xl/worksheets/sheet11.xml><?xml version="1.0" encoding="utf-8"?>
<worksheet xmlns="http://schemas.openxmlformats.org/spreadsheetml/2006/main" xmlns:r="http://schemas.openxmlformats.org/officeDocument/2006/relationships">
  <dimension ref="A1:P38"/>
  <sheetViews>
    <sheetView zoomScalePageLayoutView="0" workbookViewId="0" topLeftCell="A16">
      <selection activeCell="O9" sqref="O9"/>
    </sheetView>
  </sheetViews>
  <sheetFormatPr defaultColWidth="11.421875" defaultRowHeight="12.75"/>
  <cols>
    <col min="1" max="1" width="29.421875" style="0" customWidth="1"/>
    <col min="2" max="3" width="8.140625" style="0" bestFit="1" customWidth="1"/>
    <col min="4" max="4" width="7.00390625" style="0" bestFit="1" customWidth="1"/>
    <col min="5" max="5" width="8.57421875" style="0" bestFit="1" customWidth="1"/>
    <col min="6" max="6" width="9.140625" style="0" customWidth="1"/>
    <col min="9" max="9" width="12.00390625" style="0" bestFit="1" customWidth="1"/>
  </cols>
  <sheetData>
    <row r="1" ht="12.75">
      <c r="A1" s="317" t="s">
        <v>20</v>
      </c>
    </row>
    <row r="2" spans="1:8" ht="12.75">
      <c r="A2" s="98" t="s">
        <v>120</v>
      </c>
      <c r="H2" s="312" t="s">
        <v>342</v>
      </c>
    </row>
    <row r="3" ht="12.75">
      <c r="A3" s="98"/>
    </row>
    <row r="4" spans="1:6" ht="12.75">
      <c r="A4" s="92"/>
      <c r="B4" s="93" t="s">
        <v>87</v>
      </c>
      <c r="C4" s="93" t="s">
        <v>88</v>
      </c>
      <c r="D4" s="94" t="s">
        <v>99</v>
      </c>
      <c r="E4" s="350" t="s">
        <v>87</v>
      </c>
      <c r="F4" s="349" t="s">
        <v>236</v>
      </c>
    </row>
    <row r="5" spans="1:6" ht="12.75">
      <c r="A5" s="581" t="s">
        <v>309</v>
      </c>
      <c r="B5" s="297">
        <v>1462</v>
      </c>
      <c r="C5" s="89">
        <v>3473</v>
      </c>
      <c r="D5" s="553">
        <v>4935</v>
      </c>
      <c r="E5" s="299">
        <f aca="true" t="shared" si="0" ref="E5:F7">B5/B$7</f>
        <v>0.02374803047284895</v>
      </c>
      <c r="F5" s="299">
        <f t="shared" si="0"/>
        <v>0.012154703866896719</v>
      </c>
    </row>
    <row r="6" spans="1:6" ht="12.75">
      <c r="A6" s="581" t="s">
        <v>29</v>
      </c>
      <c r="B6" s="297">
        <v>60101</v>
      </c>
      <c r="C6" s="295">
        <v>282260</v>
      </c>
      <c r="D6" s="553">
        <v>342361</v>
      </c>
      <c r="E6" s="300">
        <f t="shared" si="0"/>
        <v>0.9762519695271511</v>
      </c>
      <c r="F6" s="300">
        <f t="shared" si="0"/>
        <v>0.9878452961331032</v>
      </c>
    </row>
    <row r="7" spans="1:6" ht="12.75">
      <c r="A7" s="96" t="s">
        <v>99</v>
      </c>
      <c r="B7" s="298">
        <v>61563</v>
      </c>
      <c r="C7" s="296">
        <v>285733</v>
      </c>
      <c r="D7" s="91">
        <v>347296</v>
      </c>
      <c r="E7" s="302">
        <f t="shared" si="0"/>
        <v>1</v>
      </c>
      <c r="F7" s="302">
        <f t="shared" si="0"/>
        <v>1</v>
      </c>
    </row>
    <row r="9" ht="12.75">
      <c r="O9" s="1031" t="s">
        <v>412</v>
      </c>
    </row>
    <row r="12" ht="12.75">
      <c r="A12" s="98" t="s">
        <v>20</v>
      </c>
    </row>
    <row r="13" ht="12.75">
      <c r="A13" s="98" t="s">
        <v>122</v>
      </c>
    </row>
    <row r="15" spans="1:6" ht="12.75">
      <c r="A15" s="92"/>
      <c r="B15" s="92" t="s">
        <v>87</v>
      </c>
      <c r="C15" s="93" t="s">
        <v>88</v>
      </c>
      <c r="D15" s="93" t="s">
        <v>99</v>
      </c>
      <c r="E15" s="350" t="s">
        <v>87</v>
      </c>
      <c r="F15" s="583" t="s">
        <v>236</v>
      </c>
    </row>
    <row r="16" spans="1:6" ht="12.75">
      <c r="A16" s="318" t="s">
        <v>230</v>
      </c>
      <c r="B16" s="584">
        <v>14210</v>
      </c>
      <c r="C16" s="287">
        <v>18388</v>
      </c>
      <c r="D16" s="287">
        <v>32598</v>
      </c>
      <c r="E16" s="299">
        <f>B16/B$21</f>
        <v>0.08706841089427407</v>
      </c>
      <c r="F16" s="582">
        <f>C16/C$21</f>
        <v>0.0803109713487072</v>
      </c>
    </row>
    <row r="17" spans="1:6" ht="24">
      <c r="A17" s="99" t="s">
        <v>121</v>
      </c>
      <c r="B17" s="585">
        <v>29424</v>
      </c>
      <c r="C17" s="297">
        <v>29412</v>
      </c>
      <c r="D17" s="297">
        <v>58836</v>
      </c>
      <c r="E17" s="300">
        <f aca="true" t="shared" si="1" ref="E17:F19">B17/B$21</f>
        <v>0.18028859409944548</v>
      </c>
      <c r="F17" s="95">
        <f t="shared" si="1"/>
        <v>0.12845911949685535</v>
      </c>
    </row>
    <row r="18" spans="1:6" ht="12.75">
      <c r="A18" t="s">
        <v>312</v>
      </c>
      <c r="B18" s="90">
        <v>15475</v>
      </c>
      <c r="C18" s="304">
        <v>12083</v>
      </c>
      <c r="D18" s="304">
        <v>27558</v>
      </c>
      <c r="E18" s="300">
        <f t="shared" si="1"/>
        <v>0.0948193989154744</v>
      </c>
      <c r="F18" s="95">
        <f t="shared" si="1"/>
        <v>0.05277341020265548</v>
      </c>
    </row>
    <row r="19" spans="1:8" ht="12.75">
      <c r="A19" s="318" t="s">
        <v>311</v>
      </c>
      <c r="B19" s="585">
        <v>78023</v>
      </c>
      <c r="C19" s="297">
        <v>141378</v>
      </c>
      <c r="D19" s="297">
        <v>219401</v>
      </c>
      <c r="E19" s="300">
        <f t="shared" si="1"/>
        <v>0.4780674611684691</v>
      </c>
      <c r="F19" s="95">
        <f t="shared" si="1"/>
        <v>0.617479035639413</v>
      </c>
      <c r="G19" s="88"/>
      <c r="H19" s="88"/>
    </row>
    <row r="20" spans="1:8" ht="12.75">
      <c r="A20" s="99" t="s">
        <v>34</v>
      </c>
      <c r="B20" s="585">
        <v>23170</v>
      </c>
      <c r="C20" s="297">
        <v>25305</v>
      </c>
      <c r="D20" s="297">
        <v>48475</v>
      </c>
      <c r="E20" s="587">
        <f>B20/B$21</f>
        <v>0.1419686896847523</v>
      </c>
      <c r="F20" s="588">
        <f>C20/C$21</f>
        <v>0.11052148846960168</v>
      </c>
      <c r="G20" s="88"/>
      <c r="H20" s="88"/>
    </row>
    <row r="21" spans="1:6" ht="12.75">
      <c r="A21" s="92" t="s">
        <v>99</v>
      </c>
      <c r="B21" s="586">
        <v>163205</v>
      </c>
      <c r="C21" s="301">
        <v>228960</v>
      </c>
      <c r="D21" s="301">
        <f>SUM(B21:C21)</f>
        <v>392165</v>
      </c>
      <c r="E21" s="302">
        <f>B21/B$21</f>
        <v>1</v>
      </c>
      <c r="F21" s="97">
        <f>C21/C$21</f>
        <v>1</v>
      </c>
    </row>
    <row r="24" spans="1:5" ht="12.75">
      <c r="A24" s="272"/>
      <c r="C24" s="272"/>
      <c r="D24" s="272"/>
      <c r="E24" s="272"/>
    </row>
    <row r="25" spans="1:5" ht="12.75">
      <c r="A25" s="272"/>
      <c r="C25" s="272"/>
      <c r="D25" s="272"/>
      <c r="E25" s="273"/>
    </row>
    <row r="26" spans="1:5" ht="12.75">
      <c r="A26" s="272"/>
      <c r="C26" s="272"/>
      <c r="D26" s="272"/>
      <c r="E26" s="273"/>
    </row>
    <row r="27" spans="1:5" ht="12.75">
      <c r="A27" s="272"/>
      <c r="C27" s="272"/>
      <c r="D27" s="272"/>
      <c r="E27" s="273"/>
    </row>
    <row r="28" spans="1:5" ht="12.75">
      <c r="A28" s="272"/>
      <c r="C28" s="272"/>
      <c r="D28" s="272"/>
      <c r="E28" s="273"/>
    </row>
    <row r="29" spans="1:5" ht="12.75">
      <c r="A29" s="272"/>
      <c r="B29" s="274"/>
      <c r="C29" s="274"/>
      <c r="D29" s="274"/>
      <c r="E29" s="273"/>
    </row>
    <row r="30" spans="1:5" ht="12.75">
      <c r="A30" s="272"/>
      <c r="B30" s="274"/>
      <c r="C30" s="274"/>
      <c r="D30" s="274"/>
      <c r="E30" s="273"/>
    </row>
    <row r="31" spans="1:15" ht="12.75">
      <c r="A31" s="272"/>
      <c r="B31" s="272"/>
      <c r="C31" s="272"/>
      <c r="D31" s="272"/>
      <c r="E31" s="273"/>
      <c r="O31" s="1031" t="s">
        <v>412</v>
      </c>
    </row>
    <row r="32" spans="1:14" ht="48.75" customHeight="1">
      <c r="A32" s="122"/>
      <c r="B32" s="122"/>
      <c r="C32" s="122"/>
      <c r="D32" s="122"/>
      <c r="E32" s="122"/>
      <c r="N32" s="1031" t="s">
        <v>412</v>
      </c>
    </row>
    <row r="36" spans="8:16" ht="51.75" customHeight="1">
      <c r="H36" s="788" t="s">
        <v>400</v>
      </c>
      <c r="I36" s="789"/>
      <c r="J36" s="789"/>
      <c r="K36" s="789"/>
      <c r="L36" s="789"/>
      <c r="M36" s="789"/>
      <c r="N36" s="789"/>
      <c r="O36" s="789"/>
      <c r="P36" s="789"/>
    </row>
    <row r="37" ht="12.75">
      <c r="H37" s="1" t="s">
        <v>402</v>
      </c>
    </row>
    <row r="38" ht="12.75">
      <c r="H38" s="196" t="s">
        <v>409</v>
      </c>
    </row>
  </sheetData>
  <sheetProtection/>
  <mergeCells count="1">
    <mergeCell ref="H36:P36"/>
  </mergeCells>
  <printOptions/>
  <pageMargins left="0.787401575" right="0.787401575" top="0.984251969" bottom="0.984251969" header="0.4921259845" footer="0.4921259845"/>
  <pageSetup horizontalDpi="600" verticalDpi="600" orientation="portrait" paperSize="9" r:id="rId2"/>
  <drawing r:id="rId1"/>
</worksheet>
</file>

<file path=xl/worksheets/sheet12.xml><?xml version="1.0" encoding="utf-8"?>
<worksheet xmlns="http://schemas.openxmlformats.org/spreadsheetml/2006/main" xmlns:r="http://schemas.openxmlformats.org/officeDocument/2006/relationships">
  <dimension ref="A1:N62"/>
  <sheetViews>
    <sheetView zoomScalePageLayoutView="0" workbookViewId="0" topLeftCell="A37">
      <selection activeCell="L59" sqref="L59"/>
    </sheetView>
  </sheetViews>
  <sheetFormatPr defaultColWidth="11.421875" defaultRowHeight="12.75"/>
  <cols>
    <col min="1" max="1" width="8.28125" style="502" customWidth="1"/>
    <col min="2" max="2" width="14.8515625" style="502" customWidth="1"/>
    <col min="3" max="3" width="8.8515625" style="502" bestFit="1" customWidth="1"/>
    <col min="4" max="4" width="7.28125" style="502" customWidth="1"/>
    <col min="5" max="5" width="7.00390625" style="502" customWidth="1"/>
    <col min="6" max="6" width="7.28125" style="502" customWidth="1"/>
    <col min="7" max="7" width="8.7109375" style="502" customWidth="1"/>
    <col min="8" max="8" width="8.140625" style="520" customWidth="1"/>
    <col min="9" max="9" width="7.140625" style="502" customWidth="1"/>
    <col min="10" max="10" width="7.28125" style="502" customWidth="1"/>
    <col min="11" max="11" width="10.421875" style="502" customWidth="1"/>
    <col min="12" max="12" width="8.00390625" style="502" customWidth="1"/>
    <col min="13" max="16384" width="11.421875" style="502" customWidth="1"/>
  </cols>
  <sheetData>
    <row r="1" spans="1:12" ht="12.75">
      <c r="A1" s="500" t="s">
        <v>341</v>
      </c>
      <c r="B1" s="471"/>
      <c r="C1" s="471"/>
      <c r="D1" s="501"/>
      <c r="E1" s="471"/>
      <c r="F1" s="471"/>
      <c r="G1" s="471"/>
      <c r="H1" s="473"/>
      <c r="I1" s="471"/>
      <c r="J1" s="471"/>
      <c r="K1" s="471"/>
      <c r="L1" s="472"/>
    </row>
    <row r="2" spans="1:12" ht="12.75">
      <c r="A2" s="471"/>
      <c r="B2" s="471"/>
      <c r="C2" s="471"/>
      <c r="D2" s="501"/>
      <c r="E2" s="471"/>
      <c r="F2" s="471"/>
      <c r="G2" s="471"/>
      <c r="H2" s="473"/>
      <c r="I2" s="471"/>
      <c r="J2" s="471"/>
      <c r="K2" s="471"/>
      <c r="L2" s="472"/>
    </row>
    <row r="3" spans="1:12" ht="12.75" customHeight="1">
      <c r="A3" s="826"/>
      <c r="B3" s="826"/>
      <c r="C3" s="827"/>
      <c r="D3" s="829" t="s">
        <v>11</v>
      </c>
      <c r="E3" s="830" t="s">
        <v>12</v>
      </c>
      <c r="F3" s="830" t="s">
        <v>13</v>
      </c>
      <c r="G3" s="830" t="s">
        <v>334</v>
      </c>
      <c r="H3" s="830" t="s">
        <v>15</v>
      </c>
      <c r="I3" s="830" t="s">
        <v>16</v>
      </c>
      <c r="J3" s="752" t="s">
        <v>355</v>
      </c>
      <c r="K3" s="752" t="s">
        <v>354</v>
      </c>
      <c r="L3" s="824" t="s">
        <v>17</v>
      </c>
    </row>
    <row r="4" spans="1:12" ht="39.75" customHeight="1">
      <c r="A4" s="826"/>
      <c r="B4" s="826"/>
      <c r="C4" s="828"/>
      <c r="D4" s="829"/>
      <c r="E4" s="831"/>
      <c r="F4" s="831"/>
      <c r="G4" s="831"/>
      <c r="H4" s="831"/>
      <c r="I4" s="831"/>
      <c r="J4" s="779"/>
      <c r="K4" s="779"/>
      <c r="L4" s="825"/>
    </row>
    <row r="5" spans="1:12" ht="12.75">
      <c r="A5" s="812" t="s">
        <v>21</v>
      </c>
      <c r="B5" s="815" t="s">
        <v>29</v>
      </c>
      <c r="C5" s="474" t="s">
        <v>8</v>
      </c>
      <c r="D5" s="503">
        <v>60101</v>
      </c>
      <c r="E5" s="495">
        <f>D5/D$58*100</f>
        <v>8.127676780790333</v>
      </c>
      <c r="F5" s="495"/>
      <c r="G5" s="495">
        <v>17.7</v>
      </c>
      <c r="H5" s="496">
        <v>35.9</v>
      </c>
      <c r="I5" s="495">
        <v>44.4</v>
      </c>
      <c r="J5" s="495">
        <v>3.2</v>
      </c>
      <c r="K5" s="495">
        <v>99</v>
      </c>
      <c r="L5" s="504">
        <v>59511</v>
      </c>
    </row>
    <row r="6" spans="1:12" ht="12.75">
      <c r="A6" s="813"/>
      <c r="B6" s="816"/>
      <c r="C6" s="474" t="s">
        <v>9</v>
      </c>
      <c r="D6" s="503">
        <v>282260</v>
      </c>
      <c r="E6" s="495">
        <f aca="true" t="shared" si="0" ref="E6:E58">D6/D$58*100</f>
        <v>38.17104620798122</v>
      </c>
      <c r="F6" s="495"/>
      <c r="G6" s="495">
        <v>26.1</v>
      </c>
      <c r="H6" s="496">
        <v>21.7</v>
      </c>
      <c r="I6" s="495">
        <v>41.2</v>
      </c>
      <c r="J6" s="495">
        <v>13.3</v>
      </c>
      <c r="K6" s="495">
        <v>96.1</v>
      </c>
      <c r="L6" s="504">
        <v>271163.2</v>
      </c>
    </row>
    <row r="7" spans="1:12" ht="12.75">
      <c r="A7" s="813"/>
      <c r="B7" s="817"/>
      <c r="C7" s="474" t="s">
        <v>10</v>
      </c>
      <c r="D7" s="503">
        <v>342361</v>
      </c>
      <c r="E7" s="495">
        <f t="shared" si="0"/>
        <v>46.29872298877155</v>
      </c>
      <c r="F7" s="495">
        <v>82.4</v>
      </c>
      <c r="G7" s="495">
        <v>24.6</v>
      </c>
      <c r="H7" s="496">
        <v>24.2</v>
      </c>
      <c r="I7" s="495">
        <v>41.7</v>
      </c>
      <c r="J7" s="495">
        <v>11.5</v>
      </c>
      <c r="K7" s="495">
        <v>96.6</v>
      </c>
      <c r="L7" s="504">
        <v>330674.2</v>
      </c>
    </row>
    <row r="8" spans="1:12" ht="12.75">
      <c r="A8" s="813"/>
      <c r="B8" s="815" t="s">
        <v>308</v>
      </c>
      <c r="C8" s="474" t="s">
        <v>8</v>
      </c>
      <c r="D8" s="503">
        <v>1420</v>
      </c>
      <c r="E8" s="495">
        <f t="shared" si="0"/>
        <v>0.19203176367651573</v>
      </c>
      <c r="F8" s="495"/>
      <c r="G8" s="495">
        <v>10</v>
      </c>
      <c r="H8" s="496">
        <v>45.6</v>
      </c>
      <c r="I8" s="495">
        <v>46.7</v>
      </c>
      <c r="J8" s="495">
        <v>3</v>
      </c>
      <c r="K8" s="495">
        <v>98.7</v>
      </c>
      <c r="L8" s="504">
        <v>1401.6</v>
      </c>
    </row>
    <row r="9" spans="1:12" ht="12.75">
      <c r="A9" s="813"/>
      <c r="B9" s="816"/>
      <c r="C9" s="474" t="s">
        <v>9</v>
      </c>
      <c r="D9" s="503">
        <v>3273</v>
      </c>
      <c r="E9" s="495">
        <f t="shared" si="0"/>
        <v>0.4426196919107296</v>
      </c>
      <c r="F9" s="495"/>
      <c r="G9" s="495">
        <v>9.7</v>
      </c>
      <c r="H9" s="496">
        <v>47.1</v>
      </c>
      <c r="I9" s="495">
        <v>47.6</v>
      </c>
      <c r="J9" s="495">
        <v>12.4</v>
      </c>
      <c r="K9" s="495">
        <v>95.1</v>
      </c>
      <c r="L9" s="504">
        <v>3113.2</v>
      </c>
    </row>
    <row r="10" spans="1:12" ht="12.75">
      <c r="A10" s="813"/>
      <c r="B10" s="817"/>
      <c r="C10" s="474" t="s">
        <v>10</v>
      </c>
      <c r="D10" s="503">
        <v>4693</v>
      </c>
      <c r="E10" s="495">
        <f t="shared" si="0"/>
        <v>0.6346514555872453</v>
      </c>
      <c r="F10" s="495">
        <v>69.7</v>
      </c>
      <c r="G10" s="495">
        <v>9.8</v>
      </c>
      <c r="H10" s="496">
        <v>46.6</v>
      </c>
      <c r="I10" s="495">
        <v>47.3</v>
      </c>
      <c r="J10" s="495">
        <v>9.5</v>
      </c>
      <c r="K10" s="495">
        <v>96.2</v>
      </c>
      <c r="L10" s="504">
        <v>4514.8</v>
      </c>
    </row>
    <row r="11" spans="1:12" ht="12.75">
      <c r="A11" s="814"/>
      <c r="B11" s="818" t="s">
        <v>31</v>
      </c>
      <c r="C11" s="505" t="s">
        <v>8</v>
      </c>
      <c r="D11" s="506">
        <v>11321</v>
      </c>
      <c r="E11" s="507">
        <f t="shared" si="0"/>
        <v>1.5309799975928413</v>
      </c>
      <c r="F11" s="508"/>
      <c r="G11" s="508">
        <v>6.6</v>
      </c>
      <c r="H11" s="509">
        <v>51.6</v>
      </c>
      <c r="I11" s="507">
        <v>48.3</v>
      </c>
      <c r="J11" s="508">
        <v>1</v>
      </c>
      <c r="K11" s="508">
        <v>99.8</v>
      </c>
      <c r="L11" s="506">
        <v>11293.6</v>
      </c>
    </row>
    <row r="12" spans="1:12" ht="12.75">
      <c r="A12" s="814"/>
      <c r="B12" s="819"/>
      <c r="C12" s="505" t="s">
        <v>9</v>
      </c>
      <c r="D12" s="506">
        <v>33498</v>
      </c>
      <c r="E12" s="507">
        <f t="shared" si="0"/>
        <v>4.530056351856285</v>
      </c>
      <c r="F12" s="508"/>
      <c r="G12" s="508">
        <v>14.1</v>
      </c>
      <c r="H12" s="509">
        <v>35.1</v>
      </c>
      <c r="I12" s="507">
        <v>45</v>
      </c>
      <c r="J12" s="508">
        <v>5.8</v>
      </c>
      <c r="K12" s="508">
        <v>98.6</v>
      </c>
      <c r="L12" s="506">
        <v>33037</v>
      </c>
    </row>
    <row r="13" spans="1:12" ht="12.75">
      <c r="A13" s="814"/>
      <c r="B13" s="820"/>
      <c r="C13" s="505" t="s">
        <v>10</v>
      </c>
      <c r="D13" s="506">
        <v>44819</v>
      </c>
      <c r="E13" s="507">
        <f t="shared" si="0"/>
        <v>6.061036349449126</v>
      </c>
      <c r="F13" s="508">
        <v>74.7</v>
      </c>
      <c r="G13" s="508">
        <v>12.2</v>
      </c>
      <c r="H13" s="509">
        <v>39.3</v>
      </c>
      <c r="I13" s="507">
        <v>45.8</v>
      </c>
      <c r="J13" s="508">
        <v>4.6</v>
      </c>
      <c r="K13" s="508">
        <v>98.9</v>
      </c>
      <c r="L13" s="506">
        <v>44330.6</v>
      </c>
    </row>
    <row r="14" spans="1:12" ht="12.75">
      <c r="A14" s="813"/>
      <c r="B14" s="815" t="s">
        <v>368</v>
      </c>
      <c r="C14" s="474" t="s">
        <v>8</v>
      </c>
      <c r="D14" s="503">
        <v>42</v>
      </c>
      <c r="E14" s="495">
        <f t="shared" si="0"/>
        <v>0.005679812728460324</v>
      </c>
      <c r="F14" s="495"/>
      <c r="G14" s="495">
        <v>85.7</v>
      </c>
      <c r="H14" s="496">
        <v>0</v>
      </c>
      <c r="I14" s="495">
        <v>28.3</v>
      </c>
      <c r="J14" s="495">
        <v>0</v>
      </c>
      <c r="K14" s="495">
        <v>100</v>
      </c>
      <c r="L14" s="504">
        <v>42</v>
      </c>
    </row>
    <row r="15" spans="1:12" ht="12.75">
      <c r="A15" s="813"/>
      <c r="B15" s="816"/>
      <c r="C15" s="474" t="s">
        <v>9</v>
      </c>
      <c r="D15" s="503">
        <v>200</v>
      </c>
      <c r="E15" s="495">
        <f t="shared" si="0"/>
        <v>0.027046727278382497</v>
      </c>
      <c r="F15" s="495"/>
      <c r="G15" s="495">
        <v>90.5</v>
      </c>
      <c r="H15" s="496">
        <v>0</v>
      </c>
      <c r="I15" s="495">
        <v>26.6</v>
      </c>
      <c r="J15" s="495">
        <v>0</v>
      </c>
      <c r="K15" s="495">
        <v>100</v>
      </c>
      <c r="L15" s="504">
        <v>200</v>
      </c>
    </row>
    <row r="16" spans="1:12" ht="12.75">
      <c r="A16" s="813"/>
      <c r="B16" s="817"/>
      <c r="C16" s="474" t="s">
        <v>10</v>
      </c>
      <c r="D16" s="503">
        <v>242</v>
      </c>
      <c r="E16" s="495">
        <f t="shared" si="0"/>
        <v>0.03272654000684282</v>
      </c>
      <c r="F16" s="495">
        <v>82.6</v>
      </c>
      <c r="G16" s="495">
        <v>89.7</v>
      </c>
      <c r="H16" s="496">
        <v>0</v>
      </c>
      <c r="I16" s="495">
        <v>26.9</v>
      </c>
      <c r="J16" s="495">
        <v>0</v>
      </c>
      <c r="K16" s="495">
        <v>100</v>
      </c>
      <c r="L16" s="504">
        <v>242</v>
      </c>
    </row>
    <row r="17" spans="1:14" ht="12.75">
      <c r="A17" s="813"/>
      <c r="B17" s="821" t="s">
        <v>32</v>
      </c>
      <c r="C17" s="480" t="s">
        <v>8</v>
      </c>
      <c r="D17" s="510">
        <v>61563</v>
      </c>
      <c r="E17" s="511">
        <f t="shared" si="0"/>
        <v>8.325388357195308</v>
      </c>
      <c r="F17" s="511"/>
      <c r="G17" s="511">
        <v>17.5</v>
      </c>
      <c r="H17" s="512">
        <v>36.1</v>
      </c>
      <c r="I17" s="511">
        <v>44.5</v>
      </c>
      <c r="J17" s="511">
        <v>3.2</v>
      </c>
      <c r="K17" s="511">
        <v>99</v>
      </c>
      <c r="L17" s="513">
        <v>60954.5</v>
      </c>
      <c r="N17" s="514"/>
    </row>
    <row r="18" spans="1:12" ht="12.75">
      <c r="A18" s="813"/>
      <c r="B18" s="822"/>
      <c r="C18" s="480" t="s">
        <v>9</v>
      </c>
      <c r="D18" s="510">
        <v>285733</v>
      </c>
      <c r="E18" s="511">
        <f t="shared" si="0"/>
        <v>38.64071262717033</v>
      </c>
      <c r="F18" s="511"/>
      <c r="G18" s="511">
        <v>25.9</v>
      </c>
      <c r="H18" s="512">
        <v>21.9</v>
      </c>
      <c r="I18" s="511">
        <v>41.2</v>
      </c>
      <c r="J18" s="511">
        <v>13.3</v>
      </c>
      <c r="K18" s="511">
        <v>96.1</v>
      </c>
      <c r="L18" s="513">
        <v>274476.4</v>
      </c>
    </row>
    <row r="19" spans="1:12" ht="12.75">
      <c r="A19" s="813"/>
      <c r="B19" s="823"/>
      <c r="C19" s="480" t="s">
        <v>10</v>
      </c>
      <c r="D19" s="510">
        <v>347296</v>
      </c>
      <c r="E19" s="511">
        <f t="shared" si="0"/>
        <v>46.96610098436564</v>
      </c>
      <c r="F19" s="511">
        <v>82.3</v>
      </c>
      <c r="G19" s="511">
        <v>24.4</v>
      </c>
      <c r="H19" s="512">
        <v>24.5</v>
      </c>
      <c r="I19" s="511">
        <v>41.8</v>
      </c>
      <c r="J19" s="511">
        <v>11.5</v>
      </c>
      <c r="K19" s="511">
        <v>96.6</v>
      </c>
      <c r="L19" s="513">
        <v>335431</v>
      </c>
    </row>
    <row r="20" spans="1:13" ht="12.75">
      <c r="A20" s="803" t="s">
        <v>22</v>
      </c>
      <c r="B20" s="806" t="s">
        <v>33</v>
      </c>
      <c r="C20" s="474" t="s">
        <v>8</v>
      </c>
      <c r="D20" s="503">
        <v>1409</v>
      </c>
      <c r="E20" s="495">
        <f t="shared" si="0"/>
        <v>0.1905441936762047</v>
      </c>
      <c r="F20" s="495"/>
      <c r="G20" s="495">
        <v>0.1</v>
      </c>
      <c r="H20" s="496">
        <v>71.5</v>
      </c>
      <c r="I20" s="495">
        <v>53.5</v>
      </c>
      <c r="J20" s="495">
        <v>0</v>
      </c>
      <c r="K20" s="495">
        <v>100</v>
      </c>
      <c r="L20" s="504">
        <v>1409</v>
      </c>
      <c r="M20" s="515"/>
    </row>
    <row r="21" spans="1:12" ht="12.75">
      <c r="A21" s="804"/>
      <c r="B21" s="806"/>
      <c r="C21" s="474" t="s">
        <v>9</v>
      </c>
      <c r="D21" s="503">
        <v>760</v>
      </c>
      <c r="E21" s="495">
        <f t="shared" si="0"/>
        <v>0.1027775636578535</v>
      </c>
      <c r="F21" s="495"/>
      <c r="G21" s="495">
        <v>0</v>
      </c>
      <c r="H21" s="496">
        <v>71.2</v>
      </c>
      <c r="I21" s="495">
        <v>53.2</v>
      </c>
      <c r="J21" s="495">
        <v>0.1</v>
      </c>
      <c r="K21" s="495">
        <v>100</v>
      </c>
      <c r="L21" s="504">
        <v>759.7</v>
      </c>
    </row>
    <row r="22" spans="1:12" ht="12.75">
      <c r="A22" s="804"/>
      <c r="B22" s="807"/>
      <c r="C22" s="474" t="s">
        <v>10</v>
      </c>
      <c r="D22" s="503">
        <v>2169</v>
      </c>
      <c r="E22" s="495">
        <f t="shared" si="0"/>
        <v>0.2933217573340582</v>
      </c>
      <c r="F22" s="495">
        <v>35</v>
      </c>
      <c r="G22" s="495">
        <v>0</v>
      </c>
      <c r="H22" s="496">
        <v>71.4</v>
      </c>
      <c r="I22" s="495">
        <v>53.4</v>
      </c>
      <c r="J22" s="495">
        <v>0</v>
      </c>
      <c r="K22" s="495">
        <v>100</v>
      </c>
      <c r="L22" s="504">
        <v>2168.7</v>
      </c>
    </row>
    <row r="23" spans="1:12" ht="12.75">
      <c r="A23" s="804"/>
      <c r="B23" s="808" t="s">
        <v>34</v>
      </c>
      <c r="C23" s="474" t="s">
        <v>8</v>
      </c>
      <c r="D23" s="503">
        <v>23170</v>
      </c>
      <c r="E23" s="495">
        <f t="shared" si="0"/>
        <v>3.133363355200612</v>
      </c>
      <c r="F23" s="495"/>
      <c r="G23" s="495">
        <v>15.6</v>
      </c>
      <c r="H23" s="496">
        <v>34.8</v>
      </c>
      <c r="I23" s="495">
        <v>45.1</v>
      </c>
      <c r="J23" s="495">
        <v>3.9</v>
      </c>
      <c r="K23" s="495">
        <v>99</v>
      </c>
      <c r="L23" s="504">
        <v>22942.9</v>
      </c>
    </row>
    <row r="24" spans="1:12" ht="12.75">
      <c r="A24" s="804"/>
      <c r="B24" s="809"/>
      <c r="C24" s="474" t="s">
        <v>9</v>
      </c>
      <c r="D24" s="503">
        <v>25305</v>
      </c>
      <c r="E24" s="495">
        <f t="shared" si="0"/>
        <v>3.4220871688973453</v>
      </c>
      <c r="F24" s="495"/>
      <c r="G24" s="495">
        <v>19.4</v>
      </c>
      <c r="H24" s="496">
        <v>30.6</v>
      </c>
      <c r="I24" s="495">
        <v>43.8</v>
      </c>
      <c r="J24" s="495">
        <v>10.5</v>
      </c>
      <c r="K24" s="495">
        <v>97.8</v>
      </c>
      <c r="L24" s="504">
        <v>24738.2</v>
      </c>
    </row>
    <row r="25" spans="1:12" ht="12.75">
      <c r="A25" s="804"/>
      <c r="B25" s="810"/>
      <c r="C25" s="474" t="s">
        <v>10</v>
      </c>
      <c r="D25" s="503">
        <v>48475</v>
      </c>
      <c r="E25" s="495">
        <f t="shared" si="0"/>
        <v>6.555450524097958</v>
      </c>
      <c r="F25" s="495">
        <v>52.2</v>
      </c>
      <c r="G25" s="495">
        <v>17.6</v>
      </c>
      <c r="H25" s="496">
        <v>32.6</v>
      </c>
      <c r="I25" s="495">
        <v>44.4</v>
      </c>
      <c r="J25" s="495">
        <v>7.3</v>
      </c>
      <c r="K25" s="495">
        <v>98.4</v>
      </c>
      <c r="L25" s="504">
        <v>47681</v>
      </c>
    </row>
    <row r="26" spans="1:12" ht="12.75">
      <c r="A26" s="804"/>
      <c r="B26" s="808" t="s">
        <v>281</v>
      </c>
      <c r="C26" s="521" t="s">
        <v>8</v>
      </c>
      <c r="D26" s="535">
        <v>78023</v>
      </c>
      <c r="E26" s="496">
        <f t="shared" si="0"/>
        <v>10.551334012206189</v>
      </c>
      <c r="F26" s="496"/>
      <c r="G26" s="496">
        <v>18.4</v>
      </c>
      <c r="H26" s="496">
        <v>31.6</v>
      </c>
      <c r="I26" s="496">
        <v>44.2</v>
      </c>
      <c r="J26" s="496">
        <v>4</v>
      </c>
      <c r="K26" s="496">
        <v>99.1</v>
      </c>
      <c r="L26" s="536">
        <v>77284.2</v>
      </c>
    </row>
    <row r="27" spans="1:12" ht="12.75">
      <c r="A27" s="804"/>
      <c r="B27" s="809"/>
      <c r="C27" s="521" t="s">
        <v>9</v>
      </c>
      <c r="D27" s="535">
        <v>141378</v>
      </c>
      <c r="E27" s="496">
        <f t="shared" si="0"/>
        <v>19.119061045815805</v>
      </c>
      <c r="F27" s="496"/>
      <c r="G27" s="496">
        <v>23</v>
      </c>
      <c r="H27" s="496">
        <v>26</v>
      </c>
      <c r="I27" s="496">
        <v>42.7</v>
      </c>
      <c r="J27" s="496">
        <v>12.9</v>
      </c>
      <c r="K27" s="496">
        <v>97.2</v>
      </c>
      <c r="L27" s="536">
        <v>137422.4</v>
      </c>
    </row>
    <row r="28" spans="1:13" ht="12.75">
      <c r="A28" s="804"/>
      <c r="B28" s="810"/>
      <c r="C28" s="521" t="s">
        <v>10</v>
      </c>
      <c r="D28" s="535">
        <v>219401</v>
      </c>
      <c r="E28" s="496">
        <f t="shared" si="0"/>
        <v>29.67039505802199</v>
      </c>
      <c r="F28" s="496">
        <v>64.4</v>
      </c>
      <c r="G28" s="496">
        <v>21.3</v>
      </c>
      <c r="H28" s="496">
        <v>28</v>
      </c>
      <c r="I28" s="496">
        <v>43.2</v>
      </c>
      <c r="J28" s="496">
        <v>9.7</v>
      </c>
      <c r="K28" s="496">
        <v>97.9</v>
      </c>
      <c r="L28" s="536">
        <v>214706.5</v>
      </c>
      <c r="M28" s="514"/>
    </row>
    <row r="29" spans="1:12" ht="12.75" customHeight="1">
      <c r="A29" s="804"/>
      <c r="B29" s="808" t="s">
        <v>282</v>
      </c>
      <c r="C29" s="521" t="s">
        <v>8</v>
      </c>
      <c r="D29" s="535">
        <v>15475</v>
      </c>
      <c r="E29" s="496">
        <f t="shared" si="0"/>
        <v>2.0927405231648457</v>
      </c>
      <c r="F29" s="496"/>
      <c r="G29" s="496">
        <v>27.4</v>
      </c>
      <c r="H29" s="496">
        <v>26</v>
      </c>
      <c r="I29" s="496">
        <v>41.6</v>
      </c>
      <c r="J29" s="496">
        <v>3</v>
      </c>
      <c r="K29" s="496">
        <v>99.2</v>
      </c>
      <c r="L29" s="536">
        <v>15357.2</v>
      </c>
    </row>
    <row r="30" spans="1:12" ht="12.75">
      <c r="A30" s="804"/>
      <c r="B30" s="809"/>
      <c r="C30" s="521" t="s">
        <v>9</v>
      </c>
      <c r="D30" s="535">
        <v>12083</v>
      </c>
      <c r="E30" s="496">
        <f t="shared" si="0"/>
        <v>1.6340280285234785</v>
      </c>
      <c r="F30" s="496"/>
      <c r="G30" s="496">
        <v>22.6</v>
      </c>
      <c r="H30" s="496">
        <v>27.6</v>
      </c>
      <c r="I30" s="496">
        <v>42.5</v>
      </c>
      <c r="J30" s="496">
        <v>10.8</v>
      </c>
      <c r="K30" s="496">
        <v>97.8</v>
      </c>
      <c r="L30" s="536">
        <v>11818.9</v>
      </c>
    </row>
    <row r="31" spans="1:12" ht="12.75">
      <c r="A31" s="804"/>
      <c r="B31" s="810"/>
      <c r="C31" s="521" t="s">
        <v>10</v>
      </c>
      <c r="D31" s="535">
        <v>27558</v>
      </c>
      <c r="E31" s="496">
        <f t="shared" si="0"/>
        <v>3.7267685516883247</v>
      </c>
      <c r="F31" s="496">
        <v>43.8</v>
      </c>
      <c r="G31" s="496">
        <v>25.3</v>
      </c>
      <c r="H31" s="496">
        <v>26.7</v>
      </c>
      <c r="I31" s="496">
        <v>42</v>
      </c>
      <c r="J31" s="496">
        <v>6.4</v>
      </c>
      <c r="K31" s="496">
        <v>98.6</v>
      </c>
      <c r="L31" s="536">
        <v>27176.1</v>
      </c>
    </row>
    <row r="32" spans="1:12" ht="12.75">
      <c r="A32" s="804"/>
      <c r="B32" s="811" t="s">
        <v>35</v>
      </c>
      <c r="C32" s="474" t="s">
        <v>8</v>
      </c>
      <c r="D32" s="503">
        <v>29424</v>
      </c>
      <c r="E32" s="495">
        <f t="shared" si="0"/>
        <v>3.979114517195633</v>
      </c>
      <c r="F32" s="495"/>
      <c r="G32" s="495">
        <v>9.1</v>
      </c>
      <c r="H32" s="496">
        <v>39.1</v>
      </c>
      <c r="I32" s="495">
        <v>46.7</v>
      </c>
      <c r="J32" s="495">
        <v>2.3</v>
      </c>
      <c r="K32" s="495">
        <v>99.4</v>
      </c>
      <c r="L32" s="504">
        <v>29261.2</v>
      </c>
    </row>
    <row r="33" spans="1:12" ht="12.75">
      <c r="A33" s="804"/>
      <c r="B33" s="806"/>
      <c r="C33" s="474" t="s">
        <v>9</v>
      </c>
      <c r="D33" s="503">
        <v>29412</v>
      </c>
      <c r="E33" s="495">
        <f t="shared" si="0"/>
        <v>3.9774917135589303</v>
      </c>
      <c r="F33" s="495"/>
      <c r="G33" s="495">
        <v>12.1</v>
      </c>
      <c r="H33" s="496">
        <v>36.7</v>
      </c>
      <c r="I33" s="495">
        <v>45.8</v>
      </c>
      <c r="J33" s="495">
        <v>7.9</v>
      </c>
      <c r="K33" s="495">
        <v>98.3</v>
      </c>
      <c r="L33" s="504">
        <v>28901.4</v>
      </c>
    </row>
    <row r="34" spans="1:12" ht="12.75">
      <c r="A34" s="804"/>
      <c r="B34" s="807"/>
      <c r="C34" s="474" t="s">
        <v>10</v>
      </c>
      <c r="D34" s="503">
        <v>58836</v>
      </c>
      <c r="E34" s="495">
        <f t="shared" si="0"/>
        <v>7.956606230754564</v>
      </c>
      <c r="F34" s="495">
        <v>50</v>
      </c>
      <c r="G34" s="495">
        <v>10.6</v>
      </c>
      <c r="H34" s="496">
        <v>37.9</v>
      </c>
      <c r="I34" s="495">
        <v>46.2</v>
      </c>
      <c r="J34" s="495">
        <v>5.1</v>
      </c>
      <c r="K34" s="495">
        <v>98.9</v>
      </c>
      <c r="L34" s="504">
        <v>58162.6</v>
      </c>
    </row>
    <row r="35" spans="1:12" ht="12.75">
      <c r="A35" s="804"/>
      <c r="B35" s="811" t="s">
        <v>36</v>
      </c>
      <c r="C35" s="474" t="s">
        <v>8</v>
      </c>
      <c r="D35" s="503">
        <v>790</v>
      </c>
      <c r="E35" s="495">
        <f t="shared" si="0"/>
        <v>0.10683457274961086</v>
      </c>
      <c r="F35" s="495"/>
      <c r="G35" s="495">
        <v>0</v>
      </c>
      <c r="H35" s="496">
        <v>99.9</v>
      </c>
      <c r="I35" s="495">
        <v>58.6</v>
      </c>
      <c r="J35" s="495">
        <v>7.5</v>
      </c>
      <c r="K35" s="495">
        <v>97.9</v>
      </c>
      <c r="L35" s="504">
        <v>773.8</v>
      </c>
    </row>
    <row r="36" spans="1:12" ht="12.75">
      <c r="A36" s="804"/>
      <c r="B36" s="806"/>
      <c r="C36" s="474" t="s">
        <v>9</v>
      </c>
      <c r="D36" s="503">
        <v>1031</v>
      </c>
      <c r="E36" s="495">
        <f t="shared" si="0"/>
        <v>0.13942587912006177</v>
      </c>
      <c r="F36" s="495"/>
      <c r="G36" s="495">
        <v>0</v>
      </c>
      <c r="H36" s="496">
        <v>99.9</v>
      </c>
      <c r="I36" s="495">
        <v>58.6</v>
      </c>
      <c r="J36" s="495">
        <v>19.2</v>
      </c>
      <c r="K36" s="495">
        <v>95.7</v>
      </c>
      <c r="L36" s="504">
        <v>987.1</v>
      </c>
    </row>
    <row r="37" spans="1:12" ht="12.75">
      <c r="A37" s="804"/>
      <c r="B37" s="807"/>
      <c r="C37" s="474" t="s">
        <v>10</v>
      </c>
      <c r="D37" s="503">
        <v>1821</v>
      </c>
      <c r="E37" s="495">
        <f t="shared" si="0"/>
        <v>0.24626045186967263</v>
      </c>
      <c r="F37" s="495">
        <v>56.6</v>
      </c>
      <c r="G37" s="495">
        <v>0</v>
      </c>
      <c r="H37" s="496">
        <v>99.9</v>
      </c>
      <c r="I37" s="495">
        <v>58.6</v>
      </c>
      <c r="J37" s="495">
        <v>14.1</v>
      </c>
      <c r="K37" s="495">
        <v>96.7</v>
      </c>
      <c r="L37" s="504">
        <v>1760.9</v>
      </c>
    </row>
    <row r="38" spans="1:12" ht="12.75">
      <c r="A38" s="804"/>
      <c r="B38" s="811" t="s">
        <v>37</v>
      </c>
      <c r="C38" s="474" t="s">
        <v>8</v>
      </c>
      <c r="D38" s="503">
        <v>704</v>
      </c>
      <c r="E38" s="495">
        <f t="shared" si="0"/>
        <v>0.09520448001990639</v>
      </c>
      <c r="F38" s="495"/>
      <c r="G38" s="495">
        <v>0</v>
      </c>
      <c r="H38" s="496">
        <v>100</v>
      </c>
      <c r="I38" s="495">
        <v>58.2</v>
      </c>
      <c r="J38" s="495">
        <v>5.7</v>
      </c>
      <c r="K38" s="495">
        <v>98.8</v>
      </c>
      <c r="L38" s="504">
        <v>695.4</v>
      </c>
    </row>
    <row r="39" spans="1:12" ht="12.75">
      <c r="A39" s="804"/>
      <c r="B39" s="806"/>
      <c r="C39" s="474" t="s">
        <v>9</v>
      </c>
      <c r="D39" s="503">
        <v>603</v>
      </c>
      <c r="E39" s="495">
        <f t="shared" si="0"/>
        <v>0.08154588274432323</v>
      </c>
      <c r="F39" s="495"/>
      <c r="G39" s="495">
        <v>0</v>
      </c>
      <c r="H39" s="496">
        <v>100</v>
      </c>
      <c r="I39" s="495">
        <v>57.3</v>
      </c>
      <c r="J39" s="495">
        <v>11.1</v>
      </c>
      <c r="K39" s="495">
        <v>97.3</v>
      </c>
      <c r="L39" s="504">
        <v>586.8</v>
      </c>
    </row>
    <row r="40" spans="1:12" ht="12.75">
      <c r="A40" s="804"/>
      <c r="B40" s="807"/>
      <c r="C40" s="474" t="s">
        <v>10</v>
      </c>
      <c r="D40" s="503">
        <v>1307</v>
      </c>
      <c r="E40" s="495">
        <f t="shared" si="0"/>
        <v>0.17675036276422962</v>
      </c>
      <c r="F40" s="495">
        <v>46.1</v>
      </c>
      <c r="G40" s="495">
        <v>0</v>
      </c>
      <c r="H40" s="496">
        <v>100</v>
      </c>
      <c r="I40" s="495">
        <v>57.8</v>
      </c>
      <c r="J40" s="495">
        <v>8.2</v>
      </c>
      <c r="K40" s="495">
        <v>98.1</v>
      </c>
      <c r="L40" s="504">
        <v>1282.2</v>
      </c>
    </row>
    <row r="41" spans="1:12" ht="12.75">
      <c r="A41" s="804"/>
      <c r="B41" s="811" t="s">
        <v>38</v>
      </c>
      <c r="C41" s="474" t="s">
        <v>8</v>
      </c>
      <c r="D41" s="503">
        <v>454</v>
      </c>
      <c r="E41" s="495">
        <f t="shared" si="0"/>
        <v>0.06139607092192827</v>
      </c>
      <c r="F41" s="495"/>
      <c r="G41" s="495">
        <v>0.2</v>
      </c>
      <c r="H41" s="496">
        <v>73.8</v>
      </c>
      <c r="I41" s="495">
        <v>53.7</v>
      </c>
      <c r="J41" s="495">
        <v>5.1</v>
      </c>
      <c r="K41" s="495">
        <v>98</v>
      </c>
      <c r="L41" s="504">
        <v>445</v>
      </c>
    </row>
    <row r="42" spans="1:12" ht="12.75">
      <c r="A42" s="804"/>
      <c r="B42" s="806"/>
      <c r="C42" s="474" t="s">
        <v>9</v>
      </c>
      <c r="D42" s="503">
        <v>827</v>
      </c>
      <c r="E42" s="495">
        <f t="shared" si="0"/>
        <v>0.11183821729611164</v>
      </c>
      <c r="F42" s="495"/>
      <c r="G42" s="495">
        <v>0.2</v>
      </c>
      <c r="H42" s="496">
        <v>56.5</v>
      </c>
      <c r="I42" s="495">
        <v>51.1</v>
      </c>
      <c r="J42" s="495">
        <v>11.5</v>
      </c>
      <c r="K42" s="495">
        <v>95.6</v>
      </c>
      <c r="L42" s="504">
        <v>790.7</v>
      </c>
    </row>
    <row r="43" spans="1:13" ht="12.75">
      <c r="A43" s="804"/>
      <c r="B43" s="807"/>
      <c r="C43" s="474" t="s">
        <v>10</v>
      </c>
      <c r="D43" s="503">
        <v>1281</v>
      </c>
      <c r="E43" s="495">
        <f t="shared" si="0"/>
        <v>0.1732342882180399</v>
      </c>
      <c r="F43" s="495">
        <v>64.6</v>
      </c>
      <c r="G43" s="495">
        <v>0.2</v>
      </c>
      <c r="H43" s="496">
        <v>62.6</v>
      </c>
      <c r="I43" s="495">
        <v>52.1</v>
      </c>
      <c r="J43" s="495">
        <v>9.2</v>
      </c>
      <c r="K43" s="495">
        <v>96.5</v>
      </c>
      <c r="L43" s="504">
        <v>1235.7</v>
      </c>
      <c r="M43" s="514"/>
    </row>
    <row r="44" spans="1:12" ht="12.75">
      <c r="A44" s="804"/>
      <c r="B44" s="811" t="s">
        <v>39</v>
      </c>
      <c r="C44" s="474" t="s">
        <v>8</v>
      </c>
      <c r="D44" s="503">
        <v>13756</v>
      </c>
      <c r="E44" s="495">
        <f t="shared" si="0"/>
        <v>1.860273902207148</v>
      </c>
      <c r="F44" s="495"/>
      <c r="G44" s="495">
        <v>34.1</v>
      </c>
      <c r="H44" s="496">
        <v>21.8</v>
      </c>
      <c r="I44" s="495">
        <v>40.4</v>
      </c>
      <c r="J44" s="495">
        <v>22</v>
      </c>
      <c r="K44" s="495">
        <v>92.1</v>
      </c>
      <c r="L44" s="504">
        <v>12670.2</v>
      </c>
    </row>
    <row r="45" spans="1:12" ht="12.75">
      <c r="A45" s="804"/>
      <c r="B45" s="806"/>
      <c r="C45" s="474" t="s">
        <v>9</v>
      </c>
      <c r="D45" s="503">
        <v>17561</v>
      </c>
      <c r="E45" s="495">
        <f t="shared" si="0"/>
        <v>2.374837888678375</v>
      </c>
      <c r="F45" s="495"/>
      <c r="G45" s="495">
        <v>40.6</v>
      </c>
      <c r="H45" s="496">
        <v>14.8</v>
      </c>
      <c r="I45" s="495">
        <v>38.3</v>
      </c>
      <c r="J45" s="495">
        <v>28.2</v>
      </c>
      <c r="K45" s="495">
        <v>89.4</v>
      </c>
      <c r="L45" s="504">
        <v>15703.5</v>
      </c>
    </row>
    <row r="46" spans="1:12" ht="12.75">
      <c r="A46" s="804"/>
      <c r="B46" s="807"/>
      <c r="C46" s="474" t="s">
        <v>10</v>
      </c>
      <c r="D46" s="503">
        <v>31317</v>
      </c>
      <c r="E46" s="495">
        <f t="shared" si="0"/>
        <v>4.235111790885523</v>
      </c>
      <c r="F46" s="495">
        <v>56.1</v>
      </c>
      <c r="G46" s="495">
        <v>37.8</v>
      </c>
      <c r="H46" s="496">
        <v>17.9</v>
      </c>
      <c r="I46" s="495">
        <v>39.2</v>
      </c>
      <c r="J46" s="495">
        <v>25.5</v>
      </c>
      <c r="K46" s="495">
        <v>90.6</v>
      </c>
      <c r="L46" s="504">
        <v>28373.7</v>
      </c>
    </row>
    <row r="47" spans="1:12" ht="12.75">
      <c r="A47" s="804"/>
      <c r="B47" s="790" t="s">
        <v>40</v>
      </c>
      <c r="C47" s="480" t="s">
        <v>8</v>
      </c>
      <c r="D47" s="510">
        <v>163205</v>
      </c>
      <c r="E47" s="511">
        <f t="shared" si="0"/>
        <v>22.07080562734208</v>
      </c>
      <c r="F47" s="511"/>
      <c r="G47" s="511">
        <v>18.1</v>
      </c>
      <c r="H47" s="512">
        <v>33.2</v>
      </c>
      <c r="I47" s="511">
        <v>44.4</v>
      </c>
      <c r="J47" s="511">
        <v>5.1</v>
      </c>
      <c r="K47" s="511">
        <v>98.6</v>
      </c>
      <c r="L47" s="513">
        <v>160838.8</v>
      </c>
    </row>
    <row r="48" spans="1:12" ht="12.75">
      <c r="A48" s="804"/>
      <c r="B48" s="791"/>
      <c r="C48" s="480" t="s">
        <v>9</v>
      </c>
      <c r="D48" s="510">
        <v>228960</v>
      </c>
      <c r="E48" s="511">
        <f t="shared" si="0"/>
        <v>30.963093388292286</v>
      </c>
      <c r="F48" s="511"/>
      <c r="G48" s="511">
        <v>22.2</v>
      </c>
      <c r="H48" s="512">
        <v>27.9</v>
      </c>
      <c r="I48" s="511">
        <v>43</v>
      </c>
      <c r="J48" s="511">
        <v>13</v>
      </c>
      <c r="K48" s="511">
        <v>96.8</v>
      </c>
      <c r="L48" s="513">
        <v>221708.7</v>
      </c>
    </row>
    <row r="49" spans="1:12" ht="12.75">
      <c r="A49" s="805"/>
      <c r="B49" s="792"/>
      <c r="C49" s="480" t="s">
        <v>10</v>
      </c>
      <c r="D49" s="510">
        <v>392165</v>
      </c>
      <c r="E49" s="511">
        <f t="shared" si="0"/>
        <v>53.033899015634354</v>
      </c>
      <c r="F49" s="511">
        <v>58.4</v>
      </c>
      <c r="G49" s="511">
        <v>20.5</v>
      </c>
      <c r="H49" s="512">
        <v>30.1</v>
      </c>
      <c r="I49" s="511">
        <v>43.6</v>
      </c>
      <c r="J49" s="511">
        <v>9.7</v>
      </c>
      <c r="K49" s="511">
        <v>97.5</v>
      </c>
      <c r="L49" s="513">
        <v>382547.4</v>
      </c>
    </row>
    <row r="50" spans="1:12" ht="12.75">
      <c r="A50" s="793"/>
      <c r="B50" s="795" t="s">
        <v>5</v>
      </c>
      <c r="C50" s="474" t="s">
        <v>8</v>
      </c>
      <c r="D50" s="503">
        <v>210499</v>
      </c>
      <c r="E50" s="495">
        <f t="shared" si="0"/>
        <v>28.466545226861186</v>
      </c>
      <c r="F50" s="495"/>
      <c r="G50" s="495">
        <v>16.9</v>
      </c>
      <c r="H50" s="496">
        <v>34.7</v>
      </c>
      <c r="I50" s="495">
        <v>44.7</v>
      </c>
      <c r="J50" s="495">
        <v>3.4</v>
      </c>
      <c r="K50" s="495">
        <v>99.1</v>
      </c>
      <c r="L50" s="498">
        <v>208619.1</v>
      </c>
    </row>
    <row r="51" spans="1:12" ht="12.75">
      <c r="A51" s="793"/>
      <c r="B51" s="796"/>
      <c r="C51" s="474" t="s">
        <v>9</v>
      </c>
      <c r="D51" s="503">
        <v>496071</v>
      </c>
      <c r="E51" s="495">
        <f t="shared" si="0"/>
        <v>67.08548523857242</v>
      </c>
      <c r="F51" s="495"/>
      <c r="G51" s="495">
        <v>23.7</v>
      </c>
      <c r="H51" s="496">
        <v>24.9</v>
      </c>
      <c r="I51" s="495">
        <v>42.2</v>
      </c>
      <c r="J51" s="495">
        <v>12.7</v>
      </c>
      <c r="K51" s="495">
        <v>96.7</v>
      </c>
      <c r="L51" s="498">
        <v>479462</v>
      </c>
    </row>
    <row r="52" spans="1:12" ht="12.75">
      <c r="A52" s="793"/>
      <c r="B52" s="797"/>
      <c r="C52" s="474" t="s">
        <v>10</v>
      </c>
      <c r="D52" s="503">
        <v>706570</v>
      </c>
      <c r="E52" s="495">
        <f t="shared" si="0"/>
        <v>95.5520304654336</v>
      </c>
      <c r="F52" s="495">
        <v>70.2</v>
      </c>
      <c r="G52" s="495">
        <v>21.7</v>
      </c>
      <c r="H52" s="496">
        <v>27.8</v>
      </c>
      <c r="I52" s="495">
        <v>42.9</v>
      </c>
      <c r="J52" s="495">
        <v>9.9</v>
      </c>
      <c r="K52" s="495">
        <v>97.4</v>
      </c>
      <c r="L52" s="498">
        <v>688081.1</v>
      </c>
    </row>
    <row r="53" spans="1:12" ht="12.75">
      <c r="A53" s="793"/>
      <c r="B53" s="795" t="s">
        <v>6</v>
      </c>
      <c r="C53" s="474" t="s">
        <v>8</v>
      </c>
      <c r="D53" s="503">
        <v>14269</v>
      </c>
      <c r="E53" s="495">
        <f t="shared" si="0"/>
        <v>1.9296487576761994</v>
      </c>
      <c r="F53" s="495"/>
      <c r="G53" s="495">
        <v>33.2</v>
      </c>
      <c r="H53" s="496">
        <v>23.3</v>
      </c>
      <c r="I53" s="495">
        <v>40.8</v>
      </c>
      <c r="J53" s="495">
        <v>21.4</v>
      </c>
      <c r="K53" s="495">
        <v>92.3</v>
      </c>
      <c r="L53" s="498">
        <v>13174.2</v>
      </c>
    </row>
    <row r="54" spans="1:12" ht="12.75">
      <c r="A54" s="793"/>
      <c r="B54" s="796"/>
      <c r="C54" s="474" t="s">
        <v>9</v>
      </c>
      <c r="D54" s="503">
        <v>18622</v>
      </c>
      <c r="E54" s="495">
        <f t="shared" si="0"/>
        <v>2.5183207768901945</v>
      </c>
      <c r="F54" s="495"/>
      <c r="G54" s="495">
        <v>39.4</v>
      </c>
      <c r="H54" s="496">
        <v>16.5</v>
      </c>
      <c r="I54" s="495">
        <v>38.8</v>
      </c>
      <c r="J54" s="495">
        <v>27.2</v>
      </c>
      <c r="K54" s="495">
        <v>89.8</v>
      </c>
      <c r="L54" s="498">
        <v>16723.1</v>
      </c>
    </row>
    <row r="55" spans="1:12" ht="12.75">
      <c r="A55" s="794"/>
      <c r="B55" s="796"/>
      <c r="C55" s="474" t="s">
        <v>10</v>
      </c>
      <c r="D55" s="503">
        <v>32891</v>
      </c>
      <c r="E55" s="495">
        <f t="shared" si="0"/>
        <v>4.447969534566393</v>
      </c>
      <c r="F55" s="495">
        <v>56.6</v>
      </c>
      <c r="G55" s="495">
        <v>36.7</v>
      </c>
      <c r="H55" s="496">
        <v>19.5</v>
      </c>
      <c r="I55" s="495">
        <v>39.7</v>
      </c>
      <c r="J55" s="495">
        <v>24.7</v>
      </c>
      <c r="K55" s="495">
        <v>90.9</v>
      </c>
      <c r="L55" s="498">
        <v>29897.3</v>
      </c>
    </row>
    <row r="56" spans="1:12" ht="12.75">
      <c r="A56" s="798" t="s">
        <v>41</v>
      </c>
      <c r="B56" s="799"/>
      <c r="C56" s="480" t="s">
        <v>8</v>
      </c>
      <c r="D56" s="510">
        <v>224768</v>
      </c>
      <c r="E56" s="511">
        <f t="shared" si="0"/>
        <v>30.396193984537383</v>
      </c>
      <c r="F56" s="511"/>
      <c r="G56" s="511">
        <v>18</v>
      </c>
      <c r="H56" s="512">
        <v>34</v>
      </c>
      <c r="I56" s="511">
        <v>44.4</v>
      </c>
      <c r="J56" s="511">
        <v>4.6</v>
      </c>
      <c r="K56" s="511">
        <v>98.7</v>
      </c>
      <c r="L56" s="513">
        <v>221793.3</v>
      </c>
    </row>
    <row r="57" spans="1:12" ht="12.75">
      <c r="A57" s="800"/>
      <c r="B57" s="791"/>
      <c r="C57" s="480" t="s">
        <v>9</v>
      </c>
      <c r="D57" s="510">
        <v>514693</v>
      </c>
      <c r="E57" s="511">
        <f t="shared" si="0"/>
        <v>69.60380601546261</v>
      </c>
      <c r="F57" s="511"/>
      <c r="G57" s="511">
        <v>24.3</v>
      </c>
      <c r="H57" s="512">
        <v>24.6</v>
      </c>
      <c r="I57" s="511">
        <v>42</v>
      </c>
      <c r="J57" s="511">
        <v>13.2</v>
      </c>
      <c r="K57" s="511">
        <v>96.4</v>
      </c>
      <c r="L57" s="513">
        <v>496185.1</v>
      </c>
    </row>
    <row r="58" spans="1:12" ht="12.75">
      <c r="A58" s="801"/>
      <c r="B58" s="802"/>
      <c r="C58" s="480" t="s">
        <v>10</v>
      </c>
      <c r="D58" s="516">
        <v>739461</v>
      </c>
      <c r="E58" s="517">
        <f t="shared" si="0"/>
        <v>100</v>
      </c>
      <c r="F58" s="517">
        <v>69.6</v>
      </c>
      <c r="G58" s="517">
        <v>22.4</v>
      </c>
      <c r="H58" s="518">
        <v>27.4</v>
      </c>
      <c r="I58" s="517">
        <v>42.8</v>
      </c>
      <c r="J58" s="517">
        <v>10.6</v>
      </c>
      <c r="K58" s="517">
        <v>97.1</v>
      </c>
      <c r="L58" s="519">
        <v>717978.4</v>
      </c>
    </row>
    <row r="59" ht="12.75">
      <c r="L59" s="1031" t="s">
        <v>412</v>
      </c>
    </row>
    <row r="60" spans="1:12" ht="44.25" customHeight="1">
      <c r="A60" s="734" t="s">
        <v>369</v>
      </c>
      <c r="B60" s="734"/>
      <c r="C60" s="734"/>
      <c r="D60" s="734"/>
      <c r="E60" s="734"/>
      <c r="F60" s="734"/>
      <c r="G60" s="734"/>
      <c r="H60" s="734"/>
      <c r="I60" s="734"/>
      <c r="J60" s="734"/>
      <c r="K60" s="734"/>
      <c r="L60" s="734"/>
    </row>
    <row r="61" ht="12.75">
      <c r="A61" s="468" t="s">
        <v>402</v>
      </c>
    </row>
    <row r="62" ht="12.75">
      <c r="A62" s="196" t="s">
        <v>409</v>
      </c>
    </row>
  </sheetData>
  <sheetProtection/>
  <mergeCells count="34">
    <mergeCell ref="J3:J4"/>
    <mergeCell ref="K3:K4"/>
    <mergeCell ref="L3:L4"/>
    <mergeCell ref="A3:A4"/>
    <mergeCell ref="B3:B4"/>
    <mergeCell ref="C3:C4"/>
    <mergeCell ref="D3:D4"/>
    <mergeCell ref="E3:E4"/>
    <mergeCell ref="F3:F4"/>
    <mergeCell ref="G3:G4"/>
    <mergeCell ref="H3:H4"/>
    <mergeCell ref="I3:I4"/>
    <mergeCell ref="A5:A19"/>
    <mergeCell ref="B5:B7"/>
    <mergeCell ref="B8:B10"/>
    <mergeCell ref="B11:B13"/>
    <mergeCell ref="B14:B16"/>
    <mergeCell ref="B17:B19"/>
    <mergeCell ref="B29:B31"/>
    <mergeCell ref="B32:B34"/>
    <mergeCell ref="B35:B37"/>
    <mergeCell ref="B38:B40"/>
    <mergeCell ref="B41:B43"/>
    <mergeCell ref="B44:B46"/>
    <mergeCell ref="A60:L60"/>
    <mergeCell ref="B47:B49"/>
    <mergeCell ref="A50:A55"/>
    <mergeCell ref="B50:B52"/>
    <mergeCell ref="B53:B55"/>
    <mergeCell ref="A56:B58"/>
    <mergeCell ref="A20:A49"/>
    <mergeCell ref="B20:B22"/>
    <mergeCell ref="B23:B25"/>
    <mergeCell ref="B26:B28"/>
  </mergeCells>
  <printOptions/>
  <pageMargins left="0.1968503937007874" right="0.1968503937007874" top="0.7874015748031497" bottom="0.7874015748031497" header="0.5118110236220472" footer="0.5118110236220472"/>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dimension ref="A1:M43"/>
  <sheetViews>
    <sheetView zoomScalePageLayoutView="0" workbookViewId="0" topLeftCell="A14">
      <selection activeCell="M41" sqref="M41"/>
    </sheetView>
  </sheetViews>
  <sheetFormatPr defaultColWidth="11.421875" defaultRowHeight="12.75"/>
  <cols>
    <col min="1" max="1" width="24.28125" style="0" customWidth="1"/>
    <col min="2" max="2" width="7.7109375" style="0" customWidth="1"/>
    <col min="3" max="3" width="7.140625" style="0" customWidth="1"/>
    <col min="4" max="4" width="8.8515625" style="0" customWidth="1"/>
    <col min="5" max="5" width="8.28125" style="0" customWidth="1"/>
    <col min="7" max="7" width="8.8515625" style="0" customWidth="1"/>
    <col min="8" max="8" width="8.140625" style="0" customWidth="1"/>
    <col min="9" max="9" width="7.421875" style="0" customWidth="1"/>
    <col min="10" max="10" width="8.421875" style="0" customWidth="1"/>
    <col min="11" max="11" width="8.28125" style="0" customWidth="1"/>
    <col min="13" max="13" width="9.421875" style="0" customWidth="1"/>
  </cols>
  <sheetData>
    <row r="1" spans="1:13" ht="12.75">
      <c r="A1" s="270" t="s">
        <v>46</v>
      </c>
      <c r="B1" s="37"/>
      <c r="C1" s="50"/>
      <c r="D1" s="50"/>
      <c r="E1" s="50"/>
      <c r="F1" s="50"/>
      <c r="G1" s="36"/>
      <c r="H1" s="51"/>
      <c r="I1" s="51"/>
      <c r="J1" s="51"/>
      <c r="K1" s="51"/>
      <c r="L1" s="51"/>
      <c r="M1" s="51"/>
    </row>
    <row r="2" spans="1:13" ht="12.75">
      <c r="A2" s="270"/>
      <c r="B2" s="37"/>
      <c r="C2" s="50"/>
      <c r="D2" s="50"/>
      <c r="E2" s="50"/>
      <c r="F2" s="50"/>
      <c r="G2" s="36"/>
      <c r="H2" s="51"/>
      <c r="I2" s="51"/>
      <c r="J2" s="51"/>
      <c r="K2" s="51"/>
      <c r="L2" s="51"/>
      <c r="M2" s="51"/>
    </row>
    <row r="3" spans="1:13" ht="12.75">
      <c r="A3" s="270" t="s">
        <v>343</v>
      </c>
      <c r="B3" s="37"/>
      <c r="C3" s="50"/>
      <c r="D3" s="50"/>
      <c r="E3" s="50"/>
      <c r="F3" s="50"/>
      <c r="G3" s="36"/>
      <c r="H3" s="51"/>
      <c r="I3" s="51"/>
      <c r="J3" s="51"/>
      <c r="K3" s="51"/>
      <c r="L3" s="51"/>
      <c r="M3" s="51"/>
    </row>
    <row r="4" spans="1:13" ht="12.75">
      <c r="A4" s="279"/>
      <c r="B4" s="832" t="s">
        <v>47</v>
      </c>
      <c r="C4" s="833"/>
      <c r="D4" s="833"/>
      <c r="E4" s="833"/>
      <c r="F4" s="833"/>
      <c r="G4" s="834"/>
      <c r="H4" s="835" t="s">
        <v>48</v>
      </c>
      <c r="I4" s="833"/>
      <c r="J4" s="833"/>
      <c r="K4" s="833"/>
      <c r="L4" s="833"/>
      <c r="M4" s="836"/>
    </row>
    <row r="5" spans="1:13" ht="12.75">
      <c r="A5" s="280"/>
      <c r="B5" s="837" t="s">
        <v>11</v>
      </c>
      <c r="C5" s="838" t="s">
        <v>12</v>
      </c>
      <c r="D5" s="838" t="s">
        <v>13</v>
      </c>
      <c r="E5" s="838" t="s">
        <v>16</v>
      </c>
      <c r="F5" s="839" t="s">
        <v>334</v>
      </c>
      <c r="G5" s="840" t="s">
        <v>15</v>
      </c>
      <c r="H5" s="841" t="s">
        <v>11</v>
      </c>
      <c r="I5" s="838" t="s">
        <v>12</v>
      </c>
      <c r="J5" s="838" t="s">
        <v>13</v>
      </c>
      <c r="K5" s="838" t="s">
        <v>16</v>
      </c>
      <c r="L5" s="839" t="s">
        <v>334</v>
      </c>
      <c r="M5" s="838" t="s">
        <v>15</v>
      </c>
    </row>
    <row r="6" spans="1:13" ht="12.75">
      <c r="A6" s="281"/>
      <c r="B6" s="837"/>
      <c r="C6" s="838"/>
      <c r="D6" s="838"/>
      <c r="E6" s="838"/>
      <c r="F6" s="838"/>
      <c r="G6" s="840"/>
      <c r="H6" s="841"/>
      <c r="I6" s="838"/>
      <c r="J6" s="838"/>
      <c r="K6" s="838"/>
      <c r="L6" s="838"/>
      <c r="M6" s="838"/>
    </row>
    <row r="7" spans="1:13" ht="12.75">
      <c r="A7" s="275" t="s">
        <v>49</v>
      </c>
      <c r="B7" s="53">
        <v>15237</v>
      </c>
      <c r="C7" s="54">
        <f>B7/B$40*100</f>
        <v>4.38732378144292</v>
      </c>
      <c r="D7" s="54">
        <v>83.3</v>
      </c>
      <c r="E7" s="54">
        <v>42.4</v>
      </c>
      <c r="F7" s="54">
        <v>21</v>
      </c>
      <c r="G7" s="55">
        <v>25.6</v>
      </c>
      <c r="H7" s="56">
        <v>17038</v>
      </c>
      <c r="I7" s="54">
        <f>H7/H$40*100</f>
        <v>4.344599849553122</v>
      </c>
      <c r="J7" s="54">
        <v>59.9</v>
      </c>
      <c r="K7" s="54">
        <v>44.4</v>
      </c>
      <c r="L7" s="54">
        <v>15.8</v>
      </c>
      <c r="M7" s="54">
        <v>31.7</v>
      </c>
    </row>
    <row r="8" spans="1:13" ht="12.75">
      <c r="A8" s="275" t="s">
        <v>50</v>
      </c>
      <c r="B8" s="53">
        <v>11138</v>
      </c>
      <c r="C8" s="54">
        <f aca="true" t="shared" si="0" ref="C8:C40">B8/B$40*100</f>
        <v>3.20706256334654</v>
      </c>
      <c r="D8" s="54">
        <v>83</v>
      </c>
      <c r="E8" s="54">
        <v>41.2</v>
      </c>
      <c r="F8" s="54">
        <v>26.9</v>
      </c>
      <c r="G8" s="55">
        <v>22</v>
      </c>
      <c r="H8" s="56">
        <v>12305</v>
      </c>
      <c r="I8" s="54">
        <f aca="true" t="shared" si="1" ref="I8:I40">H8/H$40*100</f>
        <v>3.13770989251973</v>
      </c>
      <c r="J8" s="54">
        <v>57.5</v>
      </c>
      <c r="K8" s="54">
        <v>41.8</v>
      </c>
      <c r="L8" s="54">
        <v>27.5</v>
      </c>
      <c r="M8" s="54">
        <v>25.9</v>
      </c>
    </row>
    <row r="9" spans="1:13" ht="12.75">
      <c r="A9" s="275" t="s">
        <v>51</v>
      </c>
      <c r="B9" s="53">
        <v>6695</v>
      </c>
      <c r="C9" s="54">
        <f t="shared" si="0"/>
        <v>1.9277503915967935</v>
      </c>
      <c r="D9" s="54">
        <v>81.2</v>
      </c>
      <c r="E9" s="54">
        <v>42.1</v>
      </c>
      <c r="F9" s="54">
        <v>22.5</v>
      </c>
      <c r="G9" s="55">
        <v>24.5</v>
      </c>
      <c r="H9" s="56">
        <v>7354</v>
      </c>
      <c r="I9" s="54">
        <f t="shared" si="1"/>
        <v>1.8752310889549044</v>
      </c>
      <c r="J9" s="54">
        <v>57.8</v>
      </c>
      <c r="K9" s="54">
        <v>44.4</v>
      </c>
      <c r="L9" s="54">
        <v>17.3</v>
      </c>
      <c r="M9" s="54">
        <v>31.9</v>
      </c>
    </row>
    <row r="10" spans="1:13" ht="12.75">
      <c r="A10" s="275" t="s">
        <v>52</v>
      </c>
      <c r="B10" s="53">
        <v>15760</v>
      </c>
      <c r="C10" s="54">
        <f t="shared" si="0"/>
        <v>4.53791578365429</v>
      </c>
      <c r="D10" s="54">
        <v>80.9</v>
      </c>
      <c r="E10" s="54">
        <v>42.6</v>
      </c>
      <c r="F10" s="54">
        <v>20.9</v>
      </c>
      <c r="G10" s="55">
        <v>26.5</v>
      </c>
      <c r="H10" s="56">
        <v>18599</v>
      </c>
      <c r="I10" s="54">
        <f t="shared" si="1"/>
        <v>4.742646590083256</v>
      </c>
      <c r="J10" s="54">
        <v>59.7</v>
      </c>
      <c r="K10" s="54">
        <v>45.1</v>
      </c>
      <c r="L10" s="54">
        <v>13.7</v>
      </c>
      <c r="M10" s="54">
        <v>32.9</v>
      </c>
    </row>
    <row r="11" spans="1:13" ht="12.75">
      <c r="A11" s="275" t="s">
        <v>53</v>
      </c>
      <c r="B11" s="53">
        <v>7135</v>
      </c>
      <c r="C11" s="54">
        <f t="shared" si="0"/>
        <v>2.0544434718511013</v>
      </c>
      <c r="D11" s="54">
        <v>81.3</v>
      </c>
      <c r="E11" s="54">
        <v>41.9</v>
      </c>
      <c r="F11" s="54">
        <v>23.4</v>
      </c>
      <c r="G11" s="55">
        <v>24.3</v>
      </c>
      <c r="H11" s="56">
        <v>8218</v>
      </c>
      <c r="I11" s="54">
        <f t="shared" si="1"/>
        <v>2.095546517409764</v>
      </c>
      <c r="J11" s="54">
        <v>56.5</v>
      </c>
      <c r="K11" s="54">
        <v>44.5</v>
      </c>
      <c r="L11" s="54">
        <v>15.4</v>
      </c>
      <c r="M11" s="54">
        <v>31</v>
      </c>
    </row>
    <row r="12" spans="1:13" ht="12" customHeight="1">
      <c r="A12" s="275" t="s">
        <v>54</v>
      </c>
      <c r="B12" s="53">
        <v>6656</v>
      </c>
      <c r="C12" s="54">
        <f t="shared" si="0"/>
        <v>1.9165207776651618</v>
      </c>
      <c r="D12" s="54">
        <v>81.5</v>
      </c>
      <c r="E12" s="54">
        <v>42.2</v>
      </c>
      <c r="F12" s="54">
        <v>22.2</v>
      </c>
      <c r="G12" s="55">
        <v>25.3</v>
      </c>
      <c r="H12" s="56">
        <v>7402</v>
      </c>
      <c r="I12" s="54">
        <f t="shared" si="1"/>
        <v>1.887470834980174</v>
      </c>
      <c r="J12" s="54">
        <v>58</v>
      </c>
      <c r="K12" s="54">
        <v>44.4</v>
      </c>
      <c r="L12" s="54">
        <v>15.8</v>
      </c>
      <c r="M12" s="54">
        <v>30.8</v>
      </c>
    </row>
    <row r="13" spans="1:13" ht="12.75">
      <c r="A13" s="275" t="s">
        <v>55</v>
      </c>
      <c r="B13" s="53">
        <v>1542</v>
      </c>
      <c r="C13" s="54">
        <f t="shared" si="0"/>
        <v>0.44400165852759604</v>
      </c>
      <c r="D13" s="54">
        <v>81.1</v>
      </c>
      <c r="E13" s="54">
        <v>43.9</v>
      </c>
      <c r="F13" s="54">
        <v>17.8</v>
      </c>
      <c r="G13" s="55">
        <v>30.2</v>
      </c>
      <c r="H13" s="56">
        <v>1966</v>
      </c>
      <c r="I13" s="54">
        <f t="shared" si="1"/>
        <v>0.5013195976183494</v>
      </c>
      <c r="J13" s="54">
        <v>59.5</v>
      </c>
      <c r="K13" s="54">
        <v>46.2</v>
      </c>
      <c r="L13" s="54">
        <v>12.7</v>
      </c>
      <c r="M13" s="54">
        <v>37.7</v>
      </c>
    </row>
    <row r="14" spans="1:13" ht="12.75">
      <c r="A14" s="275" t="s">
        <v>56</v>
      </c>
      <c r="B14" s="53">
        <v>27414</v>
      </c>
      <c r="C14" s="54">
        <f t="shared" si="0"/>
        <v>7.8935547774808805</v>
      </c>
      <c r="D14" s="54">
        <v>82.9</v>
      </c>
      <c r="E14" s="54">
        <v>40.4</v>
      </c>
      <c r="F14" s="54">
        <v>31.3</v>
      </c>
      <c r="G14" s="55">
        <v>21.3</v>
      </c>
      <c r="H14" s="56">
        <v>29408</v>
      </c>
      <c r="I14" s="54">
        <f t="shared" si="1"/>
        <v>7.498884398148739</v>
      </c>
      <c r="J14" s="54">
        <v>57.8</v>
      </c>
      <c r="K14" s="54">
        <v>39.9</v>
      </c>
      <c r="L14" s="54">
        <v>37.1</v>
      </c>
      <c r="M14" s="54">
        <v>22</v>
      </c>
    </row>
    <row r="15" spans="1:13" ht="12.75">
      <c r="A15" s="275" t="s">
        <v>57</v>
      </c>
      <c r="B15" s="53">
        <v>8646</v>
      </c>
      <c r="C15" s="54">
        <f t="shared" si="0"/>
        <v>2.4895190269971437</v>
      </c>
      <c r="D15" s="54">
        <v>82.3</v>
      </c>
      <c r="E15" s="54">
        <v>41.8</v>
      </c>
      <c r="F15" s="54">
        <v>25.8</v>
      </c>
      <c r="G15" s="55">
        <v>25.1</v>
      </c>
      <c r="H15" s="56">
        <v>9746</v>
      </c>
      <c r="I15" s="54">
        <f t="shared" si="1"/>
        <v>2.4851784325475244</v>
      </c>
      <c r="J15" s="54">
        <v>57.5</v>
      </c>
      <c r="K15" s="54">
        <v>43.3</v>
      </c>
      <c r="L15" s="54">
        <v>22.2</v>
      </c>
      <c r="M15" s="54">
        <v>28.7</v>
      </c>
    </row>
    <row r="16" spans="1:13" ht="12.75">
      <c r="A16" s="275" t="s">
        <v>58</v>
      </c>
      <c r="B16" s="53">
        <v>17499</v>
      </c>
      <c r="C16" s="54">
        <f t="shared" si="0"/>
        <v>5.038641389477564</v>
      </c>
      <c r="D16" s="54">
        <v>83.9</v>
      </c>
      <c r="E16" s="54">
        <v>41.6</v>
      </c>
      <c r="F16" s="54">
        <v>23.7</v>
      </c>
      <c r="G16" s="55">
        <v>23.2</v>
      </c>
      <c r="H16" s="56">
        <v>19028</v>
      </c>
      <c r="I16" s="54">
        <f t="shared" si="1"/>
        <v>4.852039320184106</v>
      </c>
      <c r="J16" s="54">
        <v>60.9</v>
      </c>
      <c r="K16" s="54">
        <v>43.9</v>
      </c>
      <c r="L16" s="54">
        <v>18.3</v>
      </c>
      <c r="M16" s="54">
        <v>30.1</v>
      </c>
    </row>
    <row r="17" spans="1:13" ht="12.75">
      <c r="A17" s="275" t="s">
        <v>59</v>
      </c>
      <c r="B17" s="53">
        <v>22504</v>
      </c>
      <c r="C17" s="54">
        <f t="shared" si="0"/>
        <v>6.479775177370313</v>
      </c>
      <c r="D17" s="54">
        <v>81.9</v>
      </c>
      <c r="E17" s="54">
        <v>40.9</v>
      </c>
      <c r="F17" s="54">
        <v>27.1</v>
      </c>
      <c r="G17" s="55">
        <v>22.3</v>
      </c>
      <c r="H17" s="56">
        <v>24650</v>
      </c>
      <c r="I17" s="54">
        <f t="shared" si="1"/>
        <v>6.285619573393852</v>
      </c>
      <c r="J17" s="54">
        <v>55.4</v>
      </c>
      <c r="K17" s="54">
        <v>43.3</v>
      </c>
      <c r="L17" s="54">
        <v>20.5</v>
      </c>
      <c r="M17" s="54">
        <v>28.9</v>
      </c>
    </row>
    <row r="18" spans="1:13" ht="12.75">
      <c r="A18" s="275" t="s">
        <v>60</v>
      </c>
      <c r="B18" s="53">
        <v>3555</v>
      </c>
      <c r="C18" s="54">
        <f t="shared" si="0"/>
        <v>1.023622500691053</v>
      </c>
      <c r="D18" s="54">
        <v>79.7</v>
      </c>
      <c r="E18" s="54">
        <v>42.4</v>
      </c>
      <c r="F18" s="54">
        <v>22</v>
      </c>
      <c r="G18" s="55">
        <v>26.9</v>
      </c>
      <c r="H18" s="56">
        <v>4263</v>
      </c>
      <c r="I18" s="54">
        <f t="shared" si="1"/>
        <v>1.0870424438692896</v>
      </c>
      <c r="J18" s="54">
        <v>59.1</v>
      </c>
      <c r="K18" s="54">
        <v>44.5</v>
      </c>
      <c r="L18" s="54">
        <v>15.7</v>
      </c>
      <c r="M18" s="54">
        <v>31</v>
      </c>
    </row>
    <row r="19" spans="1:13" ht="12.75">
      <c r="A19" s="275" t="s">
        <v>61</v>
      </c>
      <c r="B19" s="53">
        <v>16644</v>
      </c>
      <c r="C19" s="54">
        <f t="shared" si="0"/>
        <v>4.792453699437944</v>
      </c>
      <c r="D19" s="54">
        <v>83.8</v>
      </c>
      <c r="E19" s="54">
        <v>40.8</v>
      </c>
      <c r="F19" s="54">
        <v>27.6</v>
      </c>
      <c r="G19" s="55">
        <v>21.2</v>
      </c>
      <c r="H19" s="56">
        <v>17185</v>
      </c>
      <c r="I19" s="54">
        <f t="shared" si="1"/>
        <v>4.382084071755512</v>
      </c>
      <c r="J19" s="54">
        <v>60.2</v>
      </c>
      <c r="K19" s="54">
        <v>43.6</v>
      </c>
      <c r="L19" s="54">
        <v>19.7</v>
      </c>
      <c r="M19" s="54">
        <v>29.6</v>
      </c>
    </row>
    <row r="20" spans="1:13" ht="12.75">
      <c r="A20" s="275" t="s">
        <v>62</v>
      </c>
      <c r="B20" s="53">
        <v>13885</v>
      </c>
      <c r="C20" s="54">
        <f t="shared" si="0"/>
        <v>3.998030498479683</v>
      </c>
      <c r="D20" s="54">
        <v>80.5</v>
      </c>
      <c r="E20" s="54">
        <v>42.6</v>
      </c>
      <c r="F20" s="54">
        <v>19.7</v>
      </c>
      <c r="G20" s="55">
        <v>25.8</v>
      </c>
      <c r="H20" s="56">
        <v>15858</v>
      </c>
      <c r="I20" s="54">
        <f t="shared" si="1"/>
        <v>4.043706093098568</v>
      </c>
      <c r="J20" s="54">
        <v>58</v>
      </c>
      <c r="K20" s="54">
        <v>44.9</v>
      </c>
      <c r="L20" s="54">
        <v>13.5</v>
      </c>
      <c r="M20" s="54">
        <v>32.3</v>
      </c>
    </row>
    <row r="21" spans="1:13" ht="12.75">
      <c r="A21" s="275" t="s">
        <v>63</v>
      </c>
      <c r="B21" s="53">
        <v>12707</v>
      </c>
      <c r="C21" s="54">
        <f t="shared" si="0"/>
        <v>3.6588385699806505</v>
      </c>
      <c r="D21" s="54">
        <v>82.9</v>
      </c>
      <c r="E21" s="54">
        <v>42.2</v>
      </c>
      <c r="F21" s="54">
        <v>22.7</v>
      </c>
      <c r="G21" s="55">
        <v>25.2</v>
      </c>
      <c r="H21" s="56">
        <v>14331</v>
      </c>
      <c r="I21" s="54">
        <f t="shared" si="1"/>
        <v>3.654329172669667</v>
      </c>
      <c r="J21" s="54">
        <v>58</v>
      </c>
      <c r="K21" s="54">
        <v>44.7</v>
      </c>
      <c r="L21" s="54">
        <v>16.6</v>
      </c>
      <c r="M21" s="54">
        <v>33.2</v>
      </c>
    </row>
    <row r="22" spans="1:13" ht="12.75">
      <c r="A22" s="275" t="s">
        <v>64</v>
      </c>
      <c r="B22" s="53">
        <v>15026</v>
      </c>
      <c r="C22" s="54">
        <f t="shared" si="0"/>
        <v>4.326568690684604</v>
      </c>
      <c r="D22" s="54">
        <v>80.7</v>
      </c>
      <c r="E22" s="54">
        <v>41.4</v>
      </c>
      <c r="F22" s="54">
        <v>25</v>
      </c>
      <c r="G22" s="55">
        <v>22.8</v>
      </c>
      <c r="H22" s="56">
        <v>16640</v>
      </c>
      <c r="I22" s="54">
        <f t="shared" si="1"/>
        <v>4.243111955426925</v>
      </c>
      <c r="J22" s="54">
        <v>56.8</v>
      </c>
      <c r="K22" s="54">
        <v>44.3</v>
      </c>
      <c r="L22" s="54">
        <v>16.1</v>
      </c>
      <c r="M22" s="54">
        <v>31</v>
      </c>
    </row>
    <row r="23" spans="1:13" ht="12.75">
      <c r="A23" s="275" t="s">
        <v>65</v>
      </c>
      <c r="B23" s="53">
        <v>10224</v>
      </c>
      <c r="C23" s="54">
        <f t="shared" si="0"/>
        <v>2.943886483000092</v>
      </c>
      <c r="D23" s="54">
        <v>83.5</v>
      </c>
      <c r="E23" s="54">
        <v>43.3</v>
      </c>
      <c r="F23" s="54">
        <v>19.3</v>
      </c>
      <c r="G23" s="55">
        <v>28.9</v>
      </c>
      <c r="H23" s="56">
        <v>12152</v>
      </c>
      <c r="I23" s="54">
        <f t="shared" si="1"/>
        <v>3.098695702064182</v>
      </c>
      <c r="J23" s="54">
        <v>59.5</v>
      </c>
      <c r="K23" s="54">
        <v>44.3</v>
      </c>
      <c r="L23" s="54">
        <v>16.7</v>
      </c>
      <c r="M23" s="54">
        <v>31.1</v>
      </c>
    </row>
    <row r="24" spans="1:13" ht="12.75">
      <c r="A24" s="275" t="s">
        <v>66</v>
      </c>
      <c r="B24" s="53">
        <v>13613</v>
      </c>
      <c r="C24" s="54">
        <f t="shared" si="0"/>
        <v>3.9197111397770197</v>
      </c>
      <c r="D24" s="54">
        <v>83.9</v>
      </c>
      <c r="E24" s="54">
        <v>41.6</v>
      </c>
      <c r="F24" s="54">
        <v>24.9</v>
      </c>
      <c r="G24" s="55">
        <v>23.6</v>
      </c>
      <c r="H24" s="56">
        <v>14767</v>
      </c>
      <c r="I24" s="54">
        <f t="shared" si="1"/>
        <v>3.765506865732536</v>
      </c>
      <c r="J24" s="54">
        <v>59</v>
      </c>
      <c r="K24" s="54">
        <v>42.9</v>
      </c>
      <c r="L24" s="54">
        <v>22.4</v>
      </c>
      <c r="M24" s="54">
        <v>27.9</v>
      </c>
    </row>
    <row r="25" spans="1:13" ht="12.75">
      <c r="A25" s="275" t="s">
        <v>67</v>
      </c>
      <c r="B25" s="53">
        <v>8216</v>
      </c>
      <c r="C25" s="54">
        <f t="shared" si="0"/>
        <v>2.365705334930434</v>
      </c>
      <c r="D25" s="54">
        <v>83.4</v>
      </c>
      <c r="E25" s="54">
        <v>43.2</v>
      </c>
      <c r="F25" s="54">
        <v>25.2</v>
      </c>
      <c r="G25" s="55">
        <v>33.5</v>
      </c>
      <c r="H25" s="56">
        <v>12260</v>
      </c>
      <c r="I25" s="54">
        <f t="shared" si="1"/>
        <v>3.1262351306210396</v>
      </c>
      <c r="J25" s="54">
        <v>58.3</v>
      </c>
      <c r="K25" s="54">
        <v>46.4</v>
      </c>
      <c r="L25" s="54">
        <v>15.1</v>
      </c>
      <c r="M25" s="54">
        <v>41.7</v>
      </c>
    </row>
    <row r="26" spans="1:13" ht="12.75">
      <c r="A26" s="275" t="s">
        <v>68</v>
      </c>
      <c r="B26" s="53">
        <v>8734</v>
      </c>
      <c r="C26" s="54">
        <f t="shared" si="0"/>
        <v>2.514857643048005</v>
      </c>
      <c r="D26" s="54">
        <v>80.4</v>
      </c>
      <c r="E26" s="54">
        <v>42</v>
      </c>
      <c r="F26" s="54">
        <v>23.5</v>
      </c>
      <c r="G26" s="55">
        <v>25.4</v>
      </c>
      <c r="H26" s="56">
        <v>10006</v>
      </c>
      <c r="I26" s="54">
        <f t="shared" si="1"/>
        <v>2.5514770568510703</v>
      </c>
      <c r="J26" s="54">
        <v>58.9</v>
      </c>
      <c r="K26" s="54">
        <v>44.7</v>
      </c>
      <c r="L26" s="54">
        <v>15.4</v>
      </c>
      <c r="M26" s="54">
        <v>32</v>
      </c>
    </row>
    <row r="27" spans="1:13" ht="12.75">
      <c r="A27" s="275" t="s">
        <v>69</v>
      </c>
      <c r="B27" s="53">
        <v>7622</v>
      </c>
      <c r="C27" s="54">
        <f t="shared" si="0"/>
        <v>2.194669676587119</v>
      </c>
      <c r="D27" s="54">
        <v>81.5</v>
      </c>
      <c r="E27" s="54">
        <v>41.9</v>
      </c>
      <c r="F27" s="54">
        <v>24.7</v>
      </c>
      <c r="G27" s="55">
        <v>25.4</v>
      </c>
      <c r="H27" s="56">
        <v>8170</v>
      </c>
      <c r="I27" s="54">
        <f t="shared" si="1"/>
        <v>2.083306771384494</v>
      </c>
      <c r="J27" s="54">
        <v>57.6</v>
      </c>
      <c r="K27" s="54">
        <v>43.3</v>
      </c>
      <c r="L27" s="54">
        <v>21.2</v>
      </c>
      <c r="M27" s="54">
        <v>28.7</v>
      </c>
    </row>
    <row r="28" spans="1:13" ht="12.75">
      <c r="A28" s="275" t="s">
        <v>70</v>
      </c>
      <c r="B28" s="53">
        <v>11938</v>
      </c>
      <c r="C28" s="54">
        <f t="shared" si="0"/>
        <v>3.437413618354372</v>
      </c>
      <c r="D28" s="54">
        <v>81.2</v>
      </c>
      <c r="E28" s="54">
        <v>42.8</v>
      </c>
      <c r="F28" s="54">
        <v>19.9</v>
      </c>
      <c r="G28" s="55">
        <v>27</v>
      </c>
      <c r="H28" s="56">
        <v>14397</v>
      </c>
      <c r="I28" s="54">
        <f t="shared" si="1"/>
        <v>3.6711588234544132</v>
      </c>
      <c r="J28" s="54">
        <v>57.7</v>
      </c>
      <c r="K28" s="54">
        <v>45.4</v>
      </c>
      <c r="L28" s="54">
        <v>12</v>
      </c>
      <c r="M28" s="54">
        <v>33.3</v>
      </c>
    </row>
    <row r="29" spans="1:13" ht="12.75">
      <c r="A29" s="275" t="s">
        <v>71</v>
      </c>
      <c r="B29" s="53">
        <v>10227</v>
      </c>
      <c r="C29" s="54">
        <f t="shared" si="0"/>
        <v>2.9447502994563717</v>
      </c>
      <c r="D29" s="54">
        <v>84.6</v>
      </c>
      <c r="E29" s="54">
        <v>41.9</v>
      </c>
      <c r="F29" s="54">
        <v>24.3</v>
      </c>
      <c r="G29" s="55">
        <v>24.2</v>
      </c>
      <c r="H29" s="56">
        <v>11631</v>
      </c>
      <c r="I29" s="54">
        <f t="shared" si="1"/>
        <v>2.965843458748231</v>
      </c>
      <c r="J29" s="54">
        <v>58</v>
      </c>
      <c r="K29" s="54">
        <v>43.7</v>
      </c>
      <c r="L29" s="54">
        <v>19.4</v>
      </c>
      <c r="M29" s="54">
        <v>29.5</v>
      </c>
    </row>
    <row r="30" spans="1:13" ht="12.75">
      <c r="A30" s="275" t="s">
        <v>72</v>
      </c>
      <c r="B30" s="53">
        <v>9903</v>
      </c>
      <c r="C30" s="54">
        <f t="shared" si="0"/>
        <v>2.8514581221781996</v>
      </c>
      <c r="D30" s="54">
        <v>83.3</v>
      </c>
      <c r="E30" s="54">
        <v>41.9</v>
      </c>
      <c r="F30" s="54">
        <v>24.7</v>
      </c>
      <c r="G30" s="55">
        <v>25.2</v>
      </c>
      <c r="H30" s="56">
        <v>11747</v>
      </c>
      <c r="I30" s="54">
        <f t="shared" si="1"/>
        <v>2.9954228449759666</v>
      </c>
      <c r="J30" s="54">
        <v>59</v>
      </c>
      <c r="K30" s="54">
        <v>44.2</v>
      </c>
      <c r="L30" s="54">
        <v>18.6</v>
      </c>
      <c r="M30" s="54">
        <v>31.4</v>
      </c>
    </row>
    <row r="31" spans="1:13" ht="12.75">
      <c r="A31" s="275" t="s">
        <v>73</v>
      </c>
      <c r="B31" s="53">
        <v>14443</v>
      </c>
      <c r="C31" s="54">
        <f t="shared" si="0"/>
        <v>4.158700359347646</v>
      </c>
      <c r="D31" s="54">
        <v>82.5</v>
      </c>
      <c r="E31" s="54">
        <v>42.8</v>
      </c>
      <c r="F31" s="54">
        <v>19.5</v>
      </c>
      <c r="G31" s="55">
        <v>26.5</v>
      </c>
      <c r="H31" s="56">
        <v>16871</v>
      </c>
      <c r="I31" s="54">
        <f t="shared" si="1"/>
        <v>4.302015733173537</v>
      </c>
      <c r="J31" s="54">
        <v>61.6</v>
      </c>
      <c r="K31" s="54">
        <v>44.3</v>
      </c>
      <c r="L31" s="54">
        <v>15.9</v>
      </c>
      <c r="M31" s="54">
        <v>30.5</v>
      </c>
    </row>
    <row r="32" spans="1:13" ht="12.75">
      <c r="A32" s="275" t="s">
        <v>74</v>
      </c>
      <c r="B32" s="53">
        <v>32464</v>
      </c>
      <c r="C32" s="54">
        <f t="shared" si="0"/>
        <v>9.34764581221782</v>
      </c>
      <c r="D32" s="54">
        <v>86.6</v>
      </c>
      <c r="E32" s="54">
        <v>41.1</v>
      </c>
      <c r="F32" s="54">
        <v>29.5</v>
      </c>
      <c r="G32" s="55">
        <v>23.8</v>
      </c>
      <c r="H32" s="56">
        <v>34228</v>
      </c>
      <c r="I32" s="54">
        <f t="shared" si="1"/>
        <v>8.727958894852932</v>
      </c>
      <c r="J32" s="54">
        <v>61.5</v>
      </c>
      <c r="K32" s="54">
        <v>41.3</v>
      </c>
      <c r="L32" s="54">
        <v>32.2</v>
      </c>
      <c r="M32" s="54">
        <v>25.8</v>
      </c>
    </row>
    <row r="33" spans="1:13" ht="12.75">
      <c r="A33" s="276" t="s">
        <v>75</v>
      </c>
      <c r="B33" s="57">
        <v>329427</v>
      </c>
      <c r="C33" s="211">
        <f t="shared" si="0"/>
        <v>94.85482124758131</v>
      </c>
      <c r="D33" s="58">
        <v>82.8</v>
      </c>
      <c r="E33" s="58">
        <v>41.8</v>
      </c>
      <c r="F33" s="58">
        <v>24.7</v>
      </c>
      <c r="G33" s="59">
        <v>24.5</v>
      </c>
      <c r="H33" s="60">
        <v>370220</v>
      </c>
      <c r="I33" s="70">
        <f t="shared" si="1"/>
        <v>94.40414111407188</v>
      </c>
      <c r="J33" s="61">
        <v>58.8</v>
      </c>
      <c r="K33" s="61">
        <v>43.6</v>
      </c>
      <c r="L33" s="61">
        <v>20.5</v>
      </c>
      <c r="M33" s="61">
        <v>29.9</v>
      </c>
    </row>
    <row r="34" spans="1:13" ht="12.75">
      <c r="A34" s="275" t="s">
        <v>76</v>
      </c>
      <c r="B34" s="62">
        <v>3111</v>
      </c>
      <c r="C34" s="63">
        <f t="shared" si="0"/>
        <v>0.8957776651617064</v>
      </c>
      <c r="D34" s="63">
        <v>79.3</v>
      </c>
      <c r="E34" s="63">
        <v>44.4</v>
      </c>
      <c r="F34" s="63">
        <v>15.7</v>
      </c>
      <c r="G34" s="64">
        <v>30.1</v>
      </c>
      <c r="H34" s="56">
        <v>4029</v>
      </c>
      <c r="I34" s="54">
        <f t="shared" si="1"/>
        <v>1.0273736819960986</v>
      </c>
      <c r="J34" s="54">
        <v>56.1</v>
      </c>
      <c r="K34" s="54">
        <v>46</v>
      </c>
      <c r="L34" s="54">
        <v>14.2</v>
      </c>
      <c r="M34" s="54">
        <v>39.3</v>
      </c>
    </row>
    <row r="35" spans="1:13" ht="12.75">
      <c r="A35" s="275" t="s">
        <v>77</v>
      </c>
      <c r="B35" s="62">
        <v>2798</v>
      </c>
      <c r="C35" s="63">
        <f t="shared" si="0"/>
        <v>0.8056528148898922</v>
      </c>
      <c r="D35" s="63">
        <v>74.6</v>
      </c>
      <c r="E35" s="63">
        <v>40.2</v>
      </c>
      <c r="F35" s="63">
        <v>31.1</v>
      </c>
      <c r="G35" s="64">
        <v>18.9</v>
      </c>
      <c r="H35" s="56">
        <v>2928</v>
      </c>
      <c r="I35" s="54">
        <f t="shared" si="1"/>
        <v>0.7466245075414685</v>
      </c>
      <c r="J35" s="54">
        <v>48.2</v>
      </c>
      <c r="K35" s="54">
        <v>41.4</v>
      </c>
      <c r="L35" s="54">
        <v>32</v>
      </c>
      <c r="M35" s="54">
        <v>24.9</v>
      </c>
    </row>
    <row r="36" spans="1:13" ht="12.75">
      <c r="A36" s="275" t="s">
        <v>78</v>
      </c>
      <c r="B36" s="62">
        <v>2624</v>
      </c>
      <c r="C36" s="63">
        <f t="shared" si="0"/>
        <v>0.7555514604256888</v>
      </c>
      <c r="D36" s="63">
        <v>81.9</v>
      </c>
      <c r="E36" s="63">
        <v>44.2</v>
      </c>
      <c r="F36" s="63">
        <v>14.5</v>
      </c>
      <c r="G36" s="64">
        <v>28.3</v>
      </c>
      <c r="H36" s="56">
        <v>3340</v>
      </c>
      <c r="I36" s="54">
        <f t="shared" si="1"/>
        <v>0.8516823275917025</v>
      </c>
      <c r="J36" s="54">
        <v>60.7</v>
      </c>
      <c r="K36" s="54">
        <v>46.6</v>
      </c>
      <c r="L36" s="54">
        <v>13.5</v>
      </c>
      <c r="M36" s="54">
        <v>41.6</v>
      </c>
    </row>
    <row r="37" spans="1:13" ht="12.75">
      <c r="A37" s="275" t="s">
        <v>79</v>
      </c>
      <c r="B37" s="62">
        <v>2474</v>
      </c>
      <c r="C37" s="63">
        <f t="shared" si="0"/>
        <v>0.7123606376117203</v>
      </c>
      <c r="D37" s="63">
        <v>46.5</v>
      </c>
      <c r="E37" s="63">
        <v>41.6</v>
      </c>
      <c r="F37" s="63">
        <v>20</v>
      </c>
      <c r="G37" s="64">
        <v>18.4</v>
      </c>
      <c r="H37" s="56">
        <v>3064</v>
      </c>
      <c r="I37" s="54">
        <f t="shared" si="1"/>
        <v>0.7813037879464002</v>
      </c>
      <c r="J37" s="54">
        <v>44.3</v>
      </c>
      <c r="K37" s="54">
        <v>41</v>
      </c>
      <c r="L37" s="54">
        <v>40.9</v>
      </c>
      <c r="M37" s="54">
        <v>31.1</v>
      </c>
    </row>
    <row r="38" spans="1:13" ht="12.75">
      <c r="A38" s="277" t="s">
        <v>80</v>
      </c>
      <c r="B38" s="62">
        <v>6862</v>
      </c>
      <c r="C38" s="63">
        <f t="shared" si="0"/>
        <v>1.9758361743296784</v>
      </c>
      <c r="D38" s="63">
        <v>73.2</v>
      </c>
      <c r="E38" s="63">
        <v>42.4</v>
      </c>
      <c r="F38" s="63">
        <v>19.3</v>
      </c>
      <c r="G38" s="64">
        <v>23.4</v>
      </c>
      <c r="H38" s="56">
        <v>8584</v>
      </c>
      <c r="I38" s="54">
        <f t="shared" si="1"/>
        <v>2.1888745808524472</v>
      </c>
      <c r="J38" s="54">
        <v>50.8</v>
      </c>
      <c r="K38" s="54">
        <v>44.6</v>
      </c>
      <c r="L38" s="54">
        <v>16.6</v>
      </c>
      <c r="M38" s="54">
        <v>31.5</v>
      </c>
    </row>
    <row r="39" spans="1:13" ht="12.75">
      <c r="A39" s="278" t="s">
        <v>81</v>
      </c>
      <c r="B39" s="65">
        <v>17869</v>
      </c>
      <c r="C39" s="66">
        <f t="shared" si="0"/>
        <v>5.145178752418686</v>
      </c>
      <c r="D39" s="66">
        <v>72.1</v>
      </c>
      <c r="E39" s="66">
        <v>42.6</v>
      </c>
      <c r="F39" s="66">
        <v>19.9</v>
      </c>
      <c r="G39" s="67">
        <v>23.9</v>
      </c>
      <c r="H39" s="68">
        <v>21945</v>
      </c>
      <c r="I39" s="66">
        <f t="shared" si="1"/>
        <v>5.595858885928117</v>
      </c>
      <c r="J39" s="66">
        <v>52</v>
      </c>
      <c r="K39" s="66">
        <v>44.2</v>
      </c>
      <c r="L39" s="66">
        <v>21.1</v>
      </c>
      <c r="M39" s="66">
        <v>33.5</v>
      </c>
    </row>
    <row r="40" spans="1:13" ht="12.75">
      <c r="A40" s="276" t="s">
        <v>82</v>
      </c>
      <c r="B40" s="69">
        <v>347296</v>
      </c>
      <c r="C40" s="70">
        <f t="shared" si="0"/>
        <v>100</v>
      </c>
      <c r="D40" s="70">
        <v>82.3</v>
      </c>
      <c r="E40" s="70">
        <v>41.8</v>
      </c>
      <c r="F40" s="70">
        <v>24.4</v>
      </c>
      <c r="G40" s="71">
        <v>24.5</v>
      </c>
      <c r="H40" s="68">
        <v>392165</v>
      </c>
      <c r="I40" s="66">
        <f t="shared" si="1"/>
        <v>100</v>
      </c>
      <c r="J40" s="66">
        <v>58.4</v>
      </c>
      <c r="K40" s="66">
        <v>43.6</v>
      </c>
      <c r="L40" s="66">
        <v>20.5</v>
      </c>
      <c r="M40" s="66">
        <v>30.1</v>
      </c>
    </row>
    <row r="41" ht="12.75">
      <c r="M41" s="1031" t="s">
        <v>412</v>
      </c>
    </row>
    <row r="42" ht="12.75">
      <c r="A42" s="1" t="s">
        <v>402</v>
      </c>
    </row>
    <row r="43" ht="12.75">
      <c r="A43" s="196" t="s">
        <v>409</v>
      </c>
    </row>
  </sheetData>
  <sheetProtection/>
  <mergeCells count="14">
    <mergeCell ref="H5:H6"/>
    <mergeCell ref="I5:I6"/>
    <mergeCell ref="J5:J6"/>
    <mergeCell ref="K5:K6"/>
    <mergeCell ref="B4:G4"/>
    <mergeCell ref="H4:M4"/>
    <mergeCell ref="B5:B6"/>
    <mergeCell ref="C5:C6"/>
    <mergeCell ref="D5:D6"/>
    <mergeCell ref="E5:E6"/>
    <mergeCell ref="F5:F6"/>
    <mergeCell ref="L5:L6"/>
    <mergeCell ref="M5:M6"/>
    <mergeCell ref="G5:G6"/>
  </mergeCells>
  <printOptions/>
  <pageMargins left="0.787401575" right="0.787401575" top="0.984251969" bottom="0.984251969" header="0.4921259845" footer="0.4921259845"/>
  <pageSetup orientation="portrait" paperSize="9"/>
</worksheet>
</file>

<file path=xl/worksheets/sheet14.xml><?xml version="1.0" encoding="utf-8"?>
<worksheet xmlns="http://schemas.openxmlformats.org/spreadsheetml/2006/main" xmlns:r="http://schemas.openxmlformats.org/officeDocument/2006/relationships">
  <dimension ref="A1:J24"/>
  <sheetViews>
    <sheetView zoomScalePageLayoutView="0" workbookViewId="0" topLeftCell="A1">
      <selection activeCell="J8" sqref="J8"/>
    </sheetView>
  </sheetViews>
  <sheetFormatPr defaultColWidth="11.421875" defaultRowHeight="12.75"/>
  <cols>
    <col min="1" max="1" width="21.140625" style="0" customWidth="1"/>
    <col min="2" max="2" width="11.00390625" style="0" customWidth="1"/>
    <col min="3" max="3" width="12.57421875" style="0" bestFit="1" customWidth="1"/>
    <col min="4" max="4" width="13.7109375" style="0" customWidth="1"/>
    <col min="5" max="5" width="13.28125" style="0" customWidth="1"/>
    <col min="8" max="8" width="8.28125" style="0" customWidth="1"/>
    <col min="9" max="9" width="9.140625" style="0" customWidth="1"/>
    <col min="10" max="10" width="7.7109375" style="0" customWidth="1"/>
  </cols>
  <sheetData>
    <row r="1" ht="12.75">
      <c r="A1" s="313" t="s">
        <v>316</v>
      </c>
    </row>
    <row r="2" spans="1:7" ht="12.75">
      <c r="A2" s="80"/>
      <c r="B2" s="80"/>
      <c r="C2" s="80"/>
      <c r="D2" s="80"/>
      <c r="E2" s="80"/>
      <c r="F2" s="80"/>
      <c r="G2" s="80"/>
    </row>
    <row r="3" ht="12.75">
      <c r="A3" s="312" t="s">
        <v>389</v>
      </c>
    </row>
    <row r="4" spans="1:10" ht="33.75">
      <c r="A4" s="527"/>
      <c r="B4" s="375" t="s">
        <v>93</v>
      </c>
      <c r="C4" s="375" t="s">
        <v>94</v>
      </c>
      <c r="D4" s="375" t="s">
        <v>95</v>
      </c>
      <c r="E4" s="375" t="s">
        <v>96</v>
      </c>
      <c r="F4" s="375" t="s">
        <v>243</v>
      </c>
      <c r="G4" s="375" t="s">
        <v>97</v>
      </c>
      <c r="H4" s="375" t="s">
        <v>98</v>
      </c>
      <c r="I4" s="375" t="s">
        <v>288</v>
      </c>
      <c r="J4" s="375" t="s">
        <v>99</v>
      </c>
    </row>
    <row r="5" spans="1:10" ht="12.75">
      <c r="A5" s="527" t="s">
        <v>30</v>
      </c>
      <c r="B5" s="628">
        <v>3.8943894389438944</v>
      </c>
      <c r="C5" s="628">
        <v>46.99669966996699</v>
      </c>
      <c r="D5" s="628">
        <v>30.605060506050606</v>
      </c>
      <c r="E5" s="628">
        <v>0.30803080308030806</v>
      </c>
      <c r="F5" s="628">
        <v>1.738173817381738</v>
      </c>
      <c r="G5" s="628">
        <v>2.156215621562156</v>
      </c>
      <c r="H5" s="628">
        <v>8.822882288228822</v>
      </c>
      <c r="I5" s="628">
        <v>5.478547854785479</v>
      </c>
      <c r="J5" s="628">
        <v>100</v>
      </c>
    </row>
    <row r="6" spans="1:10" ht="12.75">
      <c r="A6" s="527" t="s">
        <v>29</v>
      </c>
      <c r="B6" s="628">
        <v>5.967320361340813</v>
      </c>
      <c r="C6" s="628">
        <v>54.884979288629374</v>
      </c>
      <c r="D6" s="628">
        <v>25.949895296761078</v>
      </c>
      <c r="E6" s="628">
        <v>0.3971080506855388</v>
      </c>
      <c r="F6" s="628">
        <v>0.40689054308117933</v>
      </c>
      <c r="G6" s="628">
        <v>5.00894180945539</v>
      </c>
      <c r="H6" s="628">
        <v>7.269920364397842</v>
      </c>
      <c r="I6" s="628">
        <v>0.11494428564877794</v>
      </c>
      <c r="J6" s="628">
        <v>100</v>
      </c>
    </row>
    <row r="7" spans="1:10" ht="12.75">
      <c r="A7" s="527" t="s">
        <v>100</v>
      </c>
      <c r="B7" s="628">
        <v>5.938913344991859</v>
      </c>
      <c r="C7" s="628">
        <v>54.77687993728517</v>
      </c>
      <c r="D7" s="628">
        <v>26.013688717361156</v>
      </c>
      <c r="E7" s="628">
        <v>0.3958873545196888</v>
      </c>
      <c r="F7" s="628">
        <v>0.4251341735512271</v>
      </c>
      <c r="G7" s="628">
        <v>4.969848640173672</v>
      </c>
      <c r="H7" s="628">
        <v>7.291201833202678</v>
      </c>
      <c r="I7" s="628">
        <v>0.18844599891455105</v>
      </c>
      <c r="J7" s="628">
        <v>100</v>
      </c>
    </row>
    <row r="8" ht="12.75">
      <c r="J8" s="1031" t="s">
        <v>412</v>
      </c>
    </row>
    <row r="9" spans="1:10" ht="12.75">
      <c r="A9" s="319" t="s">
        <v>115</v>
      </c>
      <c r="B9" s="319"/>
      <c r="C9" s="319"/>
      <c r="D9" s="319"/>
      <c r="E9" s="319"/>
      <c r="F9" s="319"/>
      <c r="G9" s="319"/>
      <c r="H9" s="319"/>
      <c r="I9" s="319"/>
      <c r="J9" s="319"/>
    </row>
    <row r="10" spans="1:10" ht="12.75">
      <c r="A10" s="842" t="s">
        <v>232</v>
      </c>
      <c r="B10" s="842"/>
      <c r="C10" s="842"/>
      <c r="D10" s="842"/>
      <c r="E10" s="842"/>
      <c r="F10" s="842"/>
      <c r="G10" s="842"/>
      <c r="H10" s="842"/>
      <c r="I10" s="842"/>
      <c r="J10" s="842"/>
    </row>
    <row r="11" spans="1:10" ht="12.75">
      <c r="A11" s="85"/>
      <c r="B11" s="85"/>
      <c r="C11" s="85"/>
      <c r="D11" s="85"/>
      <c r="E11" s="85"/>
      <c r="F11" s="85"/>
      <c r="G11" s="85"/>
      <c r="H11" s="85"/>
      <c r="I11" s="85"/>
      <c r="J11" s="85"/>
    </row>
    <row r="13" ht="12.75">
      <c r="A13" s="611" t="s">
        <v>390</v>
      </c>
    </row>
    <row r="14" spans="1:7" ht="12.75">
      <c r="A14" s="282"/>
      <c r="B14" s="285" t="s">
        <v>101</v>
      </c>
      <c r="C14" s="285" t="s">
        <v>102</v>
      </c>
      <c r="D14" s="285" t="s">
        <v>103</v>
      </c>
      <c r="E14" s="285" t="s">
        <v>104</v>
      </c>
      <c r="F14" s="285" t="s">
        <v>105</v>
      </c>
      <c r="G14" s="286" t="s">
        <v>99</v>
      </c>
    </row>
    <row r="15" spans="1:7" ht="22.5">
      <c r="A15" s="283" t="s">
        <v>106</v>
      </c>
      <c r="B15" s="81">
        <v>98.8</v>
      </c>
      <c r="C15" s="81">
        <v>0.5</v>
      </c>
      <c r="D15" s="81">
        <v>0.1</v>
      </c>
      <c r="E15" s="81">
        <v>0</v>
      </c>
      <c r="F15" s="81">
        <v>0.6</v>
      </c>
      <c r="G15" s="82">
        <v>100</v>
      </c>
    </row>
    <row r="16" spans="1:7" ht="12.75">
      <c r="A16" s="283" t="s">
        <v>107</v>
      </c>
      <c r="B16" s="81">
        <v>95.1</v>
      </c>
      <c r="C16" s="81">
        <v>0.3</v>
      </c>
      <c r="D16" s="81">
        <v>3.5</v>
      </c>
      <c r="E16" s="81">
        <v>0.1</v>
      </c>
      <c r="F16" s="81">
        <v>0.9</v>
      </c>
      <c r="G16" s="82">
        <v>100</v>
      </c>
    </row>
    <row r="17" spans="1:7" ht="12.75">
      <c r="A17" s="283" t="s">
        <v>108</v>
      </c>
      <c r="B17" s="81">
        <v>95.2</v>
      </c>
      <c r="C17" s="81">
        <v>2.4</v>
      </c>
      <c r="D17" s="81">
        <v>0.2</v>
      </c>
      <c r="E17" s="81">
        <v>0.3</v>
      </c>
      <c r="F17" s="81">
        <v>1.9</v>
      </c>
      <c r="G17" s="82">
        <v>100</v>
      </c>
    </row>
    <row r="18" spans="1:7" ht="12.75">
      <c r="A18" s="283" t="s">
        <v>36</v>
      </c>
      <c r="B18" s="81">
        <v>98</v>
      </c>
      <c r="C18" s="81">
        <v>0.1</v>
      </c>
      <c r="D18" s="81">
        <v>0.4</v>
      </c>
      <c r="E18" s="81"/>
      <c r="F18" s="81">
        <v>1.6</v>
      </c>
      <c r="G18" s="82">
        <v>100</v>
      </c>
    </row>
    <row r="19" spans="1:7" ht="22.5">
      <c r="A19" s="283" t="s">
        <v>37</v>
      </c>
      <c r="B19" s="81">
        <v>97.4</v>
      </c>
      <c r="C19" s="81">
        <v>0.1</v>
      </c>
      <c r="D19" s="81">
        <v>0.5</v>
      </c>
      <c r="E19" s="81">
        <v>0.1</v>
      </c>
      <c r="F19" s="81">
        <v>1.9</v>
      </c>
      <c r="G19" s="82">
        <v>100</v>
      </c>
    </row>
    <row r="20" spans="1:7" ht="22.5">
      <c r="A20" s="283" t="s">
        <v>109</v>
      </c>
      <c r="B20" s="81">
        <v>77.2</v>
      </c>
      <c r="C20" s="81">
        <v>0</v>
      </c>
      <c r="D20" s="81">
        <v>0</v>
      </c>
      <c r="E20" s="81">
        <v>11.6</v>
      </c>
      <c r="F20" s="81">
        <v>11.2</v>
      </c>
      <c r="G20" s="82">
        <v>100</v>
      </c>
    </row>
    <row r="21" spans="1:7" ht="12.75">
      <c r="A21" s="284" t="s">
        <v>99</v>
      </c>
      <c r="B21" s="83">
        <v>95.1</v>
      </c>
      <c r="C21" s="83">
        <v>0.7</v>
      </c>
      <c r="D21" s="83">
        <v>2.4</v>
      </c>
      <c r="E21" s="83">
        <v>0.5</v>
      </c>
      <c r="F21" s="83">
        <v>1.3</v>
      </c>
      <c r="G21" s="84">
        <v>100</v>
      </c>
    </row>
    <row r="22" ht="12.75">
      <c r="G22" s="1031" t="s">
        <v>412</v>
      </c>
    </row>
    <row r="23" ht="12.75">
      <c r="A23" s="668" t="s">
        <v>402</v>
      </c>
    </row>
    <row r="24" ht="12.75">
      <c r="A24" t="s">
        <v>233</v>
      </c>
    </row>
  </sheetData>
  <sheetProtection/>
  <mergeCells count="1">
    <mergeCell ref="A10:J10"/>
  </mergeCells>
  <printOptions/>
  <pageMargins left="0.787401575" right="0.787401575" top="0.984251969" bottom="0.984251969" header="0.4921259845" footer="0.4921259845"/>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dimension ref="A1:N56"/>
  <sheetViews>
    <sheetView zoomScalePageLayoutView="0" workbookViewId="0" topLeftCell="A23">
      <selection activeCell="L53" sqref="L53"/>
    </sheetView>
  </sheetViews>
  <sheetFormatPr defaultColWidth="11.421875" defaultRowHeight="12.75"/>
  <cols>
    <col min="1" max="1" width="7.421875" style="468" customWidth="1"/>
    <col min="2" max="2" width="12.8515625" style="468" customWidth="1"/>
    <col min="3" max="3" width="9.28125" style="468" customWidth="1"/>
    <col min="4" max="5" width="8.421875" style="468" customWidth="1"/>
    <col min="6" max="6" width="7.28125" style="468" customWidth="1"/>
    <col min="7" max="7" width="8.57421875" style="468" customWidth="1"/>
    <col min="8" max="8" width="7.7109375" style="470" customWidth="1"/>
    <col min="9" max="9" width="7.00390625" style="468" customWidth="1"/>
    <col min="10" max="10" width="8.421875" style="468" customWidth="1"/>
    <col min="11" max="11" width="8.140625" style="468" customWidth="1"/>
    <col min="12" max="12" width="7.140625" style="468" customWidth="1"/>
    <col min="13" max="16384" width="11.421875" style="468" customWidth="1"/>
  </cols>
  <sheetData>
    <row r="1" spans="1:12" ht="12">
      <c r="A1" s="500" t="s">
        <v>353</v>
      </c>
      <c r="D1" s="469"/>
      <c r="L1" s="469"/>
    </row>
    <row r="2" spans="4:12" s="471" customFormat="1" ht="11.25">
      <c r="D2" s="472"/>
      <c r="H2" s="473"/>
      <c r="L2" s="472"/>
    </row>
    <row r="3" spans="1:12" s="471" customFormat="1" ht="11.25" customHeight="1">
      <c r="A3" s="826"/>
      <c r="B3" s="826"/>
      <c r="C3" s="868"/>
      <c r="D3" s="829" t="s">
        <v>11</v>
      </c>
      <c r="E3" s="869" t="s">
        <v>12</v>
      </c>
      <c r="F3" s="869" t="s">
        <v>13</v>
      </c>
      <c r="G3" s="870" t="s">
        <v>334</v>
      </c>
      <c r="H3" s="870" t="s">
        <v>15</v>
      </c>
      <c r="I3" s="870" t="s">
        <v>16</v>
      </c>
      <c r="J3" s="752" t="s">
        <v>355</v>
      </c>
      <c r="K3" s="752" t="s">
        <v>354</v>
      </c>
      <c r="L3" s="867" t="s">
        <v>17</v>
      </c>
    </row>
    <row r="4" spans="1:12" s="471" customFormat="1" ht="41.25" customHeight="1">
      <c r="A4" s="826"/>
      <c r="B4" s="826"/>
      <c r="C4" s="868"/>
      <c r="D4" s="829"/>
      <c r="E4" s="869"/>
      <c r="F4" s="869"/>
      <c r="G4" s="870"/>
      <c r="H4" s="870"/>
      <c r="I4" s="870"/>
      <c r="J4" s="779"/>
      <c r="K4" s="779"/>
      <c r="L4" s="867"/>
    </row>
    <row r="5" spans="1:12" s="471" customFormat="1" ht="11.25">
      <c r="A5" s="862" t="s">
        <v>42</v>
      </c>
      <c r="B5" s="865" t="s">
        <v>29</v>
      </c>
      <c r="C5" s="474" t="s">
        <v>8</v>
      </c>
      <c r="D5" s="475">
        <v>3517</v>
      </c>
      <c r="E5" s="476">
        <f>D5/D$52*100</f>
        <v>2.511676402953737</v>
      </c>
      <c r="F5" s="476"/>
      <c r="G5" s="477">
        <v>16.2</v>
      </c>
      <c r="H5" s="478">
        <v>32.9</v>
      </c>
      <c r="I5" s="477">
        <v>44.4</v>
      </c>
      <c r="J5" s="477">
        <v>6.3</v>
      </c>
      <c r="K5" s="477">
        <v>97.6</v>
      </c>
      <c r="L5" s="479">
        <v>3431.9</v>
      </c>
    </row>
    <row r="6" spans="1:12" s="471" customFormat="1" ht="11.25">
      <c r="A6" s="863"/>
      <c r="B6" s="865"/>
      <c r="C6" s="474" t="s">
        <v>9</v>
      </c>
      <c r="D6" s="475">
        <v>36263</v>
      </c>
      <c r="E6" s="476">
        <f aca="true" t="shared" si="0" ref="E6:E52">D6/D$52*100</f>
        <v>25.897333352377416</v>
      </c>
      <c r="F6" s="476"/>
      <c r="G6" s="477">
        <v>20</v>
      </c>
      <c r="H6" s="478">
        <v>33.2</v>
      </c>
      <c r="I6" s="477">
        <v>43.8</v>
      </c>
      <c r="J6" s="477">
        <v>14.8</v>
      </c>
      <c r="K6" s="477">
        <v>94.7</v>
      </c>
      <c r="L6" s="479">
        <v>34345.5</v>
      </c>
    </row>
    <row r="7" spans="1:14" s="471" customFormat="1" ht="11.25">
      <c r="A7" s="863"/>
      <c r="B7" s="865"/>
      <c r="C7" s="474" t="s">
        <v>10</v>
      </c>
      <c r="D7" s="475">
        <v>39780</v>
      </c>
      <c r="E7" s="476">
        <f t="shared" si="0"/>
        <v>28.409009755331155</v>
      </c>
      <c r="F7" s="476">
        <v>91.2</v>
      </c>
      <c r="G7" s="477">
        <v>19.7</v>
      </c>
      <c r="H7" s="478">
        <v>33.2</v>
      </c>
      <c r="I7" s="477">
        <v>43.9</v>
      </c>
      <c r="J7" s="477">
        <v>14.1</v>
      </c>
      <c r="K7" s="477">
        <v>95</v>
      </c>
      <c r="L7" s="479">
        <v>37777.3</v>
      </c>
      <c r="N7" s="635"/>
    </row>
    <row r="8" spans="1:12" s="471" customFormat="1" ht="11.25">
      <c r="A8" s="863"/>
      <c r="B8" s="865" t="s">
        <v>30</v>
      </c>
      <c r="C8" s="474" t="s">
        <v>8</v>
      </c>
      <c r="D8" s="475">
        <v>61</v>
      </c>
      <c r="E8" s="476">
        <f t="shared" si="0"/>
        <v>0.04356333823718452</v>
      </c>
      <c r="F8" s="476"/>
      <c r="G8" s="477">
        <v>4.9</v>
      </c>
      <c r="H8" s="478">
        <v>18</v>
      </c>
      <c r="I8" s="477">
        <v>43.4</v>
      </c>
      <c r="J8" s="477">
        <v>8.2</v>
      </c>
      <c r="K8" s="477">
        <v>97.1</v>
      </c>
      <c r="L8" s="479">
        <v>59.3</v>
      </c>
    </row>
    <row r="9" spans="1:12" s="471" customFormat="1" ht="11.25">
      <c r="A9" s="863"/>
      <c r="B9" s="865"/>
      <c r="C9" s="474" t="s">
        <v>9</v>
      </c>
      <c r="D9" s="475">
        <v>815</v>
      </c>
      <c r="E9" s="476">
        <f t="shared" si="0"/>
        <v>0.5820347649722194</v>
      </c>
      <c r="F9" s="476"/>
      <c r="G9" s="477">
        <v>4.3</v>
      </c>
      <c r="H9" s="478">
        <v>22.5</v>
      </c>
      <c r="I9" s="477">
        <v>44.2</v>
      </c>
      <c r="J9" s="477">
        <v>20.7</v>
      </c>
      <c r="K9" s="477">
        <v>91.4</v>
      </c>
      <c r="L9" s="479">
        <v>744.9</v>
      </c>
    </row>
    <row r="10" spans="1:12" s="471" customFormat="1" ht="11.25">
      <c r="A10" s="863"/>
      <c r="B10" s="865"/>
      <c r="C10" s="474" t="s">
        <v>10</v>
      </c>
      <c r="D10" s="475">
        <v>876</v>
      </c>
      <c r="E10" s="476">
        <f t="shared" si="0"/>
        <v>0.625598103209404</v>
      </c>
      <c r="F10" s="476">
        <v>93</v>
      </c>
      <c r="G10" s="477">
        <v>4.3</v>
      </c>
      <c r="H10" s="478">
        <v>22.1</v>
      </c>
      <c r="I10" s="477">
        <v>44.2</v>
      </c>
      <c r="J10" s="477">
        <v>19.9</v>
      </c>
      <c r="K10" s="477">
        <v>91.8</v>
      </c>
      <c r="L10" s="479">
        <v>804.2</v>
      </c>
    </row>
    <row r="11" spans="1:12" s="471" customFormat="1" ht="11.25">
      <c r="A11" s="863"/>
      <c r="B11" s="865" t="s">
        <v>286</v>
      </c>
      <c r="C11" s="474" t="s">
        <v>8</v>
      </c>
      <c r="D11" s="475">
        <v>432</v>
      </c>
      <c r="E11" s="476">
        <f t="shared" si="0"/>
        <v>0.30851413308956904</v>
      </c>
      <c r="F11" s="476"/>
      <c r="G11" s="477">
        <v>52.3</v>
      </c>
      <c r="H11" s="478">
        <v>5.6</v>
      </c>
      <c r="I11" s="477">
        <v>35.3</v>
      </c>
      <c r="J11" s="477">
        <v>15.3</v>
      </c>
      <c r="K11" s="477">
        <v>92.3</v>
      </c>
      <c r="L11" s="479">
        <v>398.6</v>
      </c>
    </row>
    <row r="12" spans="1:12" s="471" customFormat="1" ht="11.25">
      <c r="A12" s="863"/>
      <c r="B12" s="865"/>
      <c r="C12" s="474" t="s">
        <v>9</v>
      </c>
      <c r="D12" s="475">
        <v>4689</v>
      </c>
      <c r="E12" s="476">
        <f t="shared" si="0"/>
        <v>3.3486638195763643</v>
      </c>
      <c r="F12" s="476"/>
      <c r="G12" s="477">
        <v>48.3</v>
      </c>
      <c r="H12" s="478">
        <v>7.5</v>
      </c>
      <c r="I12" s="477">
        <v>36.1</v>
      </c>
      <c r="J12" s="477">
        <v>14.8</v>
      </c>
      <c r="K12" s="477">
        <v>92.3</v>
      </c>
      <c r="L12" s="479">
        <v>4327.4</v>
      </c>
    </row>
    <row r="13" spans="1:12" s="471" customFormat="1" ht="11.25">
      <c r="A13" s="864"/>
      <c r="B13" s="866"/>
      <c r="C13" s="474" t="s">
        <v>10</v>
      </c>
      <c r="D13" s="475">
        <v>5121</v>
      </c>
      <c r="E13" s="476">
        <f t="shared" si="0"/>
        <v>3.657177952665933</v>
      </c>
      <c r="F13" s="476">
        <v>91.6</v>
      </c>
      <c r="G13" s="477">
        <v>48.6</v>
      </c>
      <c r="H13" s="478">
        <v>7.3</v>
      </c>
      <c r="I13" s="477">
        <v>36.1</v>
      </c>
      <c r="J13" s="477">
        <v>14.9</v>
      </c>
      <c r="K13" s="477">
        <v>92.3</v>
      </c>
      <c r="L13" s="479">
        <v>4726.1</v>
      </c>
    </row>
    <row r="14" spans="1:12" s="471" customFormat="1" ht="11.25">
      <c r="A14" s="798" t="s">
        <v>32</v>
      </c>
      <c r="B14" s="799"/>
      <c r="C14" s="480" t="s">
        <v>8</v>
      </c>
      <c r="D14" s="481">
        <v>4010</v>
      </c>
      <c r="E14" s="476">
        <f t="shared" si="0"/>
        <v>2.8637538742804907</v>
      </c>
      <c r="F14" s="482"/>
      <c r="G14" s="483">
        <v>19.9</v>
      </c>
      <c r="H14" s="484">
        <v>29.7</v>
      </c>
      <c r="I14" s="483">
        <v>43.4</v>
      </c>
      <c r="J14" s="483">
        <v>7.3</v>
      </c>
      <c r="K14" s="483">
        <v>97</v>
      </c>
      <c r="L14" s="485">
        <v>3889.7</v>
      </c>
    </row>
    <row r="15" spans="1:12" s="471" customFormat="1" ht="11.25">
      <c r="A15" s="800"/>
      <c r="B15" s="791"/>
      <c r="C15" s="480" t="s">
        <v>9</v>
      </c>
      <c r="D15" s="481">
        <v>41767</v>
      </c>
      <c r="E15" s="476">
        <f t="shared" si="0"/>
        <v>29.828031936925996</v>
      </c>
      <c r="F15" s="482"/>
      <c r="G15" s="483">
        <v>22.9</v>
      </c>
      <c r="H15" s="484">
        <v>30.1</v>
      </c>
      <c r="I15" s="483">
        <v>42.9</v>
      </c>
      <c r="J15" s="483">
        <v>14.9</v>
      </c>
      <c r="K15" s="483">
        <v>94.4</v>
      </c>
      <c r="L15" s="485">
        <v>39417.8</v>
      </c>
    </row>
    <row r="16" spans="1:12" s="471" customFormat="1" ht="11.25">
      <c r="A16" s="801"/>
      <c r="B16" s="802"/>
      <c r="C16" s="480" t="s">
        <v>10</v>
      </c>
      <c r="D16" s="481">
        <v>45777</v>
      </c>
      <c r="E16" s="476">
        <f t="shared" si="0"/>
        <v>32.69178581120649</v>
      </c>
      <c r="F16" s="482">
        <v>91.2</v>
      </c>
      <c r="G16" s="483">
        <v>22.6</v>
      </c>
      <c r="H16" s="484">
        <v>30.1</v>
      </c>
      <c r="I16" s="483">
        <v>43</v>
      </c>
      <c r="J16" s="483">
        <v>14.3</v>
      </c>
      <c r="K16" s="483">
        <v>94.6</v>
      </c>
      <c r="L16" s="485">
        <v>43307.6</v>
      </c>
    </row>
    <row r="17" spans="1:12" s="471" customFormat="1" ht="11.25">
      <c r="A17" s="859" t="s">
        <v>43</v>
      </c>
      <c r="B17" s="849" t="s">
        <v>33</v>
      </c>
      <c r="C17" s="474" t="s">
        <v>8</v>
      </c>
      <c r="D17" s="475">
        <v>33</v>
      </c>
      <c r="E17" s="476">
        <f t="shared" si="0"/>
        <v>0.023567051833230972</v>
      </c>
      <c r="F17" s="476"/>
      <c r="G17" s="477">
        <v>0</v>
      </c>
      <c r="H17" s="478">
        <v>97</v>
      </c>
      <c r="I17" s="477">
        <v>57.1</v>
      </c>
      <c r="J17" s="477">
        <v>0</v>
      </c>
      <c r="K17" s="477">
        <v>100</v>
      </c>
      <c r="L17" s="479">
        <v>33</v>
      </c>
    </row>
    <row r="18" spans="1:12" s="471" customFormat="1" ht="11.25">
      <c r="A18" s="860"/>
      <c r="B18" s="849"/>
      <c r="C18" s="474" t="s">
        <v>9</v>
      </c>
      <c r="D18" s="475">
        <v>12</v>
      </c>
      <c r="E18" s="476">
        <f t="shared" si="0"/>
        <v>0.008569837030265808</v>
      </c>
      <c r="F18" s="476"/>
      <c r="G18" s="477">
        <v>0</v>
      </c>
      <c r="H18" s="478">
        <v>91.7</v>
      </c>
      <c r="I18" s="477">
        <v>57.3</v>
      </c>
      <c r="J18" s="477">
        <v>0</v>
      </c>
      <c r="K18" s="477">
        <v>100</v>
      </c>
      <c r="L18" s="479">
        <v>12</v>
      </c>
    </row>
    <row r="19" spans="1:12" s="471" customFormat="1" ht="11.25">
      <c r="A19" s="860"/>
      <c r="B19" s="849"/>
      <c r="C19" s="474" t="s">
        <v>10</v>
      </c>
      <c r="D19" s="475">
        <v>45</v>
      </c>
      <c r="E19" s="476">
        <f t="shared" si="0"/>
        <v>0.032136888863496776</v>
      </c>
      <c r="F19" s="476">
        <v>26.7</v>
      </c>
      <c r="G19" s="477">
        <v>0</v>
      </c>
      <c r="H19" s="478">
        <v>95.6</v>
      </c>
      <c r="I19" s="477">
        <v>57.1</v>
      </c>
      <c r="J19" s="477">
        <v>0</v>
      </c>
      <c r="K19" s="477">
        <v>100</v>
      </c>
      <c r="L19" s="479">
        <v>45</v>
      </c>
    </row>
    <row r="20" spans="1:12" s="471" customFormat="1" ht="11.25">
      <c r="A20" s="860"/>
      <c r="B20" s="861" t="s">
        <v>34</v>
      </c>
      <c r="C20" s="474" t="s">
        <v>8</v>
      </c>
      <c r="D20" s="475">
        <v>1386</v>
      </c>
      <c r="E20" s="476">
        <f t="shared" si="0"/>
        <v>0.9898161769957009</v>
      </c>
      <c r="F20" s="476"/>
      <c r="G20" s="477">
        <v>5.8</v>
      </c>
      <c r="H20" s="478">
        <v>54.2</v>
      </c>
      <c r="I20" s="477">
        <v>49.6</v>
      </c>
      <c r="J20" s="477">
        <v>7.1</v>
      </c>
      <c r="K20" s="477">
        <v>96.9</v>
      </c>
      <c r="L20" s="479">
        <v>1342.9</v>
      </c>
    </row>
    <row r="21" spans="1:12" s="471" customFormat="1" ht="11.25">
      <c r="A21" s="860"/>
      <c r="B21" s="861"/>
      <c r="C21" s="474" t="s">
        <v>9</v>
      </c>
      <c r="D21" s="475">
        <v>1477</v>
      </c>
      <c r="E21" s="476">
        <f t="shared" si="0"/>
        <v>1.05480410780855</v>
      </c>
      <c r="F21" s="476"/>
      <c r="G21" s="477">
        <v>9.7</v>
      </c>
      <c r="H21" s="478">
        <v>47.1</v>
      </c>
      <c r="I21" s="477">
        <v>47.8</v>
      </c>
      <c r="J21" s="477">
        <v>9.1</v>
      </c>
      <c r="K21" s="477">
        <v>97.2</v>
      </c>
      <c r="L21" s="479">
        <v>1436.1</v>
      </c>
    </row>
    <row r="22" spans="1:12" s="471" customFormat="1" ht="11.25">
      <c r="A22" s="860"/>
      <c r="B22" s="861"/>
      <c r="C22" s="474" t="s">
        <v>10</v>
      </c>
      <c r="D22" s="475">
        <v>2863</v>
      </c>
      <c r="E22" s="476">
        <f t="shared" si="0"/>
        <v>2.044620284804251</v>
      </c>
      <c r="F22" s="476">
        <v>51.6</v>
      </c>
      <c r="G22" s="477">
        <v>7.8</v>
      </c>
      <c r="H22" s="478">
        <v>50.5</v>
      </c>
      <c r="I22" s="477">
        <v>48.7</v>
      </c>
      <c r="J22" s="477">
        <v>8.1</v>
      </c>
      <c r="K22" s="477">
        <v>97.1</v>
      </c>
      <c r="L22" s="479">
        <v>2779.1</v>
      </c>
    </row>
    <row r="23" spans="1:12" s="471" customFormat="1" ht="11.25" customHeight="1">
      <c r="A23" s="860"/>
      <c r="B23" s="861" t="s">
        <v>281</v>
      </c>
      <c r="C23" s="521" t="s">
        <v>8</v>
      </c>
      <c r="D23" s="537">
        <v>14929</v>
      </c>
      <c r="E23" s="476">
        <f t="shared" si="0"/>
        <v>10.66159141873652</v>
      </c>
      <c r="F23" s="538"/>
      <c r="G23" s="478">
        <v>11</v>
      </c>
      <c r="H23" s="478">
        <v>43</v>
      </c>
      <c r="I23" s="478">
        <v>47.3</v>
      </c>
      <c r="J23" s="478">
        <v>12.5</v>
      </c>
      <c r="K23" s="478">
        <v>93.8</v>
      </c>
      <c r="L23" s="539">
        <v>14007.4</v>
      </c>
    </row>
    <row r="24" spans="1:12" s="471" customFormat="1" ht="11.25">
      <c r="A24" s="860"/>
      <c r="B24" s="861"/>
      <c r="C24" s="521" t="s">
        <v>9</v>
      </c>
      <c r="D24" s="537">
        <v>37591</v>
      </c>
      <c r="E24" s="476">
        <f t="shared" si="0"/>
        <v>26.845728650393497</v>
      </c>
      <c r="F24" s="538"/>
      <c r="G24" s="478">
        <v>14.4</v>
      </c>
      <c r="H24" s="478">
        <v>38.6</v>
      </c>
      <c r="I24" s="478">
        <v>45.9</v>
      </c>
      <c r="J24" s="478">
        <v>15.7</v>
      </c>
      <c r="K24" s="478">
        <v>95.4</v>
      </c>
      <c r="L24" s="539">
        <v>35856</v>
      </c>
    </row>
    <row r="25" spans="1:13" s="471" customFormat="1" ht="11.25">
      <c r="A25" s="860"/>
      <c r="B25" s="861"/>
      <c r="C25" s="521" t="s">
        <v>10</v>
      </c>
      <c r="D25" s="537">
        <v>52520</v>
      </c>
      <c r="E25" s="476">
        <f t="shared" si="0"/>
        <v>37.50732006913002</v>
      </c>
      <c r="F25" s="538">
        <v>71.6</v>
      </c>
      <c r="G25" s="478">
        <v>13.4</v>
      </c>
      <c r="H25" s="478">
        <v>39.9</v>
      </c>
      <c r="I25" s="478">
        <v>46.3</v>
      </c>
      <c r="J25" s="478">
        <v>14.8</v>
      </c>
      <c r="K25" s="478">
        <v>94.9</v>
      </c>
      <c r="L25" s="539">
        <v>49863.4</v>
      </c>
      <c r="M25" s="472"/>
    </row>
    <row r="26" spans="1:12" s="471" customFormat="1" ht="11.25" customHeight="1">
      <c r="A26" s="860"/>
      <c r="B26" s="861" t="s">
        <v>282</v>
      </c>
      <c r="C26" s="521" t="s">
        <v>8</v>
      </c>
      <c r="D26" s="537">
        <v>3431</v>
      </c>
      <c r="E26" s="476">
        <f t="shared" si="0"/>
        <v>2.4502592375701653</v>
      </c>
      <c r="F26" s="538"/>
      <c r="G26" s="478">
        <v>20.4</v>
      </c>
      <c r="H26" s="478">
        <v>33.2</v>
      </c>
      <c r="I26" s="478">
        <v>44</v>
      </c>
      <c r="J26" s="478">
        <v>6.7</v>
      </c>
      <c r="K26" s="478">
        <v>96.8</v>
      </c>
      <c r="L26" s="539">
        <v>3320.3</v>
      </c>
    </row>
    <row r="27" spans="1:12" s="471" customFormat="1" ht="11.25">
      <c r="A27" s="860"/>
      <c r="B27" s="861"/>
      <c r="C27" s="521" t="s">
        <v>9</v>
      </c>
      <c r="D27" s="537">
        <v>2412</v>
      </c>
      <c r="E27" s="476">
        <f t="shared" si="0"/>
        <v>1.7225372430834274</v>
      </c>
      <c r="F27" s="538"/>
      <c r="G27" s="478">
        <v>19.8</v>
      </c>
      <c r="H27" s="478">
        <v>35.4</v>
      </c>
      <c r="I27" s="478">
        <v>44.2</v>
      </c>
      <c r="J27" s="478">
        <v>12.8</v>
      </c>
      <c r="K27" s="478">
        <v>96.4</v>
      </c>
      <c r="L27" s="539">
        <v>2325</v>
      </c>
    </row>
    <row r="28" spans="1:12" s="471" customFormat="1" ht="11.25">
      <c r="A28" s="860"/>
      <c r="B28" s="861"/>
      <c r="C28" s="521" t="s">
        <v>10</v>
      </c>
      <c r="D28" s="537">
        <v>5843</v>
      </c>
      <c r="E28" s="476">
        <f t="shared" si="0"/>
        <v>4.172796480653592</v>
      </c>
      <c r="F28" s="538">
        <v>41.3</v>
      </c>
      <c r="G28" s="478">
        <v>20.2</v>
      </c>
      <c r="H28" s="478">
        <v>34.1</v>
      </c>
      <c r="I28" s="478">
        <v>44.1</v>
      </c>
      <c r="J28" s="478">
        <v>9.2</v>
      </c>
      <c r="K28" s="478">
        <v>96.6</v>
      </c>
      <c r="L28" s="539">
        <v>5645.3</v>
      </c>
    </row>
    <row r="29" spans="1:12" s="471" customFormat="1" ht="11.25">
      <c r="A29" s="860"/>
      <c r="B29" s="849" t="s">
        <v>35</v>
      </c>
      <c r="C29" s="480" t="s">
        <v>8</v>
      </c>
      <c r="D29" s="475">
        <v>3937</v>
      </c>
      <c r="E29" s="476">
        <f t="shared" si="0"/>
        <v>2.811620699013041</v>
      </c>
      <c r="F29" s="476"/>
      <c r="G29" s="477">
        <v>5.7</v>
      </c>
      <c r="H29" s="478">
        <v>40.9</v>
      </c>
      <c r="I29" s="477">
        <v>47.6</v>
      </c>
      <c r="J29" s="477">
        <v>7.5</v>
      </c>
      <c r="K29" s="477">
        <v>96.3</v>
      </c>
      <c r="L29" s="479">
        <v>3790.7</v>
      </c>
    </row>
    <row r="30" spans="1:12" s="471" customFormat="1" ht="11.25">
      <c r="A30" s="860"/>
      <c r="B30" s="849"/>
      <c r="C30" s="480" t="s">
        <v>9</v>
      </c>
      <c r="D30" s="475">
        <v>6814</v>
      </c>
      <c r="E30" s="476">
        <f t="shared" si="0"/>
        <v>4.866239127019268</v>
      </c>
      <c r="F30" s="476"/>
      <c r="G30" s="477">
        <v>9</v>
      </c>
      <c r="H30" s="478">
        <v>42.3</v>
      </c>
      <c r="I30" s="477">
        <v>47.3</v>
      </c>
      <c r="J30" s="477">
        <v>11.6</v>
      </c>
      <c r="K30" s="477">
        <v>96.5</v>
      </c>
      <c r="L30" s="479">
        <v>6573.4</v>
      </c>
    </row>
    <row r="31" spans="1:12" s="471" customFormat="1" ht="11.25">
      <c r="A31" s="860"/>
      <c r="B31" s="849"/>
      <c r="C31" s="480" t="s">
        <v>10</v>
      </c>
      <c r="D31" s="475">
        <v>10751</v>
      </c>
      <c r="E31" s="476">
        <f t="shared" si="0"/>
        <v>7.677859826032309</v>
      </c>
      <c r="F31" s="476">
        <v>63.4</v>
      </c>
      <c r="G31" s="477">
        <v>7.8</v>
      </c>
      <c r="H31" s="478">
        <v>41.8</v>
      </c>
      <c r="I31" s="477">
        <v>47.4</v>
      </c>
      <c r="J31" s="477">
        <v>10.1</v>
      </c>
      <c r="K31" s="477">
        <v>96.4</v>
      </c>
      <c r="L31" s="479">
        <v>10364.1</v>
      </c>
    </row>
    <row r="32" spans="1:12" s="471" customFormat="1" ht="11.25">
      <c r="A32" s="860"/>
      <c r="B32" s="849" t="s">
        <v>36</v>
      </c>
      <c r="C32" s="474" t="s">
        <v>8</v>
      </c>
      <c r="D32" s="475">
        <v>10</v>
      </c>
      <c r="E32" s="476">
        <f t="shared" si="0"/>
        <v>0.007141530858554839</v>
      </c>
      <c r="F32" s="476"/>
      <c r="G32" s="477">
        <v>0</v>
      </c>
      <c r="H32" s="478">
        <v>100</v>
      </c>
      <c r="I32" s="477">
        <v>59.3</v>
      </c>
      <c r="J32" s="477">
        <v>10</v>
      </c>
      <c r="K32" s="477">
        <v>92.2</v>
      </c>
      <c r="L32" s="479">
        <v>9.2</v>
      </c>
    </row>
    <row r="33" spans="1:12" s="471" customFormat="1" ht="11.25">
      <c r="A33" s="860"/>
      <c r="B33" s="849"/>
      <c r="C33" s="474" t="s">
        <v>9</v>
      </c>
      <c r="D33" s="475">
        <v>6</v>
      </c>
      <c r="E33" s="476">
        <f t="shared" si="0"/>
        <v>0.004284918515132904</v>
      </c>
      <c r="F33" s="476"/>
      <c r="G33" s="477">
        <v>0</v>
      </c>
      <c r="H33" s="478">
        <v>100</v>
      </c>
      <c r="I33" s="477">
        <v>58.5</v>
      </c>
      <c r="J33" s="477">
        <v>50</v>
      </c>
      <c r="K33" s="477">
        <v>88</v>
      </c>
      <c r="L33" s="479">
        <v>5.3</v>
      </c>
    </row>
    <row r="34" spans="1:12" s="471" customFormat="1" ht="11.25">
      <c r="A34" s="860"/>
      <c r="B34" s="849"/>
      <c r="C34" s="474" t="s">
        <v>10</v>
      </c>
      <c r="D34" s="475">
        <v>16</v>
      </c>
      <c r="E34" s="476">
        <f t="shared" si="0"/>
        <v>0.011426449373687744</v>
      </c>
      <c r="F34" s="476">
        <v>37.5</v>
      </c>
      <c r="G34" s="477">
        <v>0</v>
      </c>
      <c r="H34" s="478">
        <v>100</v>
      </c>
      <c r="I34" s="477">
        <v>59</v>
      </c>
      <c r="J34" s="477">
        <v>25</v>
      </c>
      <c r="K34" s="477">
        <v>90.6</v>
      </c>
      <c r="L34" s="479">
        <v>14.5</v>
      </c>
    </row>
    <row r="35" spans="1:12" s="471" customFormat="1" ht="11.25">
      <c r="A35" s="860"/>
      <c r="B35" s="849" t="s">
        <v>37</v>
      </c>
      <c r="C35" s="474" t="s">
        <v>8</v>
      </c>
      <c r="D35" s="475">
        <v>577</v>
      </c>
      <c r="E35" s="476">
        <f t="shared" si="0"/>
        <v>0.41206633053861424</v>
      </c>
      <c r="F35" s="476"/>
      <c r="G35" s="477">
        <v>0.3</v>
      </c>
      <c r="H35" s="478">
        <v>70</v>
      </c>
      <c r="I35" s="477">
        <v>53.4</v>
      </c>
      <c r="J35" s="477">
        <v>25.1</v>
      </c>
      <c r="K35" s="477">
        <v>86.1</v>
      </c>
      <c r="L35" s="479">
        <v>497</v>
      </c>
    </row>
    <row r="36" spans="1:12" s="471" customFormat="1" ht="11.25">
      <c r="A36" s="860"/>
      <c r="B36" s="849"/>
      <c r="C36" s="474" t="s">
        <v>9</v>
      </c>
      <c r="D36" s="475">
        <v>1126</v>
      </c>
      <c r="E36" s="476">
        <f t="shared" si="0"/>
        <v>0.8041363746732749</v>
      </c>
      <c r="F36" s="476"/>
      <c r="G36" s="477">
        <v>0</v>
      </c>
      <c r="H36" s="478">
        <v>63.1</v>
      </c>
      <c r="I36" s="477">
        <v>52.3</v>
      </c>
      <c r="J36" s="477">
        <v>27.1</v>
      </c>
      <c r="K36" s="477">
        <v>89.6</v>
      </c>
      <c r="L36" s="479">
        <v>1008.8</v>
      </c>
    </row>
    <row r="37" spans="1:12" s="471" customFormat="1" ht="11.25">
      <c r="A37" s="860"/>
      <c r="B37" s="849"/>
      <c r="C37" s="474" t="s">
        <v>10</v>
      </c>
      <c r="D37" s="475">
        <v>1703</v>
      </c>
      <c r="E37" s="476">
        <f t="shared" si="0"/>
        <v>1.2162027052118891</v>
      </c>
      <c r="F37" s="476">
        <v>66.1</v>
      </c>
      <c r="G37" s="477">
        <v>0.1</v>
      </c>
      <c r="H37" s="478">
        <v>65.5</v>
      </c>
      <c r="I37" s="477">
        <v>52.7</v>
      </c>
      <c r="J37" s="477">
        <v>26.4</v>
      </c>
      <c r="K37" s="477">
        <v>88.4</v>
      </c>
      <c r="L37" s="479">
        <v>1505.8</v>
      </c>
    </row>
    <row r="38" spans="1:12" s="471" customFormat="1" ht="11.25">
      <c r="A38" s="860"/>
      <c r="B38" s="849" t="s">
        <v>237</v>
      </c>
      <c r="C38" s="474" t="s">
        <v>8</v>
      </c>
      <c r="D38" s="475">
        <v>7365</v>
      </c>
      <c r="E38" s="476">
        <f t="shared" si="0"/>
        <v>5.25973747732564</v>
      </c>
      <c r="F38" s="486"/>
      <c r="G38" s="487">
        <v>35.5</v>
      </c>
      <c r="H38" s="488">
        <v>17</v>
      </c>
      <c r="I38" s="487">
        <v>39.4</v>
      </c>
      <c r="J38" s="487">
        <v>36.4</v>
      </c>
      <c r="K38" s="487">
        <v>83.6</v>
      </c>
      <c r="L38" s="489">
        <v>6154.5</v>
      </c>
    </row>
    <row r="39" spans="1:12" s="471" customFormat="1" ht="11.25">
      <c r="A39" s="860"/>
      <c r="B39" s="849"/>
      <c r="C39" s="474" t="s">
        <v>9</v>
      </c>
      <c r="D39" s="475">
        <v>13143</v>
      </c>
      <c r="E39" s="476">
        <f t="shared" si="0"/>
        <v>9.386114007398625</v>
      </c>
      <c r="F39" s="486"/>
      <c r="G39" s="487">
        <v>34.3</v>
      </c>
      <c r="H39" s="488">
        <v>16.4</v>
      </c>
      <c r="I39" s="487">
        <v>39.6</v>
      </c>
      <c r="J39" s="487">
        <v>41.3</v>
      </c>
      <c r="K39" s="487">
        <v>82.6</v>
      </c>
      <c r="L39" s="489">
        <v>10856.9</v>
      </c>
    </row>
    <row r="40" spans="1:12" s="471" customFormat="1" ht="11.25">
      <c r="A40" s="860"/>
      <c r="B40" s="850"/>
      <c r="C40" s="474" t="s">
        <v>10</v>
      </c>
      <c r="D40" s="475">
        <v>20508</v>
      </c>
      <c r="E40" s="476">
        <f t="shared" si="0"/>
        <v>14.645851484724265</v>
      </c>
      <c r="F40" s="486">
        <v>64.1</v>
      </c>
      <c r="G40" s="487">
        <v>34.7</v>
      </c>
      <c r="H40" s="488">
        <v>16.6</v>
      </c>
      <c r="I40" s="487">
        <v>39.5</v>
      </c>
      <c r="J40" s="487">
        <v>39.6</v>
      </c>
      <c r="K40" s="487">
        <v>83</v>
      </c>
      <c r="L40" s="489">
        <v>17011.4</v>
      </c>
    </row>
    <row r="41" spans="1:12" s="471" customFormat="1" ht="11.25">
      <c r="A41" s="490"/>
      <c r="B41" s="851" t="s">
        <v>40</v>
      </c>
      <c r="C41" s="480" t="s">
        <v>8</v>
      </c>
      <c r="D41" s="481">
        <v>31668</v>
      </c>
      <c r="E41" s="476">
        <f t="shared" si="0"/>
        <v>22.615799922871467</v>
      </c>
      <c r="F41" s="482"/>
      <c r="G41" s="483">
        <v>16.6</v>
      </c>
      <c r="H41" s="484">
        <v>36.7</v>
      </c>
      <c r="I41" s="483">
        <v>45.4</v>
      </c>
      <c r="J41" s="483">
        <v>16.8</v>
      </c>
      <c r="K41" s="483">
        <v>92.1</v>
      </c>
      <c r="L41" s="485">
        <v>29155.1</v>
      </c>
    </row>
    <row r="42" spans="1:12" s="471" customFormat="1" ht="11.25">
      <c r="A42" s="491"/>
      <c r="B42" s="822"/>
      <c r="C42" s="480" t="s">
        <v>9</v>
      </c>
      <c r="D42" s="481">
        <v>62581</v>
      </c>
      <c r="E42" s="476">
        <f t="shared" si="0"/>
        <v>44.69241426592204</v>
      </c>
      <c r="F42" s="482"/>
      <c r="G42" s="483">
        <v>17.8</v>
      </c>
      <c r="H42" s="484">
        <v>34.9</v>
      </c>
      <c r="I42" s="483">
        <v>44.8</v>
      </c>
      <c r="J42" s="483">
        <v>20.6</v>
      </c>
      <c r="K42" s="483">
        <v>92.8</v>
      </c>
      <c r="L42" s="485">
        <v>58073.6</v>
      </c>
    </row>
    <row r="43" spans="1:12" s="471" customFormat="1" ht="11.25">
      <c r="A43" s="492"/>
      <c r="B43" s="852"/>
      <c r="C43" s="480" t="s">
        <v>10</v>
      </c>
      <c r="D43" s="481">
        <v>94249</v>
      </c>
      <c r="E43" s="476">
        <f t="shared" si="0"/>
        <v>67.30821418879351</v>
      </c>
      <c r="F43" s="482">
        <v>66.4</v>
      </c>
      <c r="G43" s="483">
        <v>17.4</v>
      </c>
      <c r="H43" s="484">
        <v>35.5</v>
      </c>
      <c r="I43" s="483">
        <v>45</v>
      </c>
      <c r="J43" s="483">
        <v>19.3</v>
      </c>
      <c r="K43" s="483">
        <v>92.6</v>
      </c>
      <c r="L43" s="485">
        <v>87228.7</v>
      </c>
    </row>
    <row r="44" spans="1:12" s="471" customFormat="1" ht="11.25">
      <c r="A44" s="853" t="s">
        <v>44</v>
      </c>
      <c r="B44" s="854"/>
      <c r="C44" s="474" t="s">
        <v>8</v>
      </c>
      <c r="D44" s="493">
        <v>27881</v>
      </c>
      <c r="E44" s="476">
        <f t="shared" si="0"/>
        <v>19.911302186736748</v>
      </c>
      <c r="F44" s="494"/>
      <c r="G44" s="495">
        <v>11.5</v>
      </c>
      <c r="H44" s="496">
        <v>41.4</v>
      </c>
      <c r="I44" s="495">
        <v>46.8</v>
      </c>
      <c r="J44" s="495">
        <v>10.3</v>
      </c>
      <c r="K44" s="495">
        <v>95</v>
      </c>
      <c r="L44" s="497">
        <v>26491.7</v>
      </c>
    </row>
    <row r="45" spans="1:12" s="471" customFormat="1" ht="11.25">
      <c r="A45" s="855"/>
      <c r="B45" s="856"/>
      <c r="C45" s="474" t="s">
        <v>9</v>
      </c>
      <c r="D45" s="493">
        <v>86516</v>
      </c>
      <c r="E45" s="476">
        <f t="shared" si="0"/>
        <v>61.78566837587305</v>
      </c>
      <c r="F45" s="494"/>
      <c r="G45" s="495">
        <v>16.1</v>
      </c>
      <c r="H45" s="496">
        <v>36.9</v>
      </c>
      <c r="I45" s="495">
        <v>45.2</v>
      </c>
      <c r="J45" s="495">
        <v>15</v>
      </c>
      <c r="K45" s="495">
        <v>95.1</v>
      </c>
      <c r="L45" s="498">
        <v>82307</v>
      </c>
    </row>
    <row r="46" spans="1:12" s="471" customFormat="1" ht="12.75" customHeight="1">
      <c r="A46" s="857"/>
      <c r="B46" s="858"/>
      <c r="C46" s="474" t="s">
        <v>10</v>
      </c>
      <c r="D46" s="493">
        <v>114397</v>
      </c>
      <c r="E46" s="476">
        <f t="shared" si="0"/>
        <v>81.6969705626098</v>
      </c>
      <c r="F46" s="494">
        <v>75.6</v>
      </c>
      <c r="G46" s="495">
        <v>15</v>
      </c>
      <c r="H46" s="496">
        <v>38</v>
      </c>
      <c r="I46" s="495">
        <v>45.6</v>
      </c>
      <c r="J46" s="495">
        <v>13.8</v>
      </c>
      <c r="K46" s="495">
        <v>95.1</v>
      </c>
      <c r="L46" s="498">
        <v>108798.8</v>
      </c>
    </row>
    <row r="47" spans="1:12" s="471" customFormat="1" ht="11.25">
      <c r="A47" s="843" t="s">
        <v>285</v>
      </c>
      <c r="B47" s="844"/>
      <c r="C47" s="474" t="s">
        <v>8</v>
      </c>
      <c r="D47" s="493">
        <v>7797</v>
      </c>
      <c r="E47" s="476">
        <f t="shared" si="0"/>
        <v>5.568251610415208</v>
      </c>
      <c r="F47" s="494"/>
      <c r="G47" s="495">
        <v>36.4</v>
      </c>
      <c r="H47" s="496">
        <v>16.4</v>
      </c>
      <c r="I47" s="495">
        <v>39.2</v>
      </c>
      <c r="J47" s="495">
        <v>35.2</v>
      </c>
      <c r="K47" s="495">
        <v>84</v>
      </c>
      <c r="L47" s="498">
        <v>6553.1</v>
      </c>
    </row>
    <row r="48" spans="1:12" s="471" customFormat="1" ht="11.25">
      <c r="A48" s="845"/>
      <c r="B48" s="846"/>
      <c r="C48" s="474" t="s">
        <v>9</v>
      </c>
      <c r="D48" s="493">
        <v>17832</v>
      </c>
      <c r="E48" s="476">
        <f t="shared" si="0"/>
        <v>12.734777826974991</v>
      </c>
      <c r="F48" s="494"/>
      <c r="G48" s="495">
        <v>38</v>
      </c>
      <c r="H48" s="496">
        <v>14.1</v>
      </c>
      <c r="I48" s="495">
        <v>38.7</v>
      </c>
      <c r="J48" s="495">
        <v>34.4</v>
      </c>
      <c r="K48" s="495">
        <v>85.2</v>
      </c>
      <c r="L48" s="498">
        <v>15184.4</v>
      </c>
    </row>
    <row r="49" spans="1:12" s="471" customFormat="1" ht="11.25">
      <c r="A49" s="847"/>
      <c r="B49" s="848"/>
      <c r="C49" s="474" t="s">
        <v>10</v>
      </c>
      <c r="D49" s="493">
        <v>25629</v>
      </c>
      <c r="E49" s="476">
        <f t="shared" si="0"/>
        <v>18.3030294373902</v>
      </c>
      <c r="F49" s="494">
        <v>69.6</v>
      </c>
      <c r="G49" s="495">
        <v>37.5</v>
      </c>
      <c r="H49" s="496">
        <v>14.8</v>
      </c>
      <c r="I49" s="495">
        <v>38.8</v>
      </c>
      <c r="J49" s="495">
        <v>34.6</v>
      </c>
      <c r="K49" s="495">
        <v>84.8</v>
      </c>
      <c r="L49" s="498">
        <v>21737.5</v>
      </c>
    </row>
    <row r="50" spans="1:12" s="471" customFormat="1" ht="11.25">
      <c r="A50" s="798" t="s">
        <v>45</v>
      </c>
      <c r="B50" s="799"/>
      <c r="C50" s="480" t="s">
        <v>8</v>
      </c>
      <c r="D50" s="481">
        <v>35678</v>
      </c>
      <c r="E50" s="476">
        <f t="shared" si="0"/>
        <v>25.479553797151954</v>
      </c>
      <c r="F50" s="482"/>
      <c r="G50" s="483">
        <v>17</v>
      </c>
      <c r="H50" s="484">
        <v>35.9</v>
      </c>
      <c r="I50" s="483">
        <v>45.1</v>
      </c>
      <c r="J50" s="483">
        <v>15.7</v>
      </c>
      <c r="K50" s="483">
        <v>92.6</v>
      </c>
      <c r="L50" s="499">
        <v>33044.9</v>
      </c>
    </row>
    <row r="51" spans="1:12" s="471" customFormat="1" ht="11.25">
      <c r="A51" s="800"/>
      <c r="B51" s="791"/>
      <c r="C51" s="480" t="s">
        <v>9</v>
      </c>
      <c r="D51" s="481">
        <v>104348</v>
      </c>
      <c r="E51" s="476">
        <f t="shared" si="0"/>
        <v>74.52044620284805</v>
      </c>
      <c r="F51" s="482"/>
      <c r="G51" s="483">
        <v>19.8</v>
      </c>
      <c r="H51" s="484">
        <v>33</v>
      </c>
      <c r="I51" s="483">
        <v>44.1</v>
      </c>
      <c r="J51" s="483">
        <v>18.3</v>
      </c>
      <c r="K51" s="483">
        <v>93.4</v>
      </c>
      <c r="L51" s="485">
        <v>97491.4</v>
      </c>
    </row>
    <row r="52" spans="1:12" s="471" customFormat="1" ht="12" customHeight="1">
      <c r="A52" s="801"/>
      <c r="B52" s="802"/>
      <c r="C52" s="480" t="s">
        <v>10</v>
      </c>
      <c r="D52" s="481">
        <v>140026</v>
      </c>
      <c r="E52" s="476">
        <f t="shared" si="0"/>
        <v>100</v>
      </c>
      <c r="F52" s="482">
        <v>74.5</v>
      </c>
      <c r="G52" s="483">
        <v>19.1</v>
      </c>
      <c r="H52" s="484">
        <v>33.7</v>
      </c>
      <c r="I52" s="483">
        <v>44.4</v>
      </c>
      <c r="J52" s="483">
        <v>17.6</v>
      </c>
      <c r="K52" s="483">
        <v>93.2</v>
      </c>
      <c r="L52" s="485">
        <v>130536.3</v>
      </c>
    </row>
    <row r="53" spans="4:12" ht="12">
      <c r="D53" s="469"/>
      <c r="L53" s="1031" t="s">
        <v>412</v>
      </c>
    </row>
    <row r="54" spans="1:12" ht="12">
      <c r="A54" s="468" t="s">
        <v>403</v>
      </c>
      <c r="D54" s="469"/>
      <c r="L54" s="469"/>
    </row>
    <row r="55" ht="12">
      <c r="A55" s="196" t="s">
        <v>409</v>
      </c>
    </row>
    <row r="56" ht="12">
      <c r="D56" s="469"/>
    </row>
  </sheetData>
  <sheetProtection/>
  <mergeCells count="30">
    <mergeCell ref="J3:J4"/>
    <mergeCell ref="K3:K4"/>
    <mergeCell ref="L3:L4"/>
    <mergeCell ref="A3:A4"/>
    <mergeCell ref="B3:B4"/>
    <mergeCell ref="C3:C4"/>
    <mergeCell ref="D3:D4"/>
    <mergeCell ref="E3:E4"/>
    <mergeCell ref="F3:F4"/>
    <mergeCell ref="G3:G4"/>
    <mergeCell ref="H3:H4"/>
    <mergeCell ref="I3:I4"/>
    <mergeCell ref="B20:B22"/>
    <mergeCell ref="B23:B25"/>
    <mergeCell ref="B26:B28"/>
    <mergeCell ref="A5:A13"/>
    <mergeCell ref="B5:B7"/>
    <mergeCell ref="B8:B10"/>
    <mergeCell ref="B11:B13"/>
    <mergeCell ref="A14:B16"/>
    <mergeCell ref="A47:B49"/>
    <mergeCell ref="A50:B52"/>
    <mergeCell ref="B29:B31"/>
    <mergeCell ref="B32:B34"/>
    <mergeCell ref="B35:B37"/>
    <mergeCell ref="B38:B40"/>
    <mergeCell ref="B41:B43"/>
    <mergeCell ref="A44:B46"/>
    <mergeCell ref="A17:A40"/>
    <mergeCell ref="B17:B19"/>
  </mergeCells>
  <printOptions/>
  <pageMargins left="0.1968503937007874" right="0.1968503937007874" top="0.7874015748031497" bottom="0.7874015748031497" header="0.5118110236220472" footer="0.5118110236220472"/>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dimension ref="A1:P40"/>
  <sheetViews>
    <sheetView zoomScalePageLayoutView="0" workbookViewId="0" topLeftCell="A13">
      <selection activeCell="P17" sqref="P17"/>
    </sheetView>
  </sheetViews>
  <sheetFormatPr defaultColWidth="11.421875" defaultRowHeight="12.75"/>
  <cols>
    <col min="1" max="1" width="22.28125" style="0" customWidth="1"/>
    <col min="2" max="2" width="6.7109375" style="0" bestFit="1" customWidth="1"/>
    <col min="3" max="3" width="6.8515625" style="0" bestFit="1" customWidth="1"/>
    <col min="4" max="4" width="6.00390625" style="0" bestFit="1" customWidth="1"/>
    <col min="5" max="5" width="7.140625" style="0" bestFit="1" customWidth="1"/>
    <col min="6" max="6" width="6.28125" style="0" bestFit="1" customWidth="1"/>
  </cols>
  <sheetData>
    <row r="1" ht="12.75">
      <c r="A1" s="121"/>
    </row>
    <row r="2" ht="12.75">
      <c r="H2" s="312" t="s">
        <v>344</v>
      </c>
    </row>
    <row r="5" spans="1:4" ht="12.75">
      <c r="A5" s="104" t="s">
        <v>113</v>
      </c>
      <c r="B5" s="105"/>
      <c r="C5" s="105"/>
      <c r="D5" s="105"/>
    </row>
    <row r="6" spans="1:4" ht="12.75">
      <c r="A6" s="104" t="s">
        <v>120</v>
      </c>
      <c r="B6" s="105"/>
      <c r="C6" s="105"/>
      <c r="D6" s="105"/>
    </row>
    <row r="7" spans="1:6" ht="12.75">
      <c r="A7" s="26"/>
      <c r="B7" s="110" t="s">
        <v>88</v>
      </c>
      <c r="C7" s="26" t="s">
        <v>87</v>
      </c>
      <c r="D7" s="26" t="s">
        <v>99</v>
      </c>
      <c r="E7" s="26" t="s">
        <v>88</v>
      </c>
      <c r="F7" s="26" t="s">
        <v>87</v>
      </c>
    </row>
    <row r="8" spans="1:6" ht="12.75">
      <c r="A8" s="80" t="s">
        <v>313</v>
      </c>
      <c r="B8" s="115">
        <v>4680</v>
      </c>
      <c r="C8" s="108">
        <v>430</v>
      </c>
      <c r="D8" s="72">
        <v>5110</v>
      </c>
      <c r="E8" s="106">
        <f>B8/B$11</f>
        <v>0.11205018315895324</v>
      </c>
      <c r="F8" s="112">
        <f>C8/C$11</f>
        <v>0.10723192019950124</v>
      </c>
    </row>
    <row r="9" spans="1:6" ht="12.75">
      <c r="A9" s="107" t="s">
        <v>30</v>
      </c>
      <c r="B9" s="107">
        <v>824</v>
      </c>
      <c r="C9" s="108">
        <v>63</v>
      </c>
      <c r="D9" s="108">
        <v>887</v>
      </c>
      <c r="E9" s="106">
        <f aca="true" t="shared" si="0" ref="E9:F11">B9/B$11</f>
        <v>0.019728493786961</v>
      </c>
      <c r="F9" s="112">
        <f t="shared" si="0"/>
        <v>0.01571072319201995</v>
      </c>
    </row>
    <row r="10" spans="1:6" ht="12.75">
      <c r="A10" s="109" t="s">
        <v>29</v>
      </c>
      <c r="B10" s="107">
        <v>36263</v>
      </c>
      <c r="C10" s="108">
        <v>3517</v>
      </c>
      <c r="D10" s="108">
        <v>39780</v>
      </c>
      <c r="E10" s="106">
        <f t="shared" si="0"/>
        <v>0.8682213230540857</v>
      </c>
      <c r="F10" s="112">
        <f t="shared" si="0"/>
        <v>0.8770573566084788</v>
      </c>
    </row>
    <row r="11" spans="1:6" ht="12.75">
      <c r="A11" s="110" t="s">
        <v>99</v>
      </c>
      <c r="B11" s="110">
        <v>41767</v>
      </c>
      <c r="C11" s="26">
        <v>4010</v>
      </c>
      <c r="D11" s="26">
        <v>45777</v>
      </c>
      <c r="E11" s="111">
        <f t="shared" si="0"/>
        <v>1</v>
      </c>
      <c r="F11" s="113">
        <f t="shared" si="0"/>
        <v>1</v>
      </c>
    </row>
    <row r="12" spans="1:4" ht="12.75">
      <c r="A12" s="105"/>
      <c r="B12" s="105"/>
      <c r="C12" s="105"/>
      <c r="D12" s="105"/>
    </row>
    <row r="13" spans="1:4" ht="12.75">
      <c r="A13" s="105"/>
      <c r="B13" s="105"/>
      <c r="C13" s="105"/>
      <c r="D13" s="105"/>
    </row>
    <row r="14" spans="1:4" ht="12.75">
      <c r="A14" s="105"/>
      <c r="B14" s="105"/>
      <c r="C14" s="105"/>
      <c r="D14" s="105"/>
    </row>
    <row r="15" spans="1:4" ht="12.75">
      <c r="A15" s="104" t="s">
        <v>113</v>
      </c>
      <c r="B15" s="105"/>
      <c r="C15" s="105"/>
      <c r="D15" s="105"/>
    </row>
    <row r="16" spans="1:4" ht="12.75">
      <c r="A16" s="104" t="s">
        <v>122</v>
      </c>
      <c r="B16" s="105"/>
      <c r="C16" s="105"/>
      <c r="D16" s="105"/>
    </row>
    <row r="17" spans="1:16" ht="12.75">
      <c r="A17" s="110"/>
      <c r="B17" s="110" t="s">
        <v>88</v>
      </c>
      <c r="C17" s="26" t="s">
        <v>87</v>
      </c>
      <c r="D17" s="52" t="s">
        <v>99</v>
      </c>
      <c r="E17" s="110" t="s">
        <v>88</v>
      </c>
      <c r="F17" s="26" t="s">
        <v>87</v>
      </c>
      <c r="P17" s="1031" t="s">
        <v>412</v>
      </c>
    </row>
    <row r="18" spans="1:6" ht="12.75">
      <c r="A18" s="524" t="s">
        <v>284</v>
      </c>
      <c r="B18" s="90">
        <v>13148</v>
      </c>
      <c r="C18" s="304">
        <v>7395</v>
      </c>
      <c r="D18" s="88">
        <v>20543</v>
      </c>
      <c r="E18" s="106">
        <f aca="true" t="shared" si="1" ref="E18:F24">B18/B$24</f>
        <v>0.21009571595212603</v>
      </c>
      <c r="F18" s="112">
        <f t="shared" si="1"/>
        <v>0.23351648351648352</v>
      </c>
    </row>
    <row r="19" spans="1:6" ht="22.5">
      <c r="A19" s="114" t="s">
        <v>123</v>
      </c>
      <c r="B19" s="90">
        <v>1126</v>
      </c>
      <c r="C19" s="304">
        <v>577</v>
      </c>
      <c r="D19" s="88">
        <v>1703</v>
      </c>
      <c r="E19" s="106">
        <f t="shared" si="1"/>
        <v>0.017992681484795704</v>
      </c>
      <c r="F19" s="112">
        <f t="shared" si="1"/>
        <v>0.01822028546166477</v>
      </c>
    </row>
    <row r="20" spans="1:6" ht="22.5">
      <c r="A20" s="524" t="s">
        <v>121</v>
      </c>
      <c r="B20" s="90">
        <v>6814</v>
      </c>
      <c r="C20" s="304">
        <v>3937</v>
      </c>
      <c r="D20" s="88">
        <v>10751</v>
      </c>
      <c r="E20" s="106">
        <f t="shared" si="1"/>
        <v>0.10888288777744044</v>
      </c>
      <c r="F20" s="112">
        <f t="shared" si="1"/>
        <v>0.12432108121763294</v>
      </c>
    </row>
    <row r="21" spans="1:6" ht="12.75">
      <c r="A21" s="114" t="s">
        <v>310</v>
      </c>
      <c r="B21" s="90">
        <v>2412</v>
      </c>
      <c r="C21" s="304">
        <v>3431</v>
      </c>
      <c r="D21" s="88">
        <v>5843</v>
      </c>
      <c r="E21" s="106">
        <f t="shared" si="1"/>
        <v>0.03854204950384302</v>
      </c>
      <c r="F21" s="112">
        <f t="shared" si="1"/>
        <v>0.10834280661866869</v>
      </c>
    </row>
    <row r="22" spans="1:6" ht="12.75">
      <c r="A22" s="524" t="s">
        <v>281</v>
      </c>
      <c r="B22" s="90">
        <v>37591</v>
      </c>
      <c r="C22" s="304">
        <v>14929</v>
      </c>
      <c r="D22" s="88">
        <v>52520</v>
      </c>
      <c r="E22" s="106">
        <f t="shared" si="1"/>
        <v>0.6006775219315766</v>
      </c>
      <c r="F22" s="112">
        <f t="shared" si="1"/>
        <v>0.4714222559050145</v>
      </c>
    </row>
    <row r="23" spans="1:6" ht="12.75">
      <c r="A23" s="114" t="s">
        <v>34</v>
      </c>
      <c r="B23" s="90">
        <v>1477</v>
      </c>
      <c r="C23" s="304">
        <v>1386</v>
      </c>
      <c r="D23" s="88">
        <v>2863</v>
      </c>
      <c r="E23" s="106">
        <f t="shared" si="1"/>
        <v>0.023601412569310174</v>
      </c>
      <c r="F23" s="112">
        <f t="shared" si="1"/>
        <v>0.04376657824933687</v>
      </c>
    </row>
    <row r="24" spans="1:6" ht="12.75">
      <c r="A24" s="110" t="s">
        <v>99</v>
      </c>
      <c r="B24" s="303">
        <v>62581</v>
      </c>
      <c r="C24" s="298">
        <v>31668</v>
      </c>
      <c r="D24" s="586">
        <v>94249</v>
      </c>
      <c r="E24" s="111">
        <f t="shared" si="1"/>
        <v>1</v>
      </c>
      <c r="F24" s="113">
        <f t="shared" si="1"/>
        <v>1</v>
      </c>
    </row>
    <row r="33" ht="12.75">
      <c r="P33" s="1031" t="s">
        <v>412</v>
      </c>
    </row>
    <row r="34" spans="8:15" ht="61.5" customHeight="1">
      <c r="H34" s="871" t="s">
        <v>401</v>
      </c>
      <c r="I34" s="872"/>
      <c r="J34" s="872"/>
      <c r="K34" s="872"/>
      <c r="L34" s="872"/>
      <c r="M34" s="872"/>
      <c r="N34" s="872"/>
      <c r="O34" s="872"/>
    </row>
    <row r="35" ht="12.75">
      <c r="H35" s="1" t="s">
        <v>402</v>
      </c>
    </row>
    <row r="36" ht="12.75">
      <c r="H36" s="196" t="s">
        <v>409</v>
      </c>
    </row>
    <row r="39" ht="12.75">
      <c r="H39" s="357"/>
    </row>
    <row r="40" spans="8:15" ht="12.75">
      <c r="H40" s="358"/>
      <c r="I40" s="358"/>
      <c r="J40" s="358"/>
      <c r="K40" s="358"/>
      <c r="L40" s="358"/>
      <c r="M40" s="358"/>
      <c r="N40" s="358"/>
      <c r="O40" s="358"/>
    </row>
  </sheetData>
  <sheetProtection/>
  <mergeCells count="1">
    <mergeCell ref="H34:O34"/>
  </mergeCells>
  <printOptions/>
  <pageMargins left="0.787401575" right="0.787401575" top="0.984251969" bottom="0.984251969" header="0.4921259845" footer="0.4921259845"/>
  <pageSetup horizontalDpi="600" verticalDpi="600" orientation="portrait" paperSize="9" r:id="rId2"/>
  <drawing r:id="rId1"/>
</worksheet>
</file>

<file path=xl/worksheets/sheet17.xml><?xml version="1.0" encoding="utf-8"?>
<worksheet xmlns="http://schemas.openxmlformats.org/spreadsheetml/2006/main" xmlns:r="http://schemas.openxmlformats.org/officeDocument/2006/relationships">
  <dimension ref="A1:M42"/>
  <sheetViews>
    <sheetView zoomScalePageLayoutView="0" workbookViewId="0" topLeftCell="A19">
      <selection activeCell="M40" sqref="M40"/>
    </sheetView>
  </sheetViews>
  <sheetFormatPr defaultColWidth="11.421875" defaultRowHeight="12.75"/>
  <cols>
    <col min="1" max="1" width="21.00390625" style="0" customWidth="1"/>
    <col min="2" max="2" width="6.8515625" style="0" bestFit="1" customWidth="1"/>
    <col min="3" max="3" width="7.00390625" style="0" customWidth="1"/>
    <col min="4" max="4" width="8.421875" style="0" customWidth="1"/>
    <col min="5" max="5" width="8.00390625" style="0" customWidth="1"/>
    <col min="6" max="6" width="10.140625" style="0" customWidth="1"/>
    <col min="7" max="7" width="9.421875" style="0" customWidth="1"/>
    <col min="8" max="8" width="6.8515625" style="0" bestFit="1" customWidth="1"/>
    <col min="9" max="9" width="6.28125" style="0" customWidth="1"/>
    <col min="10" max="10" width="8.8515625" style="0" customWidth="1"/>
    <col min="11" max="11" width="8.28125" style="0" customWidth="1"/>
    <col min="12" max="12" width="10.140625" style="0" customWidth="1"/>
    <col min="13" max="13" width="9.57421875" style="0" customWidth="1"/>
  </cols>
  <sheetData>
    <row r="1" spans="1:13" ht="12.75">
      <c r="A1" s="271" t="s">
        <v>213</v>
      </c>
      <c r="B1" s="36"/>
      <c r="C1" s="36"/>
      <c r="D1" s="36"/>
      <c r="E1" s="36"/>
      <c r="F1" s="36"/>
      <c r="G1" s="36"/>
      <c r="H1" s="37"/>
      <c r="I1" s="36"/>
      <c r="J1" s="36"/>
      <c r="K1" s="36"/>
      <c r="L1" s="36"/>
      <c r="M1" s="36"/>
    </row>
    <row r="2" spans="1:13" ht="12.75">
      <c r="A2" s="271"/>
      <c r="B2" s="36"/>
      <c r="C2" s="36"/>
      <c r="D2" s="36"/>
      <c r="E2" s="36"/>
      <c r="F2" s="36"/>
      <c r="G2" s="36"/>
      <c r="H2" s="37"/>
      <c r="I2" s="36"/>
      <c r="J2" s="36"/>
      <c r="K2" s="36"/>
      <c r="L2" s="36"/>
      <c r="M2" s="36"/>
    </row>
    <row r="3" spans="1:13" ht="12.75">
      <c r="A3" s="198" t="s">
        <v>345</v>
      </c>
      <c r="B3" s="36"/>
      <c r="C3" s="36"/>
      <c r="D3" s="36"/>
      <c r="E3" s="36"/>
      <c r="F3" s="36"/>
      <c r="G3" s="36"/>
      <c r="H3" s="37"/>
      <c r="I3" s="36"/>
      <c r="J3" s="36"/>
      <c r="K3" s="36"/>
      <c r="L3" s="36"/>
      <c r="M3" s="36"/>
    </row>
    <row r="4" spans="1:13" ht="12.75">
      <c r="A4" s="288"/>
      <c r="B4" s="873" t="s">
        <v>83</v>
      </c>
      <c r="C4" s="874"/>
      <c r="D4" s="874"/>
      <c r="E4" s="874"/>
      <c r="F4" s="874"/>
      <c r="G4" s="875"/>
      <c r="H4" s="876" t="s">
        <v>231</v>
      </c>
      <c r="I4" s="877"/>
      <c r="J4" s="877"/>
      <c r="K4" s="877"/>
      <c r="L4" s="877"/>
      <c r="M4" s="878"/>
    </row>
    <row r="5" spans="1:13" ht="12.75">
      <c r="A5" s="289"/>
      <c r="B5" s="837" t="s">
        <v>11</v>
      </c>
      <c r="C5" s="838" t="s">
        <v>12</v>
      </c>
      <c r="D5" s="838" t="s">
        <v>13</v>
      </c>
      <c r="E5" s="838" t="s">
        <v>16</v>
      </c>
      <c r="F5" s="839" t="s">
        <v>334</v>
      </c>
      <c r="G5" s="840" t="s">
        <v>15</v>
      </c>
      <c r="H5" s="879" t="s">
        <v>11</v>
      </c>
      <c r="I5" s="756" t="s">
        <v>12</v>
      </c>
      <c r="J5" s="756" t="s">
        <v>13</v>
      </c>
      <c r="K5" s="756" t="s">
        <v>16</v>
      </c>
      <c r="L5" s="752" t="s">
        <v>334</v>
      </c>
      <c r="M5" s="756" t="s">
        <v>15</v>
      </c>
    </row>
    <row r="6" spans="1:13" ht="21" customHeight="1">
      <c r="A6" s="290"/>
      <c r="B6" s="837"/>
      <c r="C6" s="838"/>
      <c r="D6" s="838"/>
      <c r="E6" s="838"/>
      <c r="F6" s="838"/>
      <c r="G6" s="840"/>
      <c r="H6" s="880"/>
      <c r="I6" s="753"/>
      <c r="J6" s="753"/>
      <c r="K6" s="753"/>
      <c r="L6" s="753"/>
      <c r="M6" s="753"/>
    </row>
    <row r="7" spans="1:13" ht="12.75">
      <c r="A7" s="275" t="s">
        <v>49</v>
      </c>
      <c r="B7" s="53">
        <v>1457</v>
      </c>
      <c r="C7" s="54">
        <f>B7/B$39*100</f>
        <v>3.1828210673482316</v>
      </c>
      <c r="D7" s="54">
        <v>92.8</v>
      </c>
      <c r="E7" s="54">
        <v>43.9</v>
      </c>
      <c r="F7" s="54">
        <v>20.2</v>
      </c>
      <c r="G7" s="55">
        <v>32.2</v>
      </c>
      <c r="H7" s="73">
        <v>4246</v>
      </c>
      <c r="I7" s="54">
        <f>H7/H$39*100</f>
        <v>4.505087587136202</v>
      </c>
      <c r="J7" s="54">
        <v>67.3</v>
      </c>
      <c r="K7" s="54">
        <v>45.7</v>
      </c>
      <c r="L7" s="54">
        <v>16.4</v>
      </c>
      <c r="M7" s="54">
        <v>38</v>
      </c>
    </row>
    <row r="8" spans="1:13" ht="12.75">
      <c r="A8" s="275" t="s">
        <v>50</v>
      </c>
      <c r="B8" s="53">
        <v>937</v>
      </c>
      <c r="C8" s="54">
        <f aca="true" t="shared" si="0" ref="C8:C39">B8/B$39*100</f>
        <v>2.0468794372719925</v>
      </c>
      <c r="D8" s="54">
        <v>94.7</v>
      </c>
      <c r="E8" s="54">
        <v>42.1</v>
      </c>
      <c r="F8" s="54">
        <v>25.7</v>
      </c>
      <c r="G8" s="55">
        <v>26.7</v>
      </c>
      <c r="H8" s="73">
        <v>2208</v>
      </c>
      <c r="I8" s="54">
        <f aca="true" t="shared" si="1" ref="I8:I39">H8/H$39*100</f>
        <v>2.3427304268480302</v>
      </c>
      <c r="J8" s="54">
        <v>67.8</v>
      </c>
      <c r="K8" s="54">
        <v>44.6</v>
      </c>
      <c r="L8" s="54">
        <v>19</v>
      </c>
      <c r="M8" s="54">
        <v>33.8</v>
      </c>
    </row>
    <row r="9" spans="1:13" ht="12.75">
      <c r="A9" s="275" t="s">
        <v>51</v>
      </c>
      <c r="B9" s="53">
        <v>535</v>
      </c>
      <c r="C9" s="54">
        <f t="shared" si="0"/>
        <v>1.168709177097669</v>
      </c>
      <c r="D9" s="54">
        <v>88.2</v>
      </c>
      <c r="E9" s="54">
        <v>42.5</v>
      </c>
      <c r="F9" s="54">
        <v>25.4</v>
      </c>
      <c r="G9" s="55">
        <v>26.7</v>
      </c>
      <c r="H9" s="73">
        <v>1286</v>
      </c>
      <c r="I9" s="54">
        <f t="shared" si="1"/>
        <v>1.3644707105645684</v>
      </c>
      <c r="J9" s="54">
        <v>64.3</v>
      </c>
      <c r="K9" s="54">
        <v>44.8</v>
      </c>
      <c r="L9" s="54">
        <v>17</v>
      </c>
      <c r="M9" s="54">
        <v>33.3</v>
      </c>
    </row>
    <row r="10" spans="1:13" ht="12.75">
      <c r="A10" s="275" t="s">
        <v>52</v>
      </c>
      <c r="B10" s="53">
        <v>1895</v>
      </c>
      <c r="C10" s="54">
        <f t="shared" si="0"/>
        <v>4.139633440373987</v>
      </c>
      <c r="D10" s="54">
        <v>89.8</v>
      </c>
      <c r="E10" s="54">
        <v>43</v>
      </c>
      <c r="F10" s="54">
        <v>20.9</v>
      </c>
      <c r="G10" s="55">
        <v>29.2</v>
      </c>
      <c r="H10" s="73">
        <v>3942</v>
      </c>
      <c r="I10" s="54">
        <f t="shared" si="1"/>
        <v>4.182537745758576</v>
      </c>
      <c r="J10" s="54">
        <v>68.1</v>
      </c>
      <c r="K10" s="54">
        <v>44.8</v>
      </c>
      <c r="L10" s="54">
        <v>18.5</v>
      </c>
      <c r="M10" s="54">
        <v>35.1</v>
      </c>
    </row>
    <row r="11" spans="1:13" ht="12.75">
      <c r="A11" s="275" t="s">
        <v>53</v>
      </c>
      <c r="B11" s="53">
        <v>1193</v>
      </c>
      <c r="C11" s="54">
        <f t="shared" si="0"/>
        <v>2.6061122397710643</v>
      </c>
      <c r="D11" s="54">
        <v>90.2</v>
      </c>
      <c r="E11" s="54">
        <v>44</v>
      </c>
      <c r="F11" s="54">
        <v>16.8</v>
      </c>
      <c r="G11" s="55">
        <v>32.5</v>
      </c>
      <c r="H11" s="73">
        <v>2395</v>
      </c>
      <c r="I11" s="54">
        <f t="shared" si="1"/>
        <v>2.5411410200638733</v>
      </c>
      <c r="J11" s="54">
        <v>64.6</v>
      </c>
      <c r="K11" s="54">
        <v>45.4</v>
      </c>
      <c r="L11" s="54">
        <v>15.5</v>
      </c>
      <c r="M11" s="54">
        <v>37.1</v>
      </c>
    </row>
    <row r="12" spans="1:13" ht="12.75">
      <c r="A12" s="275" t="s">
        <v>54</v>
      </c>
      <c r="B12" s="53">
        <v>997</v>
      </c>
      <c r="C12" s="54">
        <f t="shared" si="0"/>
        <v>2.177949625357712</v>
      </c>
      <c r="D12" s="54">
        <v>91.5</v>
      </c>
      <c r="E12" s="54">
        <v>44.8</v>
      </c>
      <c r="F12" s="54">
        <v>16.6</v>
      </c>
      <c r="G12" s="55">
        <v>38.5</v>
      </c>
      <c r="H12" s="73">
        <v>2006</v>
      </c>
      <c r="I12" s="54">
        <f t="shared" si="1"/>
        <v>2.128404545406317</v>
      </c>
      <c r="J12" s="54">
        <v>67.4</v>
      </c>
      <c r="K12" s="54">
        <v>46.2</v>
      </c>
      <c r="L12" s="54">
        <v>13.5</v>
      </c>
      <c r="M12" s="54">
        <v>39.9</v>
      </c>
    </row>
    <row r="13" spans="1:13" ht="12.75">
      <c r="A13" s="275" t="s">
        <v>55</v>
      </c>
      <c r="B13" s="53">
        <v>51</v>
      </c>
      <c r="C13" s="54">
        <f t="shared" si="0"/>
        <v>0.11140965987286192</v>
      </c>
      <c r="D13" s="54">
        <v>94.1</v>
      </c>
      <c r="E13" s="54">
        <v>44</v>
      </c>
      <c r="F13" s="54">
        <v>21.6</v>
      </c>
      <c r="G13" s="55">
        <v>33.3</v>
      </c>
      <c r="H13" s="73">
        <v>121</v>
      </c>
      <c r="I13" s="54">
        <f t="shared" si="1"/>
        <v>0.12838332502201616</v>
      </c>
      <c r="J13" s="54">
        <v>70.2</v>
      </c>
      <c r="K13" s="54">
        <v>46.1</v>
      </c>
      <c r="L13" s="54">
        <v>14.9</v>
      </c>
      <c r="M13" s="54">
        <v>40.5</v>
      </c>
    </row>
    <row r="14" spans="1:13" ht="12.75">
      <c r="A14" s="275" t="s">
        <v>56</v>
      </c>
      <c r="B14" s="53">
        <v>1308</v>
      </c>
      <c r="C14" s="54">
        <f t="shared" si="0"/>
        <v>2.857330100268694</v>
      </c>
      <c r="D14" s="54">
        <v>94.2</v>
      </c>
      <c r="E14" s="54">
        <v>42.4</v>
      </c>
      <c r="F14" s="54">
        <v>26.7</v>
      </c>
      <c r="G14" s="55">
        <v>27.4</v>
      </c>
      <c r="H14" s="73">
        <v>3771</v>
      </c>
      <c r="I14" s="54">
        <f t="shared" si="1"/>
        <v>4.001103459983661</v>
      </c>
      <c r="J14" s="54">
        <v>65.1</v>
      </c>
      <c r="K14" s="54">
        <v>44.6</v>
      </c>
      <c r="L14" s="54">
        <v>19.6</v>
      </c>
      <c r="M14" s="54">
        <v>35.4</v>
      </c>
    </row>
    <row r="15" spans="1:13" ht="12.75">
      <c r="A15" s="275" t="s">
        <v>57</v>
      </c>
      <c r="B15" s="53">
        <v>631</v>
      </c>
      <c r="C15" s="54">
        <f t="shared" si="0"/>
        <v>1.378421478034821</v>
      </c>
      <c r="D15" s="54">
        <v>92.6</v>
      </c>
      <c r="E15" s="54">
        <v>43.5</v>
      </c>
      <c r="F15" s="54">
        <v>22.3</v>
      </c>
      <c r="G15" s="55">
        <v>32.5</v>
      </c>
      <c r="H15" s="73">
        <v>1594</v>
      </c>
      <c r="I15" s="54">
        <f t="shared" si="1"/>
        <v>1.6912646288024273</v>
      </c>
      <c r="J15" s="54">
        <v>64.2</v>
      </c>
      <c r="K15" s="54">
        <v>45.1</v>
      </c>
      <c r="L15" s="54">
        <v>16.4</v>
      </c>
      <c r="M15" s="54">
        <v>34.2</v>
      </c>
    </row>
    <row r="16" spans="1:13" ht="12.75">
      <c r="A16" s="275" t="s">
        <v>58</v>
      </c>
      <c r="B16" s="53">
        <v>2159</v>
      </c>
      <c r="C16" s="54">
        <f t="shared" si="0"/>
        <v>4.716342267951155</v>
      </c>
      <c r="D16" s="54">
        <v>93</v>
      </c>
      <c r="E16" s="54">
        <v>43.2</v>
      </c>
      <c r="F16" s="54">
        <v>19.9</v>
      </c>
      <c r="G16" s="55">
        <v>29.2</v>
      </c>
      <c r="H16" s="73">
        <v>4919</v>
      </c>
      <c r="I16" s="54">
        <f t="shared" si="1"/>
        <v>5.219153518870226</v>
      </c>
      <c r="J16" s="54">
        <v>68.1</v>
      </c>
      <c r="K16" s="54">
        <v>44.7</v>
      </c>
      <c r="L16" s="54">
        <v>16.3</v>
      </c>
      <c r="M16" s="54">
        <v>32.9</v>
      </c>
    </row>
    <row r="17" spans="1:13" ht="12.75">
      <c r="A17" s="275" t="s">
        <v>59</v>
      </c>
      <c r="B17" s="53">
        <v>4045</v>
      </c>
      <c r="C17" s="54">
        <f t="shared" si="0"/>
        <v>8.836315180112283</v>
      </c>
      <c r="D17" s="54">
        <v>91.8</v>
      </c>
      <c r="E17" s="54">
        <v>43.1</v>
      </c>
      <c r="F17" s="54">
        <v>22.3</v>
      </c>
      <c r="G17" s="55">
        <v>30.3</v>
      </c>
      <c r="H17" s="73">
        <v>8009</v>
      </c>
      <c r="I17" s="54">
        <f t="shared" si="1"/>
        <v>8.4977028933994</v>
      </c>
      <c r="J17" s="54">
        <v>63.7</v>
      </c>
      <c r="K17" s="54">
        <v>44.6</v>
      </c>
      <c r="L17" s="54">
        <v>17.6</v>
      </c>
      <c r="M17" s="54">
        <v>32.3</v>
      </c>
    </row>
    <row r="18" spans="1:13" ht="12.75">
      <c r="A18" s="275" t="s">
        <v>60</v>
      </c>
      <c r="B18" s="53">
        <v>176</v>
      </c>
      <c r="C18" s="54">
        <f t="shared" si="0"/>
        <v>0.38447255171811173</v>
      </c>
      <c r="D18" s="54">
        <v>92.6</v>
      </c>
      <c r="E18" s="54">
        <v>44.1</v>
      </c>
      <c r="F18" s="54">
        <v>22.7</v>
      </c>
      <c r="G18" s="55">
        <v>39.2</v>
      </c>
      <c r="H18" s="73">
        <v>509</v>
      </c>
      <c r="I18" s="54">
        <f t="shared" si="1"/>
        <v>0.5400587804645143</v>
      </c>
      <c r="J18" s="54">
        <v>70.5</v>
      </c>
      <c r="K18" s="54">
        <v>45.3</v>
      </c>
      <c r="L18" s="54">
        <v>20.4</v>
      </c>
      <c r="M18" s="54">
        <v>38.1</v>
      </c>
    </row>
    <row r="19" spans="1:13" ht="12.75">
      <c r="A19" s="275" t="s">
        <v>61</v>
      </c>
      <c r="B19" s="53">
        <v>2810</v>
      </c>
      <c r="C19" s="54">
        <f t="shared" si="0"/>
        <v>6.1384538086812155</v>
      </c>
      <c r="D19" s="54">
        <v>92.1</v>
      </c>
      <c r="E19" s="54">
        <v>43</v>
      </c>
      <c r="F19" s="54">
        <v>23.6</v>
      </c>
      <c r="G19" s="55">
        <v>32.1</v>
      </c>
      <c r="H19" s="73">
        <v>6209</v>
      </c>
      <c r="I19" s="54">
        <f t="shared" si="1"/>
        <v>6.587868306295026</v>
      </c>
      <c r="J19" s="54">
        <v>65.8</v>
      </c>
      <c r="K19" s="54">
        <v>44.8</v>
      </c>
      <c r="L19" s="54">
        <v>19</v>
      </c>
      <c r="M19" s="54">
        <v>35.6</v>
      </c>
    </row>
    <row r="20" spans="1:13" ht="12.75">
      <c r="A20" s="275" t="s">
        <v>62</v>
      </c>
      <c r="B20" s="53">
        <v>1576</v>
      </c>
      <c r="C20" s="54">
        <f t="shared" si="0"/>
        <v>3.44277694038491</v>
      </c>
      <c r="D20" s="54">
        <v>90.4</v>
      </c>
      <c r="E20" s="54">
        <v>43.5</v>
      </c>
      <c r="F20" s="54">
        <v>20.2</v>
      </c>
      <c r="G20" s="55">
        <v>29.8</v>
      </c>
      <c r="H20" s="73">
        <v>3076</v>
      </c>
      <c r="I20" s="54">
        <f t="shared" si="1"/>
        <v>3.2636951055183614</v>
      </c>
      <c r="J20" s="54">
        <v>64.2</v>
      </c>
      <c r="K20" s="54">
        <v>45.1</v>
      </c>
      <c r="L20" s="54">
        <v>17</v>
      </c>
      <c r="M20" s="54">
        <v>35</v>
      </c>
    </row>
    <row r="21" spans="1:13" ht="12.75">
      <c r="A21" s="275" t="s">
        <v>63</v>
      </c>
      <c r="B21" s="53">
        <v>734</v>
      </c>
      <c r="C21" s="54">
        <f t="shared" si="0"/>
        <v>1.603425300915307</v>
      </c>
      <c r="D21" s="54">
        <v>90.1</v>
      </c>
      <c r="E21" s="54">
        <v>41.4</v>
      </c>
      <c r="F21" s="54">
        <v>27.8</v>
      </c>
      <c r="G21" s="55">
        <v>24.4</v>
      </c>
      <c r="H21" s="73">
        <v>2650</v>
      </c>
      <c r="I21" s="54">
        <f t="shared" si="1"/>
        <v>2.8117009199036596</v>
      </c>
      <c r="J21" s="54">
        <v>65.1</v>
      </c>
      <c r="K21" s="54">
        <v>45.5</v>
      </c>
      <c r="L21" s="54">
        <v>17.1</v>
      </c>
      <c r="M21" s="54">
        <v>37.2</v>
      </c>
    </row>
    <row r="22" spans="1:13" ht="12.75">
      <c r="A22" s="275" t="s">
        <v>64</v>
      </c>
      <c r="B22" s="53">
        <v>7074</v>
      </c>
      <c r="C22" s="54">
        <f t="shared" si="0"/>
        <v>15.453175175306377</v>
      </c>
      <c r="D22" s="54">
        <v>88.3</v>
      </c>
      <c r="E22" s="54">
        <v>41.8</v>
      </c>
      <c r="F22" s="54">
        <v>24.7</v>
      </c>
      <c r="G22" s="55">
        <v>26.3</v>
      </c>
      <c r="H22" s="73">
        <v>10245</v>
      </c>
      <c r="I22" s="54">
        <f t="shared" si="1"/>
        <v>10.870141858269053</v>
      </c>
      <c r="J22" s="54">
        <v>65.8</v>
      </c>
      <c r="K22" s="54">
        <v>44.8</v>
      </c>
      <c r="L22" s="54">
        <v>16.7</v>
      </c>
      <c r="M22" s="54">
        <v>33.9</v>
      </c>
    </row>
    <row r="23" spans="1:13" ht="12.75">
      <c r="A23" s="275" t="s">
        <v>65</v>
      </c>
      <c r="B23" s="53">
        <v>743</v>
      </c>
      <c r="C23" s="54">
        <f t="shared" si="0"/>
        <v>1.623085829128165</v>
      </c>
      <c r="D23" s="54">
        <v>92.3</v>
      </c>
      <c r="E23" s="54">
        <v>44.2</v>
      </c>
      <c r="F23" s="54">
        <v>19.9</v>
      </c>
      <c r="G23" s="55">
        <v>33.5</v>
      </c>
      <c r="H23" s="73">
        <v>1803</v>
      </c>
      <c r="I23" s="54">
        <f t="shared" si="1"/>
        <v>1.9130176447495464</v>
      </c>
      <c r="J23" s="54">
        <v>68.3</v>
      </c>
      <c r="K23" s="54">
        <v>45.4</v>
      </c>
      <c r="L23" s="54">
        <v>15.4</v>
      </c>
      <c r="M23" s="54">
        <v>37.8</v>
      </c>
    </row>
    <row r="24" spans="1:13" ht="12.75">
      <c r="A24" s="275" t="s">
        <v>66</v>
      </c>
      <c r="B24" s="53">
        <v>1208</v>
      </c>
      <c r="C24" s="54">
        <f t="shared" si="0"/>
        <v>2.638879786792494</v>
      </c>
      <c r="D24" s="54">
        <v>92.7</v>
      </c>
      <c r="E24" s="54">
        <v>43.5</v>
      </c>
      <c r="F24" s="54">
        <v>22.8</v>
      </c>
      <c r="G24" s="55">
        <v>33.3</v>
      </c>
      <c r="H24" s="73">
        <v>2689</v>
      </c>
      <c r="I24" s="54">
        <f t="shared" si="1"/>
        <v>2.8530806692909207</v>
      </c>
      <c r="J24" s="54">
        <v>66.6</v>
      </c>
      <c r="K24" s="54">
        <v>45</v>
      </c>
      <c r="L24" s="54">
        <v>18.6</v>
      </c>
      <c r="M24" s="54">
        <v>36</v>
      </c>
    </row>
    <row r="25" spans="1:13" ht="12.75">
      <c r="A25" s="275" t="s">
        <v>67</v>
      </c>
      <c r="B25" s="53">
        <v>1689</v>
      </c>
      <c r="C25" s="54">
        <f t="shared" si="0"/>
        <v>3.6896257946130153</v>
      </c>
      <c r="D25" s="54">
        <v>96</v>
      </c>
      <c r="E25" s="54">
        <v>43.7</v>
      </c>
      <c r="F25" s="54">
        <v>25.6</v>
      </c>
      <c r="G25" s="55">
        <v>35.6</v>
      </c>
      <c r="H25" s="73">
        <v>4405</v>
      </c>
      <c r="I25" s="54">
        <f t="shared" si="1"/>
        <v>4.673789642330423</v>
      </c>
      <c r="J25" s="54">
        <v>67.4</v>
      </c>
      <c r="K25" s="54">
        <v>44.9</v>
      </c>
      <c r="L25" s="54">
        <v>21.2</v>
      </c>
      <c r="M25" s="54">
        <v>37.2</v>
      </c>
    </row>
    <row r="26" spans="1:13" ht="12.75">
      <c r="A26" s="275" t="s">
        <v>68</v>
      </c>
      <c r="B26" s="53">
        <v>1014</v>
      </c>
      <c r="C26" s="54">
        <f t="shared" si="0"/>
        <v>2.2150861786486664</v>
      </c>
      <c r="D26" s="54">
        <v>91.3</v>
      </c>
      <c r="E26" s="54">
        <v>43.5</v>
      </c>
      <c r="F26" s="54">
        <v>20.7</v>
      </c>
      <c r="G26" s="55">
        <v>32.1</v>
      </c>
      <c r="H26" s="73">
        <v>1775</v>
      </c>
      <c r="I26" s="54">
        <f t="shared" si="1"/>
        <v>1.8833091067279226</v>
      </c>
      <c r="J26" s="54">
        <v>66.2</v>
      </c>
      <c r="K26" s="54">
        <v>45.3</v>
      </c>
      <c r="L26" s="54">
        <v>16.5</v>
      </c>
      <c r="M26" s="54">
        <v>37.2</v>
      </c>
    </row>
    <row r="27" spans="1:13" ht="12.75">
      <c r="A27" s="275" t="s">
        <v>69</v>
      </c>
      <c r="B27" s="53">
        <v>601</v>
      </c>
      <c r="C27" s="54">
        <f t="shared" si="0"/>
        <v>1.3128863839919611</v>
      </c>
      <c r="D27" s="54">
        <v>93.5</v>
      </c>
      <c r="E27" s="54">
        <v>43.8</v>
      </c>
      <c r="F27" s="54">
        <v>23</v>
      </c>
      <c r="G27" s="55">
        <v>33.8</v>
      </c>
      <c r="H27" s="73">
        <v>1617</v>
      </c>
      <c r="I27" s="54">
        <f t="shared" si="1"/>
        <v>1.7156680707487615</v>
      </c>
      <c r="J27" s="54">
        <v>65.4</v>
      </c>
      <c r="K27" s="54">
        <v>44.5</v>
      </c>
      <c r="L27" s="54">
        <v>20.5</v>
      </c>
      <c r="M27" s="54">
        <v>33.5</v>
      </c>
    </row>
    <row r="28" spans="1:13" ht="12.75">
      <c r="A28" s="275" t="s">
        <v>70</v>
      </c>
      <c r="B28" s="53">
        <v>6475</v>
      </c>
      <c r="C28" s="54">
        <f t="shared" si="0"/>
        <v>14.14465779758394</v>
      </c>
      <c r="D28" s="54">
        <v>89.1</v>
      </c>
      <c r="E28" s="54">
        <v>42.4</v>
      </c>
      <c r="F28" s="54">
        <v>23.3</v>
      </c>
      <c r="G28" s="55">
        <v>27.2</v>
      </c>
      <c r="H28" s="73">
        <v>9413</v>
      </c>
      <c r="I28" s="54">
        <f t="shared" si="1"/>
        <v>9.987373871340811</v>
      </c>
      <c r="J28" s="54">
        <v>64.5</v>
      </c>
      <c r="K28" s="54">
        <v>45.3</v>
      </c>
      <c r="L28" s="54">
        <v>15.3</v>
      </c>
      <c r="M28" s="54">
        <v>36.9</v>
      </c>
    </row>
    <row r="29" spans="1:13" ht="12.75">
      <c r="A29" s="275" t="s">
        <v>71</v>
      </c>
      <c r="B29" s="53">
        <v>863</v>
      </c>
      <c r="C29" s="54">
        <f t="shared" si="0"/>
        <v>1.8852262052996047</v>
      </c>
      <c r="D29" s="54">
        <v>94.1</v>
      </c>
      <c r="E29" s="54">
        <v>43.6</v>
      </c>
      <c r="F29" s="54">
        <v>20</v>
      </c>
      <c r="G29" s="55">
        <v>33.3</v>
      </c>
      <c r="H29" s="73">
        <v>2172</v>
      </c>
      <c r="I29" s="54">
        <f t="shared" si="1"/>
        <v>2.3045337351059425</v>
      </c>
      <c r="J29" s="54">
        <v>67.5</v>
      </c>
      <c r="K29" s="54">
        <v>46</v>
      </c>
      <c r="L29" s="54">
        <v>14.4</v>
      </c>
      <c r="M29" s="54">
        <v>37.8</v>
      </c>
    </row>
    <row r="30" spans="1:13" ht="12.75">
      <c r="A30" s="275" t="s">
        <v>72</v>
      </c>
      <c r="B30" s="53">
        <v>555</v>
      </c>
      <c r="C30" s="54">
        <f t="shared" si="0"/>
        <v>1.212399239792909</v>
      </c>
      <c r="D30" s="54">
        <v>92.4</v>
      </c>
      <c r="E30" s="54">
        <v>41.8</v>
      </c>
      <c r="F30" s="54">
        <v>29.2</v>
      </c>
      <c r="G30" s="55">
        <v>26.8</v>
      </c>
      <c r="H30" s="73">
        <v>1660</v>
      </c>
      <c r="I30" s="54">
        <f t="shared" si="1"/>
        <v>1.7612918969962545</v>
      </c>
      <c r="J30" s="54">
        <v>68</v>
      </c>
      <c r="K30" s="54">
        <v>44.9</v>
      </c>
      <c r="L30" s="54">
        <v>20.2</v>
      </c>
      <c r="M30" s="54">
        <v>36.9</v>
      </c>
    </row>
    <row r="31" spans="1:13" ht="12.75">
      <c r="A31" s="275" t="s">
        <v>73</v>
      </c>
      <c r="B31" s="53">
        <v>1774</v>
      </c>
      <c r="C31" s="54">
        <f t="shared" si="0"/>
        <v>3.8753085610677847</v>
      </c>
      <c r="D31" s="54">
        <v>92.5</v>
      </c>
      <c r="E31" s="54">
        <v>43.2</v>
      </c>
      <c r="F31" s="54">
        <v>21.2</v>
      </c>
      <c r="G31" s="55">
        <v>29.4</v>
      </c>
      <c r="H31" s="73">
        <v>3660</v>
      </c>
      <c r="I31" s="54">
        <f t="shared" si="1"/>
        <v>3.8833303271122244</v>
      </c>
      <c r="J31" s="54">
        <v>70.4</v>
      </c>
      <c r="K31" s="54">
        <v>44.7</v>
      </c>
      <c r="L31" s="54">
        <v>18.6</v>
      </c>
      <c r="M31" s="54">
        <v>34</v>
      </c>
    </row>
    <row r="32" spans="1:13" ht="12.75">
      <c r="A32" s="275" t="s">
        <v>74</v>
      </c>
      <c r="B32" s="53">
        <v>2233</v>
      </c>
      <c r="C32" s="54">
        <f t="shared" si="0"/>
        <v>4.877995499923542</v>
      </c>
      <c r="D32" s="54">
        <v>95.6</v>
      </c>
      <c r="E32" s="54">
        <v>43.8</v>
      </c>
      <c r="F32" s="54">
        <v>21.4</v>
      </c>
      <c r="G32" s="55">
        <v>33.8</v>
      </c>
      <c r="H32" s="73">
        <v>6242</v>
      </c>
      <c r="I32" s="54">
        <f t="shared" si="1"/>
        <v>6.622881940391941</v>
      </c>
      <c r="J32" s="54">
        <v>71.3</v>
      </c>
      <c r="K32" s="54">
        <v>45.1</v>
      </c>
      <c r="L32" s="54">
        <v>18.3</v>
      </c>
      <c r="M32" s="54">
        <v>36.2</v>
      </c>
    </row>
    <row r="33" spans="1:13" ht="12.75">
      <c r="A33" s="276" t="s">
        <v>75</v>
      </c>
      <c r="B33" s="65">
        <v>44733</v>
      </c>
      <c r="C33" s="66">
        <f t="shared" si="0"/>
        <v>97.71937872730847</v>
      </c>
      <c r="D33" s="66">
        <v>91.3</v>
      </c>
      <c r="E33" s="66">
        <v>42.9</v>
      </c>
      <c r="F33" s="66">
        <v>22.7</v>
      </c>
      <c r="G33" s="67">
        <v>29.9</v>
      </c>
      <c r="H33" s="74">
        <v>92622</v>
      </c>
      <c r="I33" s="66">
        <f t="shared" si="1"/>
        <v>98.27372173710066</v>
      </c>
      <c r="J33" s="66">
        <v>66.5</v>
      </c>
      <c r="K33" s="66">
        <v>45</v>
      </c>
      <c r="L33" s="66">
        <v>17.4</v>
      </c>
      <c r="M33" s="66">
        <v>35.5</v>
      </c>
    </row>
    <row r="34" spans="1:13" ht="12.75">
      <c r="A34" s="275" t="s">
        <v>76</v>
      </c>
      <c r="B34" s="53">
        <v>249</v>
      </c>
      <c r="C34" s="54">
        <f t="shared" si="0"/>
        <v>0.5439412805557376</v>
      </c>
      <c r="D34" s="54">
        <v>91.2</v>
      </c>
      <c r="E34" s="54">
        <v>47</v>
      </c>
      <c r="F34" s="54">
        <v>18.1</v>
      </c>
      <c r="G34" s="55">
        <v>45.4</v>
      </c>
      <c r="H34" s="73">
        <v>449</v>
      </c>
      <c r="I34" s="54">
        <f t="shared" si="1"/>
        <v>0.4763976275610351</v>
      </c>
      <c r="J34" s="54">
        <v>60.1</v>
      </c>
      <c r="K34" s="54">
        <v>47.8</v>
      </c>
      <c r="L34" s="54">
        <v>11.4</v>
      </c>
      <c r="M34" s="54">
        <v>46.3</v>
      </c>
    </row>
    <row r="35" spans="1:13" ht="12.75">
      <c r="A35" s="275" t="s">
        <v>77</v>
      </c>
      <c r="B35" s="53">
        <v>138</v>
      </c>
      <c r="C35" s="54">
        <f t="shared" si="0"/>
        <v>0.30146143259715574</v>
      </c>
      <c r="D35" s="54">
        <v>84.1</v>
      </c>
      <c r="E35" s="54">
        <v>41.3</v>
      </c>
      <c r="F35" s="54">
        <v>30.4</v>
      </c>
      <c r="G35" s="55">
        <v>26.8</v>
      </c>
      <c r="H35" s="73">
        <v>217</v>
      </c>
      <c r="I35" s="54">
        <f t="shared" si="1"/>
        <v>0.23024116966758268</v>
      </c>
      <c r="J35" s="54">
        <v>59</v>
      </c>
      <c r="K35" s="54">
        <v>41.6</v>
      </c>
      <c r="L35" s="54">
        <v>28.6</v>
      </c>
      <c r="M35" s="54">
        <v>24.9</v>
      </c>
    </row>
    <row r="36" spans="1:13" ht="12.75">
      <c r="A36" s="275" t="s">
        <v>78</v>
      </c>
      <c r="B36" s="53">
        <v>232</v>
      </c>
      <c r="C36" s="54">
        <f t="shared" si="0"/>
        <v>0.5068047272647836</v>
      </c>
      <c r="D36" s="54">
        <v>84.5</v>
      </c>
      <c r="E36" s="54">
        <v>49.4</v>
      </c>
      <c r="F36" s="54">
        <v>11.6</v>
      </c>
      <c r="G36" s="55">
        <v>55.2</v>
      </c>
      <c r="H36" s="73">
        <v>407</v>
      </c>
      <c r="I36" s="54">
        <f t="shared" si="1"/>
        <v>0.4318348205285998</v>
      </c>
      <c r="J36" s="54">
        <v>66.1</v>
      </c>
      <c r="K36" s="54">
        <v>46.9</v>
      </c>
      <c r="L36" s="54">
        <v>12.8</v>
      </c>
      <c r="M36" s="54">
        <v>43.7</v>
      </c>
    </row>
    <row r="37" spans="1:13" ht="12.75">
      <c r="A37" s="277" t="s">
        <v>80</v>
      </c>
      <c r="B37" s="53">
        <v>425</v>
      </c>
      <c r="C37" s="54">
        <f t="shared" si="0"/>
        <v>0.9284138322738493</v>
      </c>
      <c r="D37" s="54">
        <v>88.9</v>
      </c>
      <c r="E37" s="54">
        <v>43.2</v>
      </c>
      <c r="F37" s="54">
        <v>22.1</v>
      </c>
      <c r="G37" s="55">
        <v>32.5</v>
      </c>
      <c r="H37" s="73">
        <v>554</v>
      </c>
      <c r="I37" s="54">
        <f t="shared" si="1"/>
        <v>0.5878046451421235</v>
      </c>
      <c r="J37" s="54">
        <v>59.7</v>
      </c>
      <c r="K37" s="54">
        <v>44.3</v>
      </c>
      <c r="L37" s="54">
        <v>17.9</v>
      </c>
      <c r="M37" s="54">
        <v>31</v>
      </c>
    </row>
    <row r="38" spans="1:13" ht="12.75">
      <c r="A38" s="278" t="s">
        <v>81</v>
      </c>
      <c r="B38" s="65">
        <v>1044</v>
      </c>
      <c r="C38" s="66">
        <f t="shared" si="0"/>
        <v>2.2806212726915263</v>
      </c>
      <c r="D38" s="66">
        <v>87.8</v>
      </c>
      <c r="E38" s="66">
        <v>45.2</v>
      </c>
      <c r="F38" s="66">
        <v>19.9</v>
      </c>
      <c r="G38" s="67">
        <v>39.8</v>
      </c>
      <c r="H38" s="74">
        <v>1627</v>
      </c>
      <c r="I38" s="66">
        <f t="shared" si="1"/>
        <v>1.726278262899341</v>
      </c>
      <c r="J38" s="66">
        <v>61.3</v>
      </c>
      <c r="K38" s="66">
        <v>45.5</v>
      </c>
      <c r="L38" s="66">
        <v>16.2</v>
      </c>
      <c r="M38" s="66">
        <v>37.6</v>
      </c>
    </row>
    <row r="39" spans="1:13" ht="22.5">
      <c r="A39" s="276" t="s">
        <v>84</v>
      </c>
      <c r="B39" s="65">
        <v>45777</v>
      </c>
      <c r="C39" s="66">
        <f t="shared" si="0"/>
        <v>100</v>
      </c>
      <c r="D39" s="66">
        <v>91.2</v>
      </c>
      <c r="E39" s="66">
        <v>43</v>
      </c>
      <c r="F39" s="66">
        <v>22.6</v>
      </c>
      <c r="G39" s="67">
        <v>30.1</v>
      </c>
      <c r="H39" s="74">
        <v>94249</v>
      </c>
      <c r="I39" s="66">
        <f t="shared" si="1"/>
        <v>100</v>
      </c>
      <c r="J39" s="66">
        <v>66.4</v>
      </c>
      <c r="K39" s="66">
        <v>45</v>
      </c>
      <c r="L39" s="66">
        <v>17.4</v>
      </c>
      <c r="M39" s="66">
        <v>35.5</v>
      </c>
    </row>
    <row r="40" spans="2:13" ht="12.75">
      <c r="B40" s="36"/>
      <c r="C40" s="36"/>
      <c r="D40" s="36"/>
      <c r="E40" s="36"/>
      <c r="F40" s="36"/>
      <c r="G40" s="36"/>
      <c r="H40" s="37"/>
      <c r="I40" s="36"/>
      <c r="J40" s="36"/>
      <c r="K40" s="36"/>
      <c r="L40" s="36"/>
      <c r="M40" s="1031" t="s">
        <v>412</v>
      </c>
    </row>
    <row r="41" spans="1:13" ht="12.75">
      <c r="A41" s="1" t="s">
        <v>403</v>
      </c>
      <c r="B41" s="36"/>
      <c r="C41" s="36"/>
      <c r="D41" s="36"/>
      <c r="E41" s="36"/>
      <c r="F41" s="36"/>
      <c r="G41" s="36"/>
      <c r="H41" s="37"/>
      <c r="I41" s="36"/>
      <c r="J41" s="36"/>
      <c r="K41" s="36"/>
      <c r="L41" s="36"/>
      <c r="M41" s="36"/>
    </row>
    <row r="42" ht="12.75">
      <c r="A42" s="196" t="s">
        <v>409</v>
      </c>
    </row>
  </sheetData>
  <sheetProtection/>
  <mergeCells count="14">
    <mergeCell ref="G5:G6"/>
    <mergeCell ref="H5:H6"/>
    <mergeCell ref="I5:I6"/>
    <mergeCell ref="J5:J6"/>
    <mergeCell ref="K5:K6"/>
    <mergeCell ref="L5:L6"/>
    <mergeCell ref="M5:M6"/>
    <mergeCell ref="B4:G4"/>
    <mergeCell ref="H4:M4"/>
    <mergeCell ref="B5:B6"/>
    <mergeCell ref="C5:C6"/>
    <mergeCell ref="D5:D6"/>
    <mergeCell ref="E5:E6"/>
    <mergeCell ref="F5:F6"/>
  </mergeCells>
  <printOptions/>
  <pageMargins left="0.787401575" right="0.787401575" top="0.984251969" bottom="0.984251969" header="0.4921259845" footer="0.4921259845"/>
  <pageSetup horizontalDpi="600" verticalDpi="600" orientation="portrait" paperSize="9" r:id="rId1"/>
</worksheet>
</file>

<file path=xl/worksheets/sheet18.xml><?xml version="1.0" encoding="utf-8"?>
<worksheet xmlns="http://schemas.openxmlformats.org/spreadsheetml/2006/main" xmlns:r="http://schemas.openxmlformats.org/officeDocument/2006/relationships">
  <dimension ref="A1:J60"/>
  <sheetViews>
    <sheetView zoomScalePageLayoutView="0" workbookViewId="0" topLeftCell="A34">
      <selection activeCell="B46" sqref="B46"/>
    </sheetView>
  </sheetViews>
  <sheetFormatPr defaultColWidth="11.421875" defaultRowHeight="12.75"/>
  <cols>
    <col min="1" max="16384" width="11.421875" style="654" customWidth="1"/>
  </cols>
  <sheetData>
    <row r="1" ht="12.75">
      <c r="A1" s="653" t="s">
        <v>317</v>
      </c>
    </row>
    <row r="45" ht="12.75">
      <c r="J45" s="1031" t="s">
        <v>412</v>
      </c>
    </row>
    <row r="46" ht="12.75">
      <c r="B46" s="1031" t="s">
        <v>412</v>
      </c>
    </row>
    <row r="60" ht="12.75">
      <c r="G60" s="1031" t="s">
        <v>412</v>
      </c>
    </row>
  </sheetData>
  <sheetProtection/>
  <printOptions/>
  <pageMargins left="0.787401575" right="0.787401575" top="0.984251969" bottom="0.984251969" header="0.4921259845" footer="0.4921259845"/>
  <pageSetup horizontalDpi="600" verticalDpi="600" orientation="portrait" paperSize="9" r:id="rId2"/>
  <drawing r:id="rId1"/>
</worksheet>
</file>

<file path=xl/worksheets/sheet19.xml><?xml version="1.0" encoding="utf-8"?>
<worksheet xmlns="http://schemas.openxmlformats.org/spreadsheetml/2006/main" xmlns:r="http://schemas.openxmlformats.org/officeDocument/2006/relationships">
  <dimension ref="A1:P57"/>
  <sheetViews>
    <sheetView zoomScalePageLayoutView="0" workbookViewId="0" topLeftCell="A32">
      <selection activeCell="L50" sqref="L50"/>
    </sheetView>
  </sheetViews>
  <sheetFormatPr defaultColWidth="11.421875" defaultRowHeight="12.75"/>
  <cols>
    <col min="4" max="4" width="7.57421875" style="0" bestFit="1" customWidth="1"/>
    <col min="5" max="5" width="9.28125" style="121" customWidth="1"/>
    <col min="6" max="6" width="9.00390625" style="0" customWidth="1"/>
    <col min="7" max="7" width="8.57421875" style="0" customWidth="1"/>
    <col min="8" max="8" width="7.8515625" style="0" customWidth="1"/>
    <col min="9" max="9" width="8.57421875" style="0" customWidth="1"/>
    <col min="10" max="10" width="9.7109375" style="0" customWidth="1"/>
    <col min="11" max="11" width="8.421875" style="0" customWidth="1"/>
    <col min="12" max="12" width="9.421875" style="0" customWidth="1"/>
  </cols>
  <sheetData>
    <row r="1" spans="1:12" ht="12.75">
      <c r="A1" s="315" t="s">
        <v>346</v>
      </c>
      <c r="B1" s="2"/>
      <c r="C1" s="2"/>
      <c r="D1" s="124"/>
      <c r="E1" s="210"/>
      <c r="F1" s="125"/>
      <c r="G1" s="125"/>
      <c r="H1" s="125"/>
      <c r="I1" s="125"/>
      <c r="J1" s="125"/>
      <c r="K1" s="125"/>
      <c r="L1" s="124"/>
    </row>
    <row r="2" spans="1:12" s="121" customFormat="1" ht="12.75">
      <c r="A2" s="313"/>
      <c r="B2" s="210"/>
      <c r="C2" s="210"/>
      <c r="D2" s="320"/>
      <c r="E2" s="210"/>
      <c r="F2" s="321"/>
      <c r="G2" s="321"/>
      <c r="H2" s="321"/>
      <c r="I2" s="321"/>
      <c r="J2" s="321"/>
      <c r="K2" s="321"/>
      <c r="L2" s="320"/>
    </row>
    <row r="3" spans="1:12" ht="12.75" customHeight="1">
      <c r="A3" s="906"/>
      <c r="B3" s="907"/>
      <c r="C3" s="908"/>
      <c r="D3" s="912" t="s">
        <v>11</v>
      </c>
      <c r="E3" s="756" t="s">
        <v>12</v>
      </c>
      <c r="F3" s="905" t="s">
        <v>13</v>
      </c>
      <c r="G3" s="905" t="s">
        <v>16</v>
      </c>
      <c r="H3" s="903" t="s">
        <v>334</v>
      </c>
      <c r="I3" s="905" t="s">
        <v>15</v>
      </c>
      <c r="J3" s="752" t="s">
        <v>355</v>
      </c>
      <c r="K3" s="752" t="s">
        <v>354</v>
      </c>
      <c r="L3" s="895" t="s">
        <v>17</v>
      </c>
    </row>
    <row r="4" spans="1:12" ht="36.75" customHeight="1">
      <c r="A4" s="909"/>
      <c r="B4" s="910"/>
      <c r="C4" s="911"/>
      <c r="D4" s="913"/>
      <c r="E4" s="914"/>
      <c r="F4" s="904"/>
      <c r="G4" s="904"/>
      <c r="H4" s="904"/>
      <c r="I4" s="904"/>
      <c r="J4" s="779"/>
      <c r="K4" s="779"/>
      <c r="L4" s="896"/>
    </row>
    <row r="5" spans="1:12" ht="12.75" customHeight="1">
      <c r="A5" s="771" t="s">
        <v>124</v>
      </c>
      <c r="B5" s="899" t="s">
        <v>125</v>
      </c>
      <c r="C5" s="255" t="s">
        <v>8</v>
      </c>
      <c r="D5" s="44">
        <v>7087</v>
      </c>
      <c r="E5" s="39">
        <f>D5/D$49*100</f>
        <v>3.6531869378076753</v>
      </c>
      <c r="F5" s="39"/>
      <c r="G5" s="39">
        <v>50.9</v>
      </c>
      <c r="H5" s="39">
        <v>1.2</v>
      </c>
      <c r="I5" s="39">
        <v>57</v>
      </c>
      <c r="J5" s="39">
        <v>0</v>
      </c>
      <c r="K5" s="39">
        <v>100</v>
      </c>
      <c r="L5" s="40">
        <v>7086</v>
      </c>
    </row>
    <row r="6" spans="1:12" ht="12.75">
      <c r="A6" s="897"/>
      <c r="B6" s="748"/>
      <c r="C6" s="255" t="s">
        <v>9</v>
      </c>
      <c r="D6" s="44">
        <v>6656</v>
      </c>
      <c r="E6" s="39">
        <f aca="true" t="shared" si="0" ref="E6:E49">D6/D$49*100</f>
        <v>3.4310162633057555</v>
      </c>
      <c r="F6" s="39"/>
      <c r="G6" s="39">
        <v>50.8</v>
      </c>
      <c r="H6" s="39">
        <v>0.8</v>
      </c>
      <c r="I6" s="39">
        <v>56.6</v>
      </c>
      <c r="J6" s="39">
        <v>0</v>
      </c>
      <c r="K6" s="39">
        <v>100</v>
      </c>
      <c r="L6" s="40">
        <v>6655.7</v>
      </c>
    </row>
    <row r="7" spans="1:12" ht="12.75">
      <c r="A7" s="897"/>
      <c r="B7" s="749"/>
      <c r="C7" s="255" t="s">
        <v>10</v>
      </c>
      <c r="D7" s="44">
        <v>13743</v>
      </c>
      <c r="E7" s="39">
        <f t="shared" si="0"/>
        <v>7.08420320111343</v>
      </c>
      <c r="F7" s="39">
        <v>48.4</v>
      </c>
      <c r="G7" s="39">
        <v>50.8</v>
      </c>
      <c r="H7" s="39">
        <v>1</v>
      </c>
      <c r="I7" s="39">
        <v>56.8</v>
      </c>
      <c r="J7" s="39">
        <v>0</v>
      </c>
      <c r="K7" s="39">
        <v>100</v>
      </c>
      <c r="L7" s="40">
        <v>13741.7</v>
      </c>
    </row>
    <row r="8" spans="1:12" ht="12.75" customHeight="1">
      <c r="A8" s="897"/>
      <c r="B8" s="899" t="s">
        <v>126</v>
      </c>
      <c r="C8" s="255" t="s">
        <v>8</v>
      </c>
      <c r="D8" s="44">
        <v>3320</v>
      </c>
      <c r="E8" s="39">
        <f t="shared" si="0"/>
        <v>1.7113843140287122</v>
      </c>
      <c r="F8" s="39"/>
      <c r="G8" s="39">
        <v>46.9</v>
      </c>
      <c r="H8" s="39">
        <v>12.6</v>
      </c>
      <c r="I8" s="39">
        <v>42.1</v>
      </c>
      <c r="J8" s="39">
        <v>1.7</v>
      </c>
      <c r="K8" s="39">
        <v>99.5</v>
      </c>
      <c r="L8" s="40">
        <v>3302.8</v>
      </c>
    </row>
    <row r="9" spans="1:12" ht="12.75">
      <c r="A9" s="897"/>
      <c r="B9" s="748"/>
      <c r="C9" s="255" t="s">
        <v>9</v>
      </c>
      <c r="D9" s="44">
        <v>8803</v>
      </c>
      <c r="E9" s="39">
        <f t="shared" si="0"/>
        <v>4.5377458181911905</v>
      </c>
      <c r="F9" s="39"/>
      <c r="G9" s="39">
        <v>43.8</v>
      </c>
      <c r="H9" s="39">
        <v>18.9</v>
      </c>
      <c r="I9" s="39">
        <v>30.5</v>
      </c>
      <c r="J9" s="39">
        <v>6.1</v>
      </c>
      <c r="K9" s="39">
        <v>98.6</v>
      </c>
      <c r="L9" s="40">
        <v>8680.8</v>
      </c>
    </row>
    <row r="10" spans="1:12" ht="12.75">
      <c r="A10" s="897"/>
      <c r="B10" s="749"/>
      <c r="C10" s="255" t="s">
        <v>10</v>
      </c>
      <c r="D10" s="44">
        <v>12123</v>
      </c>
      <c r="E10" s="39">
        <f t="shared" si="0"/>
        <v>6.249130132219903</v>
      </c>
      <c r="F10" s="39">
        <v>72.6</v>
      </c>
      <c r="G10" s="39">
        <v>44.6</v>
      </c>
      <c r="H10" s="39">
        <v>17.2</v>
      </c>
      <c r="I10" s="39">
        <v>33.7</v>
      </c>
      <c r="J10" s="39">
        <v>4.9</v>
      </c>
      <c r="K10" s="39">
        <v>98.9</v>
      </c>
      <c r="L10" s="40">
        <v>11983.6</v>
      </c>
    </row>
    <row r="11" spans="1:12" ht="12.75" customHeight="1">
      <c r="A11" s="897"/>
      <c r="B11" s="899" t="s">
        <v>127</v>
      </c>
      <c r="C11" s="255" t="s">
        <v>8</v>
      </c>
      <c r="D11" s="44">
        <v>1903</v>
      </c>
      <c r="E11" s="39">
        <f t="shared" si="0"/>
        <v>0.9809531173483852</v>
      </c>
      <c r="F11" s="39"/>
      <c r="G11" s="39">
        <v>53</v>
      </c>
      <c r="H11" s="39">
        <v>0.2</v>
      </c>
      <c r="I11" s="39">
        <v>70.7</v>
      </c>
      <c r="J11" s="39">
        <v>0.1</v>
      </c>
      <c r="K11" s="39">
        <v>100</v>
      </c>
      <c r="L11" s="40">
        <v>1902.3</v>
      </c>
    </row>
    <row r="12" spans="1:12" ht="12.75">
      <c r="A12" s="897"/>
      <c r="B12" s="748"/>
      <c r="C12" s="255" t="s">
        <v>9</v>
      </c>
      <c r="D12" s="44">
        <v>1552</v>
      </c>
      <c r="E12" s="39">
        <f t="shared" si="0"/>
        <v>0.8000206190881207</v>
      </c>
      <c r="F12" s="39"/>
      <c r="G12" s="39">
        <v>52.9</v>
      </c>
      <c r="H12" s="39">
        <v>0.2</v>
      </c>
      <c r="I12" s="39">
        <v>72.7</v>
      </c>
      <c r="J12" s="39">
        <v>0.1</v>
      </c>
      <c r="K12" s="39">
        <v>100</v>
      </c>
      <c r="L12" s="40">
        <v>1551.4</v>
      </c>
    </row>
    <row r="13" spans="1:12" ht="12.75">
      <c r="A13" s="897"/>
      <c r="B13" s="900"/>
      <c r="C13" s="388" t="s">
        <v>10</v>
      </c>
      <c r="D13" s="126">
        <v>3455</v>
      </c>
      <c r="E13" s="127">
        <f t="shared" si="0"/>
        <v>1.7809737364365061</v>
      </c>
      <c r="F13" s="127">
        <v>44.9</v>
      </c>
      <c r="G13" s="127">
        <v>53</v>
      </c>
      <c r="H13" s="127">
        <v>0.2</v>
      </c>
      <c r="I13" s="127">
        <v>71.6</v>
      </c>
      <c r="J13" s="127">
        <v>0.1</v>
      </c>
      <c r="K13" s="127">
        <v>100</v>
      </c>
      <c r="L13" s="128">
        <v>3453.7</v>
      </c>
    </row>
    <row r="14" spans="1:12" ht="12.75" customHeight="1">
      <c r="A14" s="897"/>
      <c r="B14" s="891" t="s">
        <v>128</v>
      </c>
      <c r="C14" s="255" t="s">
        <v>8</v>
      </c>
      <c r="D14" s="49">
        <v>571</v>
      </c>
      <c r="E14" s="129">
        <f t="shared" si="0"/>
        <v>0.29433748292481765</v>
      </c>
      <c r="F14" s="129"/>
      <c r="G14" s="129">
        <v>48.9</v>
      </c>
      <c r="H14" s="129">
        <v>8.9</v>
      </c>
      <c r="I14" s="129">
        <v>49.6</v>
      </c>
      <c r="J14" s="129">
        <v>2.5</v>
      </c>
      <c r="K14" s="129">
        <v>99.4</v>
      </c>
      <c r="L14" s="130">
        <v>567.6</v>
      </c>
    </row>
    <row r="15" spans="1:12" ht="12.75">
      <c r="A15" s="897"/>
      <c r="B15" s="892"/>
      <c r="C15" s="255" t="s">
        <v>9</v>
      </c>
      <c r="D15" s="44">
        <v>3166</v>
      </c>
      <c r="E15" s="39">
        <f t="shared" si="0"/>
        <v>1.632000824763525</v>
      </c>
      <c r="F15" s="39"/>
      <c r="G15" s="39">
        <v>46.1</v>
      </c>
      <c r="H15" s="39">
        <v>14.2</v>
      </c>
      <c r="I15" s="39">
        <v>38.8</v>
      </c>
      <c r="J15" s="39">
        <v>16</v>
      </c>
      <c r="K15" s="39">
        <v>96.3</v>
      </c>
      <c r="L15" s="40">
        <v>3048.9</v>
      </c>
    </row>
    <row r="16" spans="1:12" ht="12.75">
      <c r="A16" s="897"/>
      <c r="B16" s="901"/>
      <c r="C16" s="255" t="s">
        <v>10</v>
      </c>
      <c r="D16" s="131">
        <v>3737</v>
      </c>
      <c r="E16" s="132">
        <f t="shared" si="0"/>
        <v>1.9263383076883425</v>
      </c>
      <c r="F16" s="132">
        <v>84.7</v>
      </c>
      <c r="G16" s="132">
        <v>46.5</v>
      </c>
      <c r="H16" s="132">
        <v>13.4</v>
      </c>
      <c r="I16" s="132">
        <v>40.4</v>
      </c>
      <c r="J16" s="132">
        <v>13.9</v>
      </c>
      <c r="K16" s="132">
        <v>96.8</v>
      </c>
      <c r="L16" s="133">
        <v>3616.5</v>
      </c>
    </row>
    <row r="17" spans="1:12" ht="12.75" customHeight="1">
      <c r="A17" s="897"/>
      <c r="B17" s="902" t="s">
        <v>358</v>
      </c>
      <c r="C17" s="388" t="s">
        <v>8</v>
      </c>
      <c r="D17" s="134">
        <v>26277</v>
      </c>
      <c r="E17" s="135">
        <f t="shared" si="0"/>
        <v>13.54519446377484</v>
      </c>
      <c r="F17" s="135"/>
      <c r="G17" s="135">
        <v>29.2</v>
      </c>
      <c r="H17" s="135">
        <v>81.4</v>
      </c>
      <c r="I17" s="135">
        <v>3.5</v>
      </c>
      <c r="J17" s="219">
        <v>71.6</v>
      </c>
      <c r="K17" s="219">
        <v>66.5</v>
      </c>
      <c r="L17" s="241">
        <v>17464.3</v>
      </c>
    </row>
    <row r="18" spans="1:12" ht="12.75">
      <c r="A18" s="897"/>
      <c r="B18" s="892"/>
      <c r="C18" s="255" t="s">
        <v>9</v>
      </c>
      <c r="D18" s="136">
        <v>56657</v>
      </c>
      <c r="E18" s="48">
        <f t="shared" si="0"/>
        <v>29.2053918915436</v>
      </c>
      <c r="F18" s="48"/>
      <c r="G18" s="48">
        <v>34.5</v>
      </c>
      <c r="H18" s="48">
        <v>57.2</v>
      </c>
      <c r="I18" s="48">
        <v>11.3</v>
      </c>
      <c r="J18" s="220">
        <v>79.2</v>
      </c>
      <c r="K18" s="220">
        <v>64.7</v>
      </c>
      <c r="L18" s="242">
        <v>36662.2</v>
      </c>
    </row>
    <row r="19" spans="1:12" ht="12.75">
      <c r="A19" s="898"/>
      <c r="B19" s="901"/>
      <c r="C19" s="255" t="s">
        <v>10</v>
      </c>
      <c r="D19" s="136">
        <v>82934</v>
      </c>
      <c r="E19" s="48">
        <f t="shared" si="0"/>
        <v>42.75058635531844</v>
      </c>
      <c r="F19" s="48">
        <v>68.3</v>
      </c>
      <c r="G19" s="48">
        <v>32.8</v>
      </c>
      <c r="H19" s="48">
        <v>64.9</v>
      </c>
      <c r="I19" s="48">
        <v>8.8</v>
      </c>
      <c r="J19" s="220">
        <v>76.8</v>
      </c>
      <c r="K19" s="220">
        <v>65.3</v>
      </c>
      <c r="L19" s="242">
        <v>54126.5</v>
      </c>
    </row>
    <row r="20" spans="1:12" ht="16.5" customHeight="1">
      <c r="A20" s="757" t="s">
        <v>129</v>
      </c>
      <c r="B20" s="758"/>
      <c r="C20" s="291" t="s">
        <v>8</v>
      </c>
      <c r="D20" s="137">
        <v>39158</v>
      </c>
      <c r="E20" s="139">
        <f t="shared" si="0"/>
        <v>20.18505631588443</v>
      </c>
      <c r="F20" s="139"/>
      <c r="G20" s="139">
        <v>36</v>
      </c>
      <c r="H20" s="139">
        <v>56.1</v>
      </c>
      <c r="I20" s="139">
        <v>20.4</v>
      </c>
      <c r="J20" s="139">
        <v>48.2</v>
      </c>
      <c r="K20" s="139">
        <v>77.4</v>
      </c>
      <c r="L20" s="140">
        <v>30323.1</v>
      </c>
    </row>
    <row r="21" spans="1:12" ht="15" customHeight="1">
      <c r="A21" s="759"/>
      <c r="B21" s="760"/>
      <c r="C21" s="256" t="s">
        <v>9</v>
      </c>
      <c r="D21" s="141">
        <v>76834</v>
      </c>
      <c r="E21" s="42">
        <f t="shared" si="0"/>
        <v>39.606175416892185</v>
      </c>
      <c r="F21" s="42"/>
      <c r="G21" s="42">
        <v>37.9</v>
      </c>
      <c r="H21" s="42">
        <v>45</v>
      </c>
      <c r="I21" s="42">
        <v>19.8</v>
      </c>
      <c r="J21" s="42">
        <v>59.8</v>
      </c>
      <c r="K21" s="42">
        <v>73.7</v>
      </c>
      <c r="L21" s="43">
        <v>56599</v>
      </c>
    </row>
    <row r="22" spans="1:12" ht="24.75" customHeight="1">
      <c r="A22" s="761"/>
      <c r="B22" s="762"/>
      <c r="C22" s="256" t="s">
        <v>10</v>
      </c>
      <c r="D22" s="142">
        <v>115992</v>
      </c>
      <c r="E22" s="45">
        <f t="shared" si="0"/>
        <v>59.791231732776616</v>
      </c>
      <c r="F22" s="45">
        <v>66.2</v>
      </c>
      <c r="G22" s="45">
        <v>37.2</v>
      </c>
      <c r="H22" s="45">
        <v>48.8</v>
      </c>
      <c r="I22" s="45">
        <v>20</v>
      </c>
      <c r="J22" s="45">
        <v>55.9</v>
      </c>
      <c r="K22" s="45">
        <v>74.9</v>
      </c>
      <c r="L22" s="46">
        <v>86922.1</v>
      </c>
    </row>
    <row r="23" spans="1:12" ht="12.75" customHeight="1">
      <c r="A23" s="774" t="s">
        <v>130</v>
      </c>
      <c r="B23" s="891" t="s">
        <v>131</v>
      </c>
      <c r="C23" s="387" t="s">
        <v>8</v>
      </c>
      <c r="D23" s="155">
        <v>9045</v>
      </c>
      <c r="E23" s="138">
        <f t="shared" si="0"/>
        <v>4.662491301322199</v>
      </c>
      <c r="F23" s="138"/>
      <c r="G23" s="138">
        <v>46.1</v>
      </c>
      <c r="H23" s="138">
        <v>14.2</v>
      </c>
      <c r="I23" s="138">
        <v>38.9</v>
      </c>
      <c r="J23" s="138">
        <v>3.8</v>
      </c>
      <c r="K23" s="138">
        <v>99</v>
      </c>
      <c r="L23" s="144">
        <v>8958.2</v>
      </c>
    </row>
    <row r="24" spans="1:12" ht="12.75">
      <c r="A24" s="889"/>
      <c r="B24" s="892"/>
      <c r="C24" s="255" t="s">
        <v>9</v>
      </c>
      <c r="D24" s="156">
        <v>44318</v>
      </c>
      <c r="E24" s="39">
        <f t="shared" si="0"/>
        <v>22.844918683471224</v>
      </c>
      <c r="F24" s="39"/>
      <c r="G24" s="39">
        <v>47.6</v>
      </c>
      <c r="H24" s="39">
        <v>11.1</v>
      </c>
      <c r="I24" s="39">
        <v>45.9</v>
      </c>
      <c r="J24" s="39">
        <v>15.8</v>
      </c>
      <c r="K24" s="39">
        <v>96.7</v>
      </c>
      <c r="L24" s="40">
        <v>42853.4</v>
      </c>
    </row>
    <row r="25" spans="1:12" ht="12.75">
      <c r="A25" s="889"/>
      <c r="B25" s="893"/>
      <c r="C25" s="255" t="s">
        <v>10</v>
      </c>
      <c r="D25" s="156">
        <v>53363</v>
      </c>
      <c r="E25" s="39">
        <f t="shared" si="0"/>
        <v>27.507409984793423</v>
      </c>
      <c r="F25" s="39">
        <v>83.1</v>
      </c>
      <c r="G25" s="39">
        <v>47.4</v>
      </c>
      <c r="H25" s="39">
        <v>11.6</v>
      </c>
      <c r="I25" s="39">
        <v>44.7</v>
      </c>
      <c r="J25" s="39">
        <v>13.7</v>
      </c>
      <c r="K25" s="39">
        <v>97.1</v>
      </c>
      <c r="L25" s="40">
        <v>51811.6</v>
      </c>
    </row>
    <row r="26" spans="1:12" ht="12.75">
      <c r="A26" s="889"/>
      <c r="B26" s="894" t="s">
        <v>132</v>
      </c>
      <c r="C26" s="255" t="s">
        <v>8</v>
      </c>
      <c r="D26" s="156">
        <v>601</v>
      </c>
      <c r="E26" s="39">
        <f t="shared" si="0"/>
        <v>0.30980179901543853</v>
      </c>
      <c r="F26" s="39"/>
      <c r="G26" s="39">
        <v>48.5</v>
      </c>
      <c r="H26" s="39">
        <v>11.5</v>
      </c>
      <c r="I26" s="39">
        <v>49.6</v>
      </c>
      <c r="J26" s="39">
        <v>11.3</v>
      </c>
      <c r="K26" s="39">
        <v>96.1</v>
      </c>
      <c r="L26" s="40">
        <v>577.5</v>
      </c>
    </row>
    <row r="27" spans="1:12" ht="12.75">
      <c r="A27" s="889"/>
      <c r="B27" s="892"/>
      <c r="C27" s="255" t="s">
        <v>9</v>
      </c>
      <c r="D27" s="156">
        <v>12813</v>
      </c>
      <c r="E27" s="39">
        <f t="shared" si="0"/>
        <v>6.604809402304183</v>
      </c>
      <c r="F27" s="39"/>
      <c r="G27" s="39">
        <v>47.6</v>
      </c>
      <c r="H27" s="39">
        <v>11.4</v>
      </c>
      <c r="I27" s="39">
        <v>48.6</v>
      </c>
      <c r="J27" s="39">
        <v>33.9</v>
      </c>
      <c r="K27" s="39">
        <v>92.6</v>
      </c>
      <c r="L27" s="40">
        <v>11864.9</v>
      </c>
    </row>
    <row r="28" spans="1:12" ht="12.75">
      <c r="A28" s="889"/>
      <c r="B28" s="893"/>
      <c r="C28" s="255" t="s">
        <v>10</v>
      </c>
      <c r="D28" s="156">
        <v>13414</v>
      </c>
      <c r="E28" s="39">
        <f t="shared" si="0"/>
        <v>6.914611201319622</v>
      </c>
      <c r="F28" s="39">
        <v>95.5</v>
      </c>
      <c r="G28" s="39">
        <v>47.6</v>
      </c>
      <c r="H28" s="39">
        <v>11.4</v>
      </c>
      <c r="I28" s="39">
        <v>48.7</v>
      </c>
      <c r="J28" s="39">
        <v>32.9</v>
      </c>
      <c r="K28" s="39">
        <v>92.8</v>
      </c>
      <c r="L28" s="40">
        <v>12442.4</v>
      </c>
    </row>
    <row r="29" spans="1:12" ht="12.75" customHeight="1">
      <c r="A29" s="889"/>
      <c r="B29" s="894" t="s">
        <v>133</v>
      </c>
      <c r="C29" s="255" t="s">
        <v>8</v>
      </c>
      <c r="D29" s="157">
        <v>383</v>
      </c>
      <c r="E29" s="146">
        <f t="shared" si="0"/>
        <v>0.19742776875692672</v>
      </c>
      <c r="F29" s="145"/>
      <c r="G29" s="146">
        <v>50.8</v>
      </c>
      <c r="H29" s="146">
        <v>1.3</v>
      </c>
      <c r="I29" s="146">
        <v>57.7</v>
      </c>
      <c r="J29" s="146">
        <v>0.3</v>
      </c>
      <c r="K29" s="146">
        <v>100</v>
      </c>
      <c r="L29" s="38">
        <v>382.9</v>
      </c>
    </row>
    <row r="30" spans="1:12" ht="12.75">
      <c r="A30" s="889"/>
      <c r="B30" s="892"/>
      <c r="C30" s="255" t="s">
        <v>9</v>
      </c>
      <c r="D30" s="157">
        <v>182</v>
      </c>
      <c r="E30" s="146">
        <f t="shared" si="0"/>
        <v>0.09381685094976674</v>
      </c>
      <c r="F30" s="145"/>
      <c r="G30" s="146">
        <v>51.1</v>
      </c>
      <c r="H30" s="146">
        <v>0</v>
      </c>
      <c r="I30" s="146">
        <v>58.8</v>
      </c>
      <c r="J30" s="146">
        <v>8.8</v>
      </c>
      <c r="K30" s="146">
        <v>98.2</v>
      </c>
      <c r="L30" s="38">
        <v>178.7</v>
      </c>
    </row>
    <row r="31" spans="1:12" ht="12.75">
      <c r="A31" s="890"/>
      <c r="B31" s="893"/>
      <c r="C31" s="255" t="s">
        <v>10</v>
      </c>
      <c r="D31" s="157">
        <v>565</v>
      </c>
      <c r="E31" s="146">
        <f t="shared" si="0"/>
        <v>0.29124461970669346</v>
      </c>
      <c r="F31" s="145">
        <v>32.2</v>
      </c>
      <c r="G31" s="146">
        <v>50.9</v>
      </c>
      <c r="H31" s="146">
        <v>0.9</v>
      </c>
      <c r="I31" s="146">
        <v>58.1</v>
      </c>
      <c r="J31" s="146">
        <v>3</v>
      </c>
      <c r="K31" s="146">
        <v>99.4</v>
      </c>
      <c r="L31" s="38">
        <v>561.6</v>
      </c>
    </row>
    <row r="32" spans="1:12" ht="12.75" customHeight="1">
      <c r="A32" s="759" t="s">
        <v>238</v>
      </c>
      <c r="B32" s="760"/>
      <c r="C32" s="256" t="s">
        <v>8</v>
      </c>
      <c r="D32" s="158">
        <v>10029</v>
      </c>
      <c r="E32" s="148">
        <f t="shared" si="0"/>
        <v>5.169720869094564</v>
      </c>
      <c r="F32" s="147"/>
      <c r="G32" s="148">
        <v>46.4</v>
      </c>
      <c r="H32" s="148">
        <v>13.5</v>
      </c>
      <c r="I32" s="148">
        <v>40.2</v>
      </c>
      <c r="J32" s="148">
        <v>4.1</v>
      </c>
      <c r="K32" s="148">
        <v>98.9</v>
      </c>
      <c r="L32" s="41">
        <v>9918.6</v>
      </c>
    </row>
    <row r="33" spans="1:12" ht="12.75">
      <c r="A33" s="759"/>
      <c r="B33" s="760"/>
      <c r="C33" s="256" t="s">
        <v>9</v>
      </c>
      <c r="D33" s="158">
        <v>57313</v>
      </c>
      <c r="E33" s="148">
        <f t="shared" si="0"/>
        <v>29.543544936725176</v>
      </c>
      <c r="F33" s="148"/>
      <c r="G33" s="148">
        <v>47.6</v>
      </c>
      <c r="H33" s="148">
        <v>11.1</v>
      </c>
      <c r="I33" s="148">
        <v>46.6</v>
      </c>
      <c r="J33" s="148">
        <v>19.8</v>
      </c>
      <c r="K33" s="148">
        <v>95.8</v>
      </c>
      <c r="L33" s="41">
        <v>54897</v>
      </c>
    </row>
    <row r="34" spans="1:12" ht="12.75">
      <c r="A34" s="881"/>
      <c r="B34" s="882"/>
      <c r="C34" s="256" t="s">
        <v>10</v>
      </c>
      <c r="D34" s="41">
        <v>67342</v>
      </c>
      <c r="E34" s="148">
        <f t="shared" si="0"/>
        <v>34.71326580581974</v>
      </c>
      <c r="F34" s="148">
        <v>85.1</v>
      </c>
      <c r="G34" s="148">
        <v>47.4</v>
      </c>
      <c r="H34" s="148">
        <v>11.5</v>
      </c>
      <c r="I34" s="148">
        <v>45.6</v>
      </c>
      <c r="J34" s="148">
        <v>17.4</v>
      </c>
      <c r="K34" s="148">
        <v>96.2</v>
      </c>
      <c r="L34" s="41">
        <v>64815.6</v>
      </c>
    </row>
    <row r="35" spans="1:12" ht="12.75" customHeight="1">
      <c r="A35" s="777" t="s">
        <v>134</v>
      </c>
      <c r="B35" s="778"/>
      <c r="C35" s="256" t="s">
        <v>8</v>
      </c>
      <c r="D35" s="141">
        <v>4231</v>
      </c>
      <c r="E35" s="42">
        <f t="shared" si="0"/>
        <v>2.1809840459805665</v>
      </c>
      <c r="F35" s="42"/>
      <c r="G35" s="42">
        <v>46.3</v>
      </c>
      <c r="H35" s="42">
        <v>11.1</v>
      </c>
      <c r="I35" s="42">
        <v>38.1</v>
      </c>
      <c r="J35" s="42">
        <v>3.9</v>
      </c>
      <c r="K35" s="42">
        <v>99.3</v>
      </c>
      <c r="L35" s="43">
        <v>4201.1</v>
      </c>
    </row>
    <row r="36" spans="1:12" ht="12.75">
      <c r="A36" s="759"/>
      <c r="B36" s="760"/>
      <c r="C36" s="256" t="s">
        <v>9</v>
      </c>
      <c r="D36" s="149">
        <v>5347</v>
      </c>
      <c r="E36" s="150">
        <f t="shared" si="0"/>
        <v>2.7562566045516634</v>
      </c>
      <c r="F36" s="150"/>
      <c r="G36" s="150">
        <v>47.4</v>
      </c>
      <c r="H36" s="150">
        <v>10.2</v>
      </c>
      <c r="I36" s="150">
        <v>44.7</v>
      </c>
      <c r="J36" s="150">
        <v>22</v>
      </c>
      <c r="K36" s="150">
        <v>96.2</v>
      </c>
      <c r="L36" s="151">
        <v>5143.5</v>
      </c>
    </row>
    <row r="37" spans="1:12" ht="12.75">
      <c r="A37" s="761"/>
      <c r="B37" s="762"/>
      <c r="C37" s="386" t="s">
        <v>10</v>
      </c>
      <c r="D37" s="589">
        <v>9578</v>
      </c>
      <c r="E37" s="590">
        <f t="shared" si="0"/>
        <v>4.937240650532231</v>
      </c>
      <c r="F37" s="590">
        <v>55.8</v>
      </c>
      <c r="G37" s="590">
        <v>46.9</v>
      </c>
      <c r="H37" s="590">
        <v>10.6</v>
      </c>
      <c r="I37" s="590">
        <v>41.8</v>
      </c>
      <c r="J37" s="590">
        <v>14</v>
      </c>
      <c r="K37" s="590">
        <v>97.6</v>
      </c>
      <c r="L37" s="591">
        <v>9344.7</v>
      </c>
    </row>
    <row r="38" spans="1:12" ht="12.75">
      <c r="A38" s="757" t="s">
        <v>314</v>
      </c>
      <c r="B38" s="758"/>
      <c r="C38" s="256" t="s">
        <v>8</v>
      </c>
      <c r="D38" s="155">
        <v>375</v>
      </c>
      <c r="E38" s="138">
        <f t="shared" si="0"/>
        <v>0.19330395113276114</v>
      </c>
      <c r="F38" s="138"/>
      <c r="G38" s="138">
        <v>20.9</v>
      </c>
      <c r="H38" s="138">
        <v>98.7</v>
      </c>
      <c r="I38" s="138">
        <v>0.3</v>
      </c>
      <c r="J38" s="138">
        <v>0</v>
      </c>
      <c r="K38" s="138">
        <v>100</v>
      </c>
      <c r="L38" s="144">
        <v>375</v>
      </c>
    </row>
    <row r="39" spans="1:12" ht="12.75">
      <c r="A39" s="759"/>
      <c r="B39" s="760"/>
      <c r="C39" s="256" t="s">
        <v>9</v>
      </c>
      <c r="D39" s="156">
        <v>708</v>
      </c>
      <c r="E39" s="39">
        <f t="shared" si="0"/>
        <v>0.3649578597386531</v>
      </c>
      <c r="F39" s="39"/>
      <c r="G39" s="39">
        <v>21.5</v>
      </c>
      <c r="H39" s="39">
        <v>97.9</v>
      </c>
      <c r="I39" s="39">
        <v>0.3</v>
      </c>
      <c r="J39" s="39">
        <v>0</v>
      </c>
      <c r="K39" s="39">
        <v>100</v>
      </c>
      <c r="L39" s="40">
        <v>708</v>
      </c>
    </row>
    <row r="40" spans="1:12" ht="12.75">
      <c r="A40" s="761"/>
      <c r="B40" s="762"/>
      <c r="C40" s="386" t="s">
        <v>10</v>
      </c>
      <c r="D40" s="156">
        <v>1083</v>
      </c>
      <c r="E40" s="39">
        <f t="shared" si="0"/>
        <v>0.5582618108714142</v>
      </c>
      <c r="F40" s="39">
        <v>65.4</v>
      </c>
      <c r="G40" s="39">
        <v>21.3</v>
      </c>
      <c r="H40" s="39">
        <v>98.2</v>
      </c>
      <c r="I40" s="39">
        <v>0.3</v>
      </c>
      <c r="J40" s="39">
        <v>0</v>
      </c>
      <c r="K40" s="39">
        <v>100</v>
      </c>
      <c r="L40" s="40">
        <v>1083</v>
      </c>
    </row>
    <row r="41" spans="1:12" ht="12.75" customHeight="1">
      <c r="A41" s="883" t="s">
        <v>5</v>
      </c>
      <c r="B41" s="884"/>
      <c r="C41" s="256" t="s">
        <v>8</v>
      </c>
      <c r="D41" s="152">
        <v>25927</v>
      </c>
      <c r="E41" s="153">
        <f t="shared" si="0"/>
        <v>13.364777442717596</v>
      </c>
      <c r="F41" s="153"/>
      <c r="G41" s="153">
        <v>48.6</v>
      </c>
      <c r="H41" s="153">
        <v>7.2</v>
      </c>
      <c r="I41" s="153">
        <v>48</v>
      </c>
      <c r="J41" s="153">
        <v>2.1</v>
      </c>
      <c r="K41" s="153">
        <v>99.6</v>
      </c>
      <c r="L41" s="152">
        <v>25817</v>
      </c>
    </row>
    <row r="42" spans="1:12" ht="12.75">
      <c r="A42" s="885"/>
      <c r="B42" s="886"/>
      <c r="C42" s="256" t="s">
        <v>9</v>
      </c>
      <c r="D42" s="152">
        <v>76478</v>
      </c>
      <c r="E42" s="153">
        <f t="shared" si="0"/>
        <v>39.42266553261682</v>
      </c>
      <c r="F42" s="153"/>
      <c r="G42" s="153">
        <v>47.9</v>
      </c>
      <c r="H42" s="153">
        <v>9.4</v>
      </c>
      <c r="I42" s="153">
        <v>47.1</v>
      </c>
      <c r="J42" s="153">
        <v>15.6</v>
      </c>
      <c r="K42" s="153">
        <v>97.2</v>
      </c>
      <c r="L42" s="152">
        <v>74337.2</v>
      </c>
    </row>
    <row r="43" spans="1:12" ht="12.75">
      <c r="A43" s="887"/>
      <c r="B43" s="888"/>
      <c r="C43" s="256" t="s">
        <v>10</v>
      </c>
      <c r="D43" s="152">
        <v>102405</v>
      </c>
      <c r="E43" s="153">
        <f t="shared" si="0"/>
        <v>52.78744297533442</v>
      </c>
      <c r="F43" s="153">
        <v>74.7</v>
      </c>
      <c r="G43" s="153">
        <v>48.1</v>
      </c>
      <c r="H43" s="153">
        <v>8.8</v>
      </c>
      <c r="I43" s="153">
        <v>47.4</v>
      </c>
      <c r="J43" s="153">
        <v>12.1</v>
      </c>
      <c r="K43" s="153">
        <v>97.8</v>
      </c>
      <c r="L43" s="152">
        <v>100154.3</v>
      </c>
    </row>
    <row r="44" spans="1:12" ht="12.75" customHeight="1">
      <c r="A44" s="757" t="s">
        <v>6</v>
      </c>
      <c r="B44" s="758"/>
      <c r="C44" s="256" t="s">
        <v>8</v>
      </c>
      <c r="D44" s="152">
        <v>27866</v>
      </c>
      <c r="E44" s="153">
        <f t="shared" si="0"/>
        <v>14.364287739374726</v>
      </c>
      <c r="F44" s="153"/>
      <c r="G44" s="153">
        <v>29.5</v>
      </c>
      <c r="H44" s="153">
        <v>80</v>
      </c>
      <c r="I44" s="153">
        <v>4.3</v>
      </c>
      <c r="J44" s="153">
        <v>68.8</v>
      </c>
      <c r="K44" s="153">
        <v>67.8</v>
      </c>
      <c r="L44" s="152">
        <v>18625.8</v>
      </c>
    </row>
    <row r="45" spans="1:12" ht="12.75">
      <c r="A45" s="759"/>
      <c r="B45" s="760"/>
      <c r="C45" s="256" t="s">
        <v>9</v>
      </c>
      <c r="D45" s="152">
        <v>63724</v>
      </c>
      <c r="E45" s="153">
        <f t="shared" si="0"/>
        <v>32.84826928529086</v>
      </c>
      <c r="F45" s="153"/>
      <c r="G45" s="153">
        <v>35.1</v>
      </c>
      <c r="H45" s="153">
        <v>55</v>
      </c>
      <c r="I45" s="153">
        <v>12.9</v>
      </c>
      <c r="J45" s="153">
        <v>73.8</v>
      </c>
      <c r="K45" s="153">
        <v>67.1</v>
      </c>
      <c r="L45" s="152">
        <v>42302.3</v>
      </c>
    </row>
    <row r="46" spans="1:12" ht="12.75">
      <c r="A46" s="761"/>
      <c r="B46" s="762"/>
      <c r="C46" s="256" t="s">
        <v>10</v>
      </c>
      <c r="D46" s="152">
        <v>91590</v>
      </c>
      <c r="E46" s="153">
        <f t="shared" si="0"/>
        <v>47.212557024665585</v>
      </c>
      <c r="F46" s="153">
        <v>69.6</v>
      </c>
      <c r="G46" s="153">
        <v>33.4</v>
      </c>
      <c r="H46" s="153">
        <v>62.6</v>
      </c>
      <c r="I46" s="153">
        <v>10.3</v>
      </c>
      <c r="J46" s="153">
        <v>72.3</v>
      </c>
      <c r="K46" s="153">
        <v>67.3</v>
      </c>
      <c r="L46" s="152">
        <v>60928.1</v>
      </c>
    </row>
    <row r="47" spans="1:12" ht="12.75" customHeight="1">
      <c r="A47" s="757" t="s">
        <v>135</v>
      </c>
      <c r="B47" s="758"/>
      <c r="C47" s="256" t="s">
        <v>8</v>
      </c>
      <c r="D47" s="152">
        <v>53793</v>
      </c>
      <c r="E47" s="153">
        <f t="shared" si="0"/>
        <v>27.72906518209232</v>
      </c>
      <c r="F47" s="153"/>
      <c r="G47" s="153">
        <v>38.7</v>
      </c>
      <c r="H47" s="153">
        <v>44.9</v>
      </c>
      <c r="I47" s="153">
        <v>25.4</v>
      </c>
      <c r="J47" s="153">
        <v>36.4</v>
      </c>
      <c r="K47" s="153">
        <v>83.2</v>
      </c>
      <c r="L47" s="152">
        <v>44442.9</v>
      </c>
    </row>
    <row r="48" spans="1:16" ht="12.75">
      <c r="A48" s="759"/>
      <c r="B48" s="760"/>
      <c r="C48" s="256" t="s">
        <v>9</v>
      </c>
      <c r="D48" s="152">
        <v>140202</v>
      </c>
      <c r="E48" s="153">
        <f t="shared" si="0"/>
        <v>72.27093481790767</v>
      </c>
      <c r="F48" s="153"/>
      <c r="G48" s="153">
        <v>42.1</v>
      </c>
      <c r="H48" s="153">
        <v>30.1</v>
      </c>
      <c r="I48" s="153">
        <v>31.6</v>
      </c>
      <c r="J48" s="153">
        <v>41.9</v>
      </c>
      <c r="K48" s="153">
        <v>83.6</v>
      </c>
      <c r="L48" s="152">
        <v>116639.5</v>
      </c>
      <c r="N48" s="12"/>
      <c r="O48" s="12"/>
      <c r="P48" s="214"/>
    </row>
    <row r="49" spans="1:12" ht="12.75">
      <c r="A49" s="761"/>
      <c r="B49" s="762"/>
      <c r="C49" s="256" t="s">
        <v>10</v>
      </c>
      <c r="D49" s="152">
        <v>193995</v>
      </c>
      <c r="E49" s="153">
        <f t="shared" si="0"/>
        <v>100</v>
      </c>
      <c r="F49" s="153">
        <v>72.3</v>
      </c>
      <c r="G49" s="153">
        <v>41.2</v>
      </c>
      <c r="H49" s="153">
        <v>34.2</v>
      </c>
      <c r="I49" s="153">
        <v>29.9</v>
      </c>
      <c r="J49" s="153">
        <v>40.4</v>
      </c>
      <c r="K49" s="153">
        <v>83.5</v>
      </c>
      <c r="L49" s="152">
        <v>161082.4</v>
      </c>
    </row>
    <row r="50" spans="1:12" ht="12.75">
      <c r="A50" s="212" t="s">
        <v>359</v>
      </c>
      <c r="D50" s="12"/>
      <c r="E50" s="199"/>
      <c r="F50" s="373"/>
      <c r="I50" s="214"/>
      <c r="L50" s="1031" t="s">
        <v>412</v>
      </c>
    </row>
    <row r="51" spans="1:12" ht="26.25" customHeight="1">
      <c r="A51" s="769" t="s">
        <v>370</v>
      </c>
      <c r="B51" s="769"/>
      <c r="C51" s="769"/>
      <c r="D51" s="769"/>
      <c r="E51" s="769"/>
      <c r="F51" s="769"/>
      <c r="G51" s="769"/>
      <c r="H51" s="769"/>
      <c r="I51" s="769"/>
      <c r="J51" s="769"/>
      <c r="K51" s="769"/>
      <c r="L51" s="769"/>
    </row>
    <row r="52" spans="1:12" ht="12.75">
      <c r="A52" s="1" t="s">
        <v>405</v>
      </c>
      <c r="B52" s="2"/>
      <c r="C52" s="2"/>
      <c r="D52" s="2"/>
      <c r="E52" s="210"/>
      <c r="F52" s="2"/>
      <c r="G52" s="2"/>
      <c r="H52" s="2"/>
      <c r="I52" s="2"/>
      <c r="J52" s="2"/>
      <c r="K52" s="2"/>
      <c r="L52" s="2"/>
    </row>
    <row r="53" ht="12.75">
      <c r="A53" s="196" t="s">
        <v>409</v>
      </c>
    </row>
    <row r="56" ht="12.75">
      <c r="D56" s="12"/>
    </row>
    <row r="57" ht="12.75">
      <c r="D57" s="12"/>
    </row>
  </sheetData>
  <sheetProtection/>
  <mergeCells count="28">
    <mergeCell ref="F3:F4"/>
    <mergeCell ref="L3:L4"/>
    <mergeCell ref="A5:A19"/>
    <mergeCell ref="B5:B7"/>
    <mergeCell ref="B8:B10"/>
    <mergeCell ref="B11:B13"/>
    <mergeCell ref="B14:B16"/>
    <mergeCell ref="B17:B19"/>
    <mergeCell ref="H3:H4"/>
    <mergeCell ref="I3:I4"/>
    <mergeCell ref="G3:G4"/>
    <mergeCell ref="A20:B22"/>
    <mergeCell ref="A23:A31"/>
    <mergeCell ref="B23:B25"/>
    <mergeCell ref="B26:B28"/>
    <mergeCell ref="B29:B31"/>
    <mergeCell ref="K3:K4"/>
    <mergeCell ref="J3:J4"/>
    <mergeCell ref="A3:C4"/>
    <mergeCell ref="D3:D4"/>
    <mergeCell ref="E3:E4"/>
    <mergeCell ref="A51:L51"/>
    <mergeCell ref="A47:B49"/>
    <mergeCell ref="A32:B34"/>
    <mergeCell ref="A35:B37"/>
    <mergeCell ref="A41:B43"/>
    <mergeCell ref="A44:B46"/>
    <mergeCell ref="A38:B40"/>
  </mergeCells>
  <printOptions/>
  <pageMargins left="0.2362204724409449" right="0.2362204724409449" top="0.35433070866141736" bottom="0.35433070866141736" header="0.31496062992125984" footer="0.31496062992125984"/>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M45"/>
  <sheetViews>
    <sheetView showGridLines="0" zoomScalePageLayoutView="0" workbookViewId="0" topLeftCell="A19">
      <selection activeCell="L31" sqref="L31"/>
    </sheetView>
  </sheetViews>
  <sheetFormatPr defaultColWidth="11.421875" defaultRowHeight="12.75"/>
  <cols>
    <col min="1" max="1" width="23.421875" style="121" customWidth="1"/>
    <col min="2" max="2" width="14.28125" style="121" customWidth="1"/>
    <col min="3" max="3" width="9.140625" style="121" bestFit="1" customWidth="1"/>
    <col min="4" max="4" width="10.140625" style="121" customWidth="1"/>
    <col min="5" max="5" width="8.57421875" style="121" customWidth="1"/>
    <col min="6" max="6" width="11.28125" style="121" bestFit="1" customWidth="1"/>
    <col min="7" max="7" width="10.421875" style="121" customWidth="1"/>
    <col min="8" max="8" width="10.57421875" style="121" bestFit="1" customWidth="1"/>
    <col min="9" max="9" width="8.421875" style="121" customWidth="1"/>
    <col min="10" max="10" width="9.7109375" style="121" customWidth="1"/>
    <col min="11" max="11" width="9.28125" style="199" customWidth="1"/>
    <col min="12" max="16384" width="11.421875" style="121" customWidth="1"/>
  </cols>
  <sheetData>
    <row r="1" ht="12.75">
      <c r="A1" s="313" t="s">
        <v>323</v>
      </c>
    </row>
    <row r="3" spans="1:11" s="196" customFormat="1" ht="12" customHeight="1">
      <c r="A3" s="706"/>
      <c r="B3" s="707"/>
      <c r="C3" s="707" t="s">
        <v>11</v>
      </c>
      <c r="D3" s="711" t="s">
        <v>12</v>
      </c>
      <c r="E3" s="699" t="s">
        <v>18</v>
      </c>
      <c r="F3" s="701" t="s">
        <v>333</v>
      </c>
      <c r="G3" s="699" t="s">
        <v>19</v>
      </c>
      <c r="H3" s="699" t="s">
        <v>16</v>
      </c>
      <c r="I3" s="701" t="s">
        <v>355</v>
      </c>
      <c r="J3" s="701" t="s">
        <v>354</v>
      </c>
      <c r="K3" s="695" t="s">
        <v>17</v>
      </c>
    </row>
    <row r="4" spans="1:11" s="196" customFormat="1" ht="39.75" customHeight="1">
      <c r="A4" s="706"/>
      <c r="B4" s="707"/>
      <c r="C4" s="707"/>
      <c r="D4" s="711"/>
      <c r="E4" s="700"/>
      <c r="F4" s="700"/>
      <c r="G4" s="700"/>
      <c r="H4" s="700"/>
      <c r="I4" s="700"/>
      <c r="J4" s="700"/>
      <c r="K4" s="696"/>
    </row>
    <row r="5" spans="1:11" ht="12.75">
      <c r="A5" s="689" t="s">
        <v>0</v>
      </c>
      <c r="B5" s="200" t="s">
        <v>8</v>
      </c>
      <c r="C5" s="205">
        <v>254873</v>
      </c>
      <c r="D5" s="202">
        <f>C5/C$31*100</f>
        <v>23.74264309974457</v>
      </c>
      <c r="E5" s="201"/>
      <c r="F5" s="201">
        <v>15.6</v>
      </c>
      <c r="G5" s="201">
        <v>36.6</v>
      </c>
      <c r="H5" s="201">
        <v>45.2</v>
      </c>
      <c r="I5" s="202">
        <v>4</v>
      </c>
      <c r="J5" s="201">
        <v>98.7</v>
      </c>
      <c r="K5" s="205">
        <v>251579.9</v>
      </c>
    </row>
    <row r="6" spans="1:11" ht="12.75">
      <c r="A6" s="689"/>
      <c r="B6" s="200" t="s">
        <v>9</v>
      </c>
      <c r="C6" s="205">
        <v>613848</v>
      </c>
      <c r="D6" s="202">
        <f aca="true" t="shared" si="0" ref="D6:D31">C6/C$31*100</f>
        <v>57.18288709079425</v>
      </c>
      <c r="E6" s="201"/>
      <c r="F6" s="201">
        <v>21.9</v>
      </c>
      <c r="G6" s="201">
        <v>27.8</v>
      </c>
      <c r="H6" s="201">
        <v>42.9</v>
      </c>
      <c r="I6" s="202">
        <v>13</v>
      </c>
      <c r="J6" s="201">
        <v>96.5</v>
      </c>
      <c r="K6" s="205">
        <v>592386.8</v>
      </c>
    </row>
    <row r="7" spans="1:13" ht="12.75">
      <c r="A7" s="689"/>
      <c r="B7" s="200" t="s">
        <v>10</v>
      </c>
      <c r="C7" s="205">
        <v>868721</v>
      </c>
      <c r="D7" s="202">
        <f t="shared" si="0"/>
        <v>80.92553019053884</v>
      </c>
      <c r="E7" s="202">
        <v>70.7</v>
      </c>
      <c r="F7" s="201">
        <v>20</v>
      </c>
      <c r="G7" s="201">
        <v>30.3</v>
      </c>
      <c r="H7" s="201">
        <v>43.6</v>
      </c>
      <c r="I7" s="202">
        <v>10.3</v>
      </c>
      <c r="J7" s="202">
        <v>97.2</v>
      </c>
      <c r="K7" s="205">
        <v>843966.7</v>
      </c>
      <c r="M7" s="351"/>
    </row>
    <row r="8" spans="1:11" ht="12.75">
      <c r="A8" s="686" t="s">
        <v>7</v>
      </c>
      <c r="B8" s="204" t="s">
        <v>8</v>
      </c>
      <c r="C8" s="352">
        <v>1293</v>
      </c>
      <c r="D8" s="548">
        <f t="shared" si="0"/>
        <v>0.12044915517912737</v>
      </c>
      <c r="E8" s="202"/>
      <c r="F8" s="322">
        <v>1</v>
      </c>
      <c r="G8" s="322">
        <v>68.4</v>
      </c>
      <c r="H8" s="322">
        <v>53.3</v>
      </c>
      <c r="I8" s="322">
        <v>0.6</v>
      </c>
      <c r="J8" s="322">
        <v>99.9</v>
      </c>
      <c r="K8" s="547">
        <v>1291.6</v>
      </c>
    </row>
    <row r="9" spans="1:11" ht="12.75">
      <c r="A9" s="687"/>
      <c r="B9" s="204" t="s">
        <v>9</v>
      </c>
      <c r="C9" s="352">
        <v>914</v>
      </c>
      <c r="D9" s="548">
        <f t="shared" si="0"/>
        <v>0.08514348633698562</v>
      </c>
      <c r="E9" s="202"/>
      <c r="F9" s="322">
        <v>0.8</v>
      </c>
      <c r="G9" s="322">
        <v>72.1</v>
      </c>
      <c r="H9" s="322">
        <v>53.5</v>
      </c>
      <c r="I9" s="322">
        <v>4.4</v>
      </c>
      <c r="J9" s="322">
        <v>99.4</v>
      </c>
      <c r="K9" s="547">
        <v>908.4</v>
      </c>
    </row>
    <row r="10" spans="1:11" ht="12.75">
      <c r="A10" s="688"/>
      <c r="B10" s="204" t="s">
        <v>10</v>
      </c>
      <c r="C10" s="352">
        <v>2207</v>
      </c>
      <c r="D10" s="548">
        <f t="shared" si="0"/>
        <v>0.20559264151611298</v>
      </c>
      <c r="E10" s="322">
        <v>41.4</v>
      </c>
      <c r="F10" s="322">
        <v>0.9</v>
      </c>
      <c r="G10" s="322">
        <v>69.9</v>
      </c>
      <c r="H10" s="322">
        <v>53.4</v>
      </c>
      <c r="I10" s="322">
        <v>2.2</v>
      </c>
      <c r="J10" s="322">
        <v>99.7</v>
      </c>
      <c r="K10" s="547">
        <v>2200.1</v>
      </c>
    </row>
    <row r="11" spans="1:11" ht="12.75">
      <c r="A11" s="690" t="s">
        <v>1</v>
      </c>
      <c r="B11" s="200" t="s">
        <v>8</v>
      </c>
      <c r="C11" s="205">
        <v>4945</v>
      </c>
      <c r="D11" s="202">
        <f t="shared" si="0"/>
        <v>0.46065048133084674</v>
      </c>
      <c r="E11" s="202"/>
      <c r="F11" s="202">
        <v>9.7</v>
      </c>
      <c r="G11" s="202">
        <v>40.5</v>
      </c>
      <c r="H11" s="202">
        <v>46.6</v>
      </c>
      <c r="I11" s="202">
        <v>3.9</v>
      </c>
      <c r="J11" s="202">
        <v>99.1</v>
      </c>
      <c r="K11" s="205">
        <v>4899.7</v>
      </c>
    </row>
    <row r="12" spans="1:11" ht="12.75">
      <c r="A12" s="691"/>
      <c r="B12" s="200" t="s">
        <v>9</v>
      </c>
      <c r="C12" s="205">
        <v>19393</v>
      </c>
      <c r="D12" s="202">
        <f t="shared" si="0"/>
        <v>1.806551018088799</v>
      </c>
      <c r="E12" s="202"/>
      <c r="F12" s="202">
        <v>10.9</v>
      </c>
      <c r="G12" s="202">
        <v>42.7</v>
      </c>
      <c r="H12" s="202">
        <v>47</v>
      </c>
      <c r="I12" s="202">
        <v>18.1</v>
      </c>
      <c r="J12" s="202">
        <v>96.4</v>
      </c>
      <c r="K12" s="205">
        <v>18694.7</v>
      </c>
    </row>
    <row r="13" spans="1:11" ht="12.75">
      <c r="A13" s="692"/>
      <c r="B13" s="200" t="s">
        <v>10</v>
      </c>
      <c r="C13" s="205">
        <v>24338</v>
      </c>
      <c r="D13" s="202">
        <f t="shared" si="0"/>
        <v>2.2672014994196457</v>
      </c>
      <c r="E13" s="202">
        <v>79.7</v>
      </c>
      <c r="F13" s="202">
        <v>10.6</v>
      </c>
      <c r="G13" s="202">
        <v>42.3</v>
      </c>
      <c r="H13" s="202">
        <v>47</v>
      </c>
      <c r="I13" s="202">
        <v>15.2</v>
      </c>
      <c r="J13" s="202">
        <v>96.9</v>
      </c>
      <c r="K13" s="205">
        <v>23594.4</v>
      </c>
    </row>
    <row r="14" spans="1:11" ht="12.75" customHeight="1">
      <c r="A14" s="693" t="s">
        <v>2</v>
      </c>
      <c r="B14" s="200" t="s">
        <v>8</v>
      </c>
      <c r="C14" s="205">
        <v>4489</v>
      </c>
      <c r="D14" s="202">
        <f t="shared" si="0"/>
        <v>0.41817189296140966</v>
      </c>
      <c r="E14" s="202"/>
      <c r="F14" s="202">
        <v>11.7</v>
      </c>
      <c r="G14" s="202">
        <v>39.9</v>
      </c>
      <c r="H14" s="202">
        <v>46.5</v>
      </c>
      <c r="I14" s="202">
        <v>4.2</v>
      </c>
      <c r="J14" s="202">
        <v>99.1</v>
      </c>
      <c r="K14" s="205">
        <v>4448.3</v>
      </c>
    </row>
    <row r="15" spans="1:11" ht="12.75">
      <c r="A15" s="691"/>
      <c r="B15" s="200" t="s">
        <v>9</v>
      </c>
      <c r="C15" s="205">
        <v>25824</v>
      </c>
      <c r="D15" s="202">
        <f t="shared" si="0"/>
        <v>2.405629530816539</v>
      </c>
      <c r="E15" s="202"/>
      <c r="F15" s="202">
        <v>8.9</v>
      </c>
      <c r="G15" s="202">
        <v>49.4</v>
      </c>
      <c r="H15" s="202">
        <v>48.4</v>
      </c>
      <c r="I15" s="202">
        <v>17.4</v>
      </c>
      <c r="J15" s="202">
        <v>96.9</v>
      </c>
      <c r="K15" s="205">
        <v>25024.8</v>
      </c>
    </row>
    <row r="16" spans="1:11" ht="12.75">
      <c r="A16" s="694"/>
      <c r="B16" s="200" t="s">
        <v>10</v>
      </c>
      <c r="C16" s="205">
        <v>30313</v>
      </c>
      <c r="D16" s="202">
        <f t="shared" si="0"/>
        <v>2.8238014237779487</v>
      </c>
      <c r="E16" s="202">
        <v>85.2</v>
      </c>
      <c r="F16" s="202">
        <v>9.3</v>
      </c>
      <c r="G16" s="202">
        <v>48</v>
      </c>
      <c r="H16" s="202">
        <v>48.1</v>
      </c>
      <c r="I16" s="202">
        <v>15.5</v>
      </c>
      <c r="J16" s="202">
        <v>97.2</v>
      </c>
      <c r="K16" s="205">
        <v>29473.1</v>
      </c>
    </row>
    <row r="17" spans="1:11" ht="12.75" customHeight="1">
      <c r="A17" s="708" t="s">
        <v>5</v>
      </c>
      <c r="B17" s="206" t="s">
        <v>8</v>
      </c>
      <c r="C17" s="207">
        <v>264307</v>
      </c>
      <c r="D17" s="202">
        <f t="shared" si="0"/>
        <v>24.621465474036828</v>
      </c>
      <c r="E17" s="208"/>
      <c r="F17" s="208">
        <v>15.4</v>
      </c>
      <c r="G17" s="208">
        <v>36.7</v>
      </c>
      <c r="H17" s="208">
        <v>45.3</v>
      </c>
      <c r="I17" s="208">
        <v>4</v>
      </c>
      <c r="J17" s="208">
        <v>98.7</v>
      </c>
      <c r="K17" s="207">
        <v>260927.8</v>
      </c>
    </row>
    <row r="18" spans="1:11" ht="12.75">
      <c r="A18" s="709"/>
      <c r="B18" s="206" t="s">
        <v>9</v>
      </c>
      <c r="C18" s="207">
        <v>659065</v>
      </c>
      <c r="D18" s="202">
        <f t="shared" si="0"/>
        <v>61.3950676396996</v>
      </c>
      <c r="E18" s="208"/>
      <c r="F18" s="208">
        <v>21</v>
      </c>
      <c r="G18" s="208">
        <v>29</v>
      </c>
      <c r="H18" s="208">
        <v>43.2</v>
      </c>
      <c r="I18" s="208">
        <v>13.3</v>
      </c>
      <c r="J18" s="208">
        <v>96.5</v>
      </c>
      <c r="K18" s="207">
        <v>636106.3</v>
      </c>
    </row>
    <row r="19" spans="1:11" ht="12.75">
      <c r="A19" s="710"/>
      <c r="B19" s="206" t="s">
        <v>10</v>
      </c>
      <c r="C19" s="207">
        <v>923372</v>
      </c>
      <c r="D19" s="202">
        <f t="shared" si="0"/>
        <v>86.01653311373641</v>
      </c>
      <c r="E19" s="208">
        <v>71.4</v>
      </c>
      <c r="F19" s="208">
        <v>19.4</v>
      </c>
      <c r="G19" s="208">
        <v>31.2</v>
      </c>
      <c r="H19" s="208">
        <v>43.8</v>
      </c>
      <c r="I19" s="208">
        <v>10.6</v>
      </c>
      <c r="J19" s="208">
        <v>97.1</v>
      </c>
      <c r="K19" s="207">
        <v>897034.1</v>
      </c>
    </row>
    <row r="20" spans="1:11" ht="12.75" customHeight="1">
      <c r="A20" s="705" t="s">
        <v>6</v>
      </c>
      <c r="B20" s="206" t="s">
        <v>8</v>
      </c>
      <c r="C20" s="207">
        <v>49932</v>
      </c>
      <c r="D20" s="202">
        <f t="shared" si="0"/>
        <v>4.651405426453355</v>
      </c>
      <c r="E20" s="208"/>
      <c r="F20" s="208">
        <v>59.8</v>
      </c>
      <c r="G20" s="208">
        <v>11.6</v>
      </c>
      <c r="H20" s="208">
        <v>34.2</v>
      </c>
      <c r="I20" s="208">
        <v>49.9</v>
      </c>
      <c r="J20" s="208">
        <v>77.4</v>
      </c>
      <c r="K20" s="207">
        <v>38353.2</v>
      </c>
    </row>
    <row r="21" spans="1:11" ht="12.75">
      <c r="A21" s="703"/>
      <c r="B21" s="206" t="s">
        <v>9</v>
      </c>
      <c r="C21" s="207">
        <v>100178</v>
      </c>
      <c r="D21" s="202">
        <f t="shared" si="0"/>
        <v>9.332061459810225</v>
      </c>
      <c r="E21" s="208"/>
      <c r="F21" s="208">
        <v>49.1</v>
      </c>
      <c r="G21" s="208">
        <v>13.8</v>
      </c>
      <c r="H21" s="208">
        <v>36.4</v>
      </c>
      <c r="I21" s="208">
        <v>58</v>
      </c>
      <c r="J21" s="208">
        <v>74.6</v>
      </c>
      <c r="K21" s="207">
        <v>74209.7</v>
      </c>
    </row>
    <row r="22" spans="1:11" ht="12.75">
      <c r="A22" s="704"/>
      <c r="B22" s="206" t="s">
        <v>10</v>
      </c>
      <c r="C22" s="207">
        <v>150110</v>
      </c>
      <c r="D22" s="202">
        <f t="shared" si="0"/>
        <v>13.98346688626358</v>
      </c>
      <c r="E22" s="208">
        <v>66.7</v>
      </c>
      <c r="F22" s="208">
        <v>52.6</v>
      </c>
      <c r="G22" s="208">
        <v>13.1</v>
      </c>
      <c r="H22" s="208">
        <v>35.7</v>
      </c>
      <c r="I22" s="208">
        <v>55.3</v>
      </c>
      <c r="J22" s="208">
        <v>75.5</v>
      </c>
      <c r="K22" s="207">
        <v>112562.9</v>
      </c>
    </row>
    <row r="23" spans="1:11" ht="12.75">
      <c r="A23" s="251" t="s">
        <v>4</v>
      </c>
      <c r="B23" s="209" t="s">
        <v>8</v>
      </c>
      <c r="C23" s="116">
        <v>260446</v>
      </c>
      <c r="D23" s="202">
        <f t="shared" si="0"/>
        <v>24.261794794882448</v>
      </c>
      <c r="E23" s="117"/>
      <c r="F23" s="117">
        <v>17.8</v>
      </c>
      <c r="G23" s="117">
        <v>34.2</v>
      </c>
      <c r="H23" s="117">
        <v>44.5</v>
      </c>
      <c r="I23" s="117">
        <v>6.1</v>
      </c>
      <c r="J23" s="117">
        <v>97.8</v>
      </c>
      <c r="K23" s="116">
        <v>254838.2</v>
      </c>
    </row>
    <row r="24" spans="1:11" ht="12.75">
      <c r="A24" s="252"/>
      <c r="B24" s="209" t="s">
        <v>9</v>
      </c>
      <c r="C24" s="116">
        <v>619041</v>
      </c>
      <c r="D24" s="202">
        <f t="shared" si="0"/>
        <v>57.66663996229093</v>
      </c>
      <c r="E24" s="117"/>
      <c r="F24" s="117">
        <v>23.5</v>
      </c>
      <c r="G24" s="117">
        <v>26</v>
      </c>
      <c r="H24" s="117">
        <v>42.4</v>
      </c>
      <c r="I24" s="117">
        <v>14</v>
      </c>
      <c r="J24" s="117">
        <v>95.9</v>
      </c>
      <c r="K24" s="116">
        <v>593676.5</v>
      </c>
    </row>
    <row r="25" spans="1:11" ht="12.75">
      <c r="A25" s="253"/>
      <c r="B25" s="209" t="s">
        <v>10</v>
      </c>
      <c r="C25" s="116">
        <v>879487</v>
      </c>
      <c r="D25" s="202">
        <f t="shared" si="0"/>
        <v>81.92843475717339</v>
      </c>
      <c r="E25" s="117">
        <v>70.4</v>
      </c>
      <c r="F25" s="117">
        <v>21.8</v>
      </c>
      <c r="G25" s="117">
        <v>28.4</v>
      </c>
      <c r="H25" s="117">
        <v>43</v>
      </c>
      <c r="I25" s="117">
        <v>11.7</v>
      </c>
      <c r="J25" s="117">
        <v>96.5</v>
      </c>
      <c r="K25" s="116">
        <v>848514.6</v>
      </c>
    </row>
    <row r="26" spans="1:11" ht="12.75">
      <c r="A26" s="251" t="s">
        <v>3</v>
      </c>
      <c r="B26" s="209" t="s">
        <v>8</v>
      </c>
      <c r="C26" s="116">
        <v>53793</v>
      </c>
      <c r="D26" s="202">
        <f t="shared" si="0"/>
        <v>5.011076105607732</v>
      </c>
      <c r="E26" s="117"/>
      <c r="F26" s="117">
        <v>44.9</v>
      </c>
      <c r="G26" s="117">
        <v>25.4</v>
      </c>
      <c r="H26" s="117">
        <v>38.7</v>
      </c>
      <c r="I26" s="117">
        <v>36.4</v>
      </c>
      <c r="J26" s="117">
        <v>83.2</v>
      </c>
      <c r="K26" s="116">
        <v>44442.9</v>
      </c>
    </row>
    <row r="27" spans="1:11" ht="12.75">
      <c r="A27" s="252"/>
      <c r="B27" s="209" t="s">
        <v>9</v>
      </c>
      <c r="C27" s="116">
        <v>140202</v>
      </c>
      <c r="D27" s="202">
        <f t="shared" si="0"/>
        <v>13.06048913721888</v>
      </c>
      <c r="E27" s="117"/>
      <c r="F27" s="117">
        <v>30.1</v>
      </c>
      <c r="G27" s="117">
        <v>31.6</v>
      </c>
      <c r="H27" s="117">
        <v>42.1</v>
      </c>
      <c r="I27" s="117">
        <v>41.9</v>
      </c>
      <c r="J27" s="117">
        <v>83.6</v>
      </c>
      <c r="K27" s="116">
        <v>116639.5</v>
      </c>
    </row>
    <row r="28" spans="1:11" ht="12.75">
      <c r="A28" s="253"/>
      <c r="B28" s="209" t="s">
        <v>10</v>
      </c>
      <c r="C28" s="116">
        <v>193995</v>
      </c>
      <c r="D28" s="202">
        <f t="shared" si="0"/>
        <v>18.071565242826615</v>
      </c>
      <c r="E28" s="117">
        <v>72.3</v>
      </c>
      <c r="F28" s="117">
        <v>34.2</v>
      </c>
      <c r="G28" s="117">
        <v>29.9</v>
      </c>
      <c r="H28" s="117">
        <v>41.2</v>
      </c>
      <c r="I28" s="117">
        <v>40.4</v>
      </c>
      <c r="J28" s="117">
        <v>83.5</v>
      </c>
      <c r="K28" s="116">
        <v>161082.4</v>
      </c>
    </row>
    <row r="29" spans="1:11" ht="12.75" customHeight="1">
      <c r="A29" s="702" t="s">
        <v>385</v>
      </c>
      <c r="B29" s="206" t="s">
        <v>8</v>
      </c>
      <c r="C29" s="207">
        <v>314239</v>
      </c>
      <c r="D29" s="202">
        <f t="shared" si="0"/>
        <v>29.272870900490183</v>
      </c>
      <c r="E29" s="208"/>
      <c r="F29" s="208">
        <v>22.5</v>
      </c>
      <c r="G29" s="208">
        <v>32.7</v>
      </c>
      <c r="H29" s="208">
        <v>43.5</v>
      </c>
      <c r="I29" s="208">
        <v>11.3</v>
      </c>
      <c r="J29" s="353">
        <v>95.4</v>
      </c>
      <c r="K29" s="207">
        <v>299281</v>
      </c>
    </row>
    <row r="30" spans="1:11" ht="12.75">
      <c r="A30" s="703"/>
      <c r="B30" s="206" t="s">
        <v>9</v>
      </c>
      <c r="C30" s="207">
        <v>759243</v>
      </c>
      <c r="D30" s="202">
        <f t="shared" si="0"/>
        <v>70.72712909950982</v>
      </c>
      <c r="E30" s="208"/>
      <c r="F30" s="208">
        <v>24.7</v>
      </c>
      <c r="G30" s="208">
        <v>27</v>
      </c>
      <c r="H30" s="208">
        <v>42.3</v>
      </c>
      <c r="I30" s="208">
        <v>19.2</v>
      </c>
      <c r="J30" s="353">
        <v>93.6</v>
      </c>
      <c r="K30" s="207">
        <v>710316</v>
      </c>
    </row>
    <row r="31" spans="1:12" ht="12.75">
      <c r="A31" s="704"/>
      <c r="B31" s="206" t="s">
        <v>10</v>
      </c>
      <c r="C31" s="354">
        <v>1073482</v>
      </c>
      <c r="D31" s="202">
        <f t="shared" si="0"/>
        <v>100</v>
      </c>
      <c r="E31" s="355">
        <v>70.7</v>
      </c>
      <c r="F31" s="355">
        <v>24.1</v>
      </c>
      <c r="G31" s="355">
        <v>28.7</v>
      </c>
      <c r="H31" s="355">
        <v>42.7</v>
      </c>
      <c r="I31" s="208">
        <v>16.8</v>
      </c>
      <c r="J31" s="353">
        <v>94.1</v>
      </c>
      <c r="K31" s="207">
        <v>1009597</v>
      </c>
      <c r="L31" s="1031" t="s">
        <v>412</v>
      </c>
    </row>
    <row r="33" spans="1:11" ht="49.5" customHeight="1">
      <c r="A33" s="698" t="s">
        <v>392</v>
      </c>
      <c r="B33" s="698"/>
      <c r="C33" s="698"/>
      <c r="D33" s="698"/>
      <c r="E33" s="698"/>
      <c r="F33" s="698"/>
      <c r="G33" s="698"/>
      <c r="H33" s="698"/>
      <c r="I33" s="698"/>
      <c r="J33" s="698"/>
      <c r="K33" s="698"/>
    </row>
    <row r="34" spans="1:11" ht="27.75" customHeight="1">
      <c r="A34" s="697" t="s">
        <v>393</v>
      </c>
      <c r="B34" s="697"/>
      <c r="C34" s="697"/>
      <c r="D34" s="697"/>
      <c r="E34" s="697"/>
      <c r="F34" s="697"/>
      <c r="G34" s="697"/>
      <c r="H34" s="697"/>
      <c r="I34" s="697"/>
      <c r="J34" s="697"/>
      <c r="K34" s="697"/>
    </row>
    <row r="35" spans="1:8" ht="12.75">
      <c r="A35" s="121" t="s">
        <v>394</v>
      </c>
      <c r="F35" s="215"/>
      <c r="G35" s="122"/>
      <c r="H35" s="122"/>
    </row>
    <row r="36" spans="1:8" ht="12.75">
      <c r="A36" s="121" t="s">
        <v>395</v>
      </c>
      <c r="F36" s="122"/>
      <c r="G36" s="122"/>
      <c r="H36" s="122"/>
    </row>
    <row r="37" ht="12.75">
      <c r="A37" s="196" t="s">
        <v>406</v>
      </c>
    </row>
    <row r="38" ht="12.75">
      <c r="A38" s="196" t="s">
        <v>409</v>
      </c>
    </row>
    <row r="39" spans="6:8" ht="12.75">
      <c r="F39" s="122"/>
      <c r="G39" s="122"/>
      <c r="H39" s="122"/>
    </row>
    <row r="40" spans="3:8" ht="12.75">
      <c r="C40" s="203"/>
      <c r="D40" s="629"/>
      <c r="E40" s="203"/>
      <c r="F40" s="122"/>
      <c r="G40" s="122"/>
      <c r="H40" s="122"/>
    </row>
    <row r="41" spans="6:8" ht="12.75">
      <c r="F41" s="122"/>
      <c r="G41" s="122"/>
      <c r="H41" s="122"/>
    </row>
    <row r="42" spans="6:8" ht="12.75">
      <c r="F42" s="634"/>
      <c r="G42" s="122"/>
      <c r="H42" s="122"/>
    </row>
    <row r="43" spans="6:8" ht="12.75">
      <c r="F43" s="122"/>
      <c r="G43" s="122"/>
      <c r="H43" s="122"/>
    </row>
    <row r="44" spans="6:8" ht="12.75">
      <c r="F44" s="122"/>
      <c r="G44" s="122"/>
      <c r="H44" s="122"/>
    </row>
    <row r="45" spans="6:8" ht="12.75">
      <c r="F45" s="122"/>
      <c r="G45" s="122"/>
      <c r="H45" s="122"/>
    </row>
  </sheetData>
  <sheetProtection/>
  <mergeCells count="20">
    <mergeCell ref="J3:J4"/>
    <mergeCell ref="A29:A31"/>
    <mergeCell ref="A20:A22"/>
    <mergeCell ref="A3:A4"/>
    <mergeCell ref="B3:B4"/>
    <mergeCell ref="F3:F4"/>
    <mergeCell ref="A17:A19"/>
    <mergeCell ref="C3:C4"/>
    <mergeCell ref="D3:D4"/>
    <mergeCell ref="E3:E4"/>
    <mergeCell ref="A8:A10"/>
    <mergeCell ref="A5:A7"/>
    <mergeCell ref="A11:A13"/>
    <mergeCell ref="A14:A16"/>
    <mergeCell ref="K3:K4"/>
    <mergeCell ref="A34:K34"/>
    <mergeCell ref="A33:K33"/>
    <mergeCell ref="G3:G4"/>
    <mergeCell ref="H3:H4"/>
    <mergeCell ref="I3:I4"/>
  </mergeCells>
  <printOptions/>
  <pageMargins left="0.787401575" right="0.787401575" top="0.984251969" bottom="0.984251969" header="0.4921259845" footer="0.4921259845"/>
  <pageSetup horizontalDpi="600" verticalDpi="600" orientation="landscape" paperSize="9" r:id="rId2"/>
  <drawing r:id="rId1"/>
</worksheet>
</file>

<file path=xl/worksheets/sheet20.xml><?xml version="1.0" encoding="utf-8"?>
<worksheet xmlns="http://schemas.openxmlformats.org/spreadsheetml/2006/main" xmlns:r="http://schemas.openxmlformats.org/officeDocument/2006/relationships">
  <dimension ref="A1:O63"/>
  <sheetViews>
    <sheetView zoomScalePageLayoutView="0" workbookViewId="0" topLeftCell="A40">
      <selection activeCell="K59" sqref="K59"/>
    </sheetView>
  </sheetViews>
  <sheetFormatPr defaultColWidth="11.421875" defaultRowHeight="12.75"/>
  <cols>
    <col min="1" max="1" width="16.421875" style="0" customWidth="1"/>
    <col min="2" max="2" width="9.421875" style="0" customWidth="1"/>
    <col min="3" max="3" width="8.421875" style="0" customWidth="1"/>
    <col min="4" max="4" width="6.57421875" style="0" customWidth="1"/>
    <col min="5" max="5" width="7.57421875" style="0" customWidth="1"/>
    <col min="6" max="6" width="9.00390625" style="0" customWidth="1"/>
    <col min="7" max="7" width="8.00390625" style="0" customWidth="1"/>
    <col min="8" max="8" width="7.140625" style="0" customWidth="1"/>
    <col min="9" max="9" width="7.00390625" style="0" customWidth="1"/>
    <col min="10" max="10" width="9.57421875" style="0" customWidth="1"/>
    <col min="11" max="11" width="7.8515625" style="0" customWidth="1"/>
  </cols>
  <sheetData>
    <row r="1" spans="1:11" ht="12.75">
      <c r="A1" s="312" t="s">
        <v>328</v>
      </c>
      <c r="B1" s="2"/>
      <c r="C1" s="124"/>
      <c r="D1" s="2"/>
      <c r="E1" s="2"/>
      <c r="F1" s="2"/>
      <c r="G1" s="2"/>
      <c r="H1" s="2"/>
      <c r="I1" s="2"/>
      <c r="J1" s="2"/>
      <c r="K1" s="2"/>
    </row>
    <row r="2" spans="1:11" ht="12.75">
      <c r="A2" s="315"/>
      <c r="B2" s="2"/>
      <c r="C2" s="124"/>
      <c r="D2" s="2"/>
      <c r="E2" s="2"/>
      <c r="F2" s="2"/>
      <c r="G2" s="2"/>
      <c r="H2" s="2"/>
      <c r="I2" s="2"/>
      <c r="J2" s="2"/>
      <c r="K2" s="2"/>
    </row>
    <row r="3" spans="1:11" ht="12.75" customHeight="1">
      <c r="A3" s="751"/>
      <c r="B3" s="931"/>
      <c r="C3" s="932" t="s">
        <v>11</v>
      </c>
      <c r="D3" s="838" t="s">
        <v>12</v>
      </c>
      <c r="E3" s="930" t="s">
        <v>13</v>
      </c>
      <c r="F3" s="838" t="s">
        <v>14</v>
      </c>
      <c r="G3" s="838" t="s">
        <v>15</v>
      </c>
      <c r="H3" s="838" t="s">
        <v>16</v>
      </c>
      <c r="I3" s="752" t="s">
        <v>355</v>
      </c>
      <c r="J3" s="752" t="s">
        <v>354</v>
      </c>
      <c r="K3" s="929" t="s">
        <v>17</v>
      </c>
    </row>
    <row r="4" spans="1:11" ht="22.5" customHeight="1">
      <c r="A4" s="751"/>
      <c r="B4" s="931"/>
      <c r="C4" s="932"/>
      <c r="D4" s="838"/>
      <c r="E4" s="930"/>
      <c r="F4" s="838"/>
      <c r="G4" s="838"/>
      <c r="H4" s="838"/>
      <c r="I4" s="779"/>
      <c r="J4" s="779"/>
      <c r="K4" s="929"/>
    </row>
    <row r="5" spans="1:11" ht="12.75">
      <c r="A5" s="925" t="s">
        <v>136</v>
      </c>
      <c r="B5" s="255" t="s">
        <v>8</v>
      </c>
      <c r="C5" s="159">
        <v>1115</v>
      </c>
      <c r="D5" s="154">
        <f>C5/C$58*100</f>
        <v>0.9612731912545693</v>
      </c>
      <c r="E5" s="154"/>
      <c r="F5" s="154">
        <v>0</v>
      </c>
      <c r="G5" s="154">
        <v>80.8</v>
      </c>
      <c r="H5" s="222">
        <v>55</v>
      </c>
      <c r="I5" s="154">
        <v>0</v>
      </c>
      <c r="J5" s="154">
        <v>100</v>
      </c>
      <c r="K5" s="160">
        <v>1115</v>
      </c>
    </row>
    <row r="6" spans="1:11" ht="12.75">
      <c r="A6" s="926"/>
      <c r="B6" s="255" t="s">
        <v>9</v>
      </c>
      <c r="C6" s="159">
        <v>496</v>
      </c>
      <c r="D6" s="154">
        <f aca="true" t="shared" si="0" ref="D6:D58">C6/C$58*100</f>
        <v>0.4276156976343196</v>
      </c>
      <c r="E6" s="154"/>
      <c r="F6" s="154">
        <v>0</v>
      </c>
      <c r="G6" s="154">
        <v>89.3</v>
      </c>
      <c r="H6" s="222">
        <v>56.2</v>
      </c>
      <c r="I6" s="154">
        <v>0</v>
      </c>
      <c r="J6" s="154">
        <v>100</v>
      </c>
      <c r="K6" s="160">
        <v>496</v>
      </c>
    </row>
    <row r="7" spans="1:11" ht="12.75">
      <c r="A7" s="927"/>
      <c r="B7" s="255" t="s">
        <v>10</v>
      </c>
      <c r="C7" s="221">
        <v>1611</v>
      </c>
      <c r="D7" s="592">
        <f t="shared" si="0"/>
        <v>1.3888888888888888</v>
      </c>
      <c r="E7" s="222">
        <v>30.8</v>
      </c>
      <c r="F7" s="222">
        <v>0</v>
      </c>
      <c r="G7" s="222">
        <v>83.4</v>
      </c>
      <c r="H7" s="222">
        <v>55.4</v>
      </c>
      <c r="I7" s="222">
        <v>0</v>
      </c>
      <c r="J7" s="222">
        <v>100</v>
      </c>
      <c r="K7" s="223">
        <v>1611</v>
      </c>
    </row>
    <row r="8" spans="1:11" ht="12.75">
      <c r="A8" s="925" t="s">
        <v>137</v>
      </c>
      <c r="B8" s="255" t="s">
        <v>8</v>
      </c>
      <c r="C8" s="228">
        <v>412</v>
      </c>
      <c r="D8" s="593">
        <f t="shared" si="0"/>
        <v>0.35519691013173327</v>
      </c>
      <c r="E8" s="222"/>
      <c r="F8" s="222">
        <v>0</v>
      </c>
      <c r="G8" s="222">
        <v>74.5</v>
      </c>
      <c r="H8" s="222">
        <v>53.8</v>
      </c>
      <c r="I8" s="222">
        <v>0</v>
      </c>
      <c r="J8" s="222">
        <v>100</v>
      </c>
      <c r="K8" s="223">
        <v>412</v>
      </c>
    </row>
    <row r="9" spans="1:11" ht="12.75">
      <c r="A9" s="926"/>
      <c r="B9" s="255" t="s">
        <v>9</v>
      </c>
      <c r="C9" s="228">
        <v>303</v>
      </c>
      <c r="D9" s="594">
        <f t="shared" si="0"/>
        <v>0.2612249120629009</v>
      </c>
      <c r="E9" s="222"/>
      <c r="F9" s="222">
        <v>0</v>
      </c>
      <c r="G9" s="222">
        <v>80.9</v>
      </c>
      <c r="H9" s="222">
        <v>54.7</v>
      </c>
      <c r="I9" s="222">
        <v>0</v>
      </c>
      <c r="J9" s="222">
        <v>100</v>
      </c>
      <c r="K9" s="223">
        <v>303</v>
      </c>
    </row>
    <row r="10" spans="1:11" ht="12.75">
      <c r="A10" s="927"/>
      <c r="B10" s="255" t="s">
        <v>10</v>
      </c>
      <c r="C10" s="228">
        <v>715</v>
      </c>
      <c r="D10" s="594">
        <f t="shared" si="0"/>
        <v>0.6164218221946342</v>
      </c>
      <c r="E10" s="222">
        <v>42.4</v>
      </c>
      <c r="F10" s="222">
        <v>0</v>
      </c>
      <c r="G10" s="222">
        <v>77.2</v>
      </c>
      <c r="H10" s="222">
        <v>54.2</v>
      </c>
      <c r="I10" s="222">
        <v>0</v>
      </c>
      <c r="J10" s="222">
        <v>100</v>
      </c>
      <c r="K10" s="223">
        <v>715</v>
      </c>
    </row>
    <row r="11" spans="1:11" ht="12.75">
      <c r="A11" s="925" t="s">
        <v>138</v>
      </c>
      <c r="B11" s="255" t="s">
        <v>8</v>
      </c>
      <c r="C11" s="228">
        <v>1078</v>
      </c>
      <c r="D11" s="594">
        <f t="shared" si="0"/>
        <v>0.9293744396165253</v>
      </c>
      <c r="E11" s="222"/>
      <c r="F11" s="222">
        <v>2.6</v>
      </c>
      <c r="G11" s="222">
        <v>40.7</v>
      </c>
      <c r="H11" s="222">
        <v>47.8</v>
      </c>
      <c r="I11" s="222">
        <v>0.1</v>
      </c>
      <c r="J11" s="222">
        <v>100</v>
      </c>
      <c r="K11" s="223">
        <v>1077.5</v>
      </c>
    </row>
    <row r="12" spans="1:11" ht="12.75">
      <c r="A12" s="926"/>
      <c r="B12" s="255" t="s">
        <v>9</v>
      </c>
      <c r="C12" s="228">
        <v>1327</v>
      </c>
      <c r="D12" s="594">
        <f t="shared" si="0"/>
        <v>1.144044416856335</v>
      </c>
      <c r="E12" s="222"/>
      <c r="F12" s="222">
        <v>0.9</v>
      </c>
      <c r="G12" s="222">
        <v>42.5</v>
      </c>
      <c r="H12" s="222">
        <v>48.4</v>
      </c>
      <c r="I12" s="222">
        <v>0</v>
      </c>
      <c r="J12" s="222">
        <v>100</v>
      </c>
      <c r="K12" s="223">
        <v>1327</v>
      </c>
    </row>
    <row r="13" spans="1:11" ht="12.75">
      <c r="A13" s="927"/>
      <c r="B13" s="255" t="s">
        <v>10</v>
      </c>
      <c r="C13" s="228">
        <v>2405</v>
      </c>
      <c r="D13" s="594">
        <f t="shared" si="0"/>
        <v>2.07341885647286</v>
      </c>
      <c r="E13" s="222">
        <v>55.2</v>
      </c>
      <c r="F13" s="222">
        <v>1.7</v>
      </c>
      <c r="G13" s="222">
        <v>41.7</v>
      </c>
      <c r="H13" s="222">
        <v>48.2</v>
      </c>
      <c r="I13" s="222">
        <v>0</v>
      </c>
      <c r="J13" s="222">
        <v>100</v>
      </c>
      <c r="K13" s="223">
        <v>2404.5</v>
      </c>
    </row>
    <row r="14" spans="1:11" ht="12.75">
      <c r="A14" s="925" t="s">
        <v>139</v>
      </c>
      <c r="B14" s="255" t="s">
        <v>8</v>
      </c>
      <c r="C14" s="228">
        <v>2547</v>
      </c>
      <c r="D14" s="594">
        <f t="shared" si="0"/>
        <v>2.1958410924891374</v>
      </c>
      <c r="E14" s="222"/>
      <c r="F14" s="222">
        <v>0.1</v>
      </c>
      <c r="G14" s="222">
        <v>65.8</v>
      </c>
      <c r="H14" s="222">
        <v>52.4</v>
      </c>
      <c r="I14" s="222">
        <v>0</v>
      </c>
      <c r="J14" s="222">
        <v>100</v>
      </c>
      <c r="K14" s="223">
        <v>2547</v>
      </c>
    </row>
    <row r="15" spans="1:11" ht="12.75">
      <c r="A15" s="926"/>
      <c r="B15" s="255" t="s">
        <v>9</v>
      </c>
      <c r="C15" s="228">
        <v>2185</v>
      </c>
      <c r="D15" s="594">
        <f t="shared" si="0"/>
        <v>1.8837506034898959</v>
      </c>
      <c r="E15" s="222"/>
      <c r="F15" s="222">
        <v>0</v>
      </c>
      <c r="G15" s="222">
        <v>71.7</v>
      </c>
      <c r="H15" s="222">
        <v>53.4</v>
      </c>
      <c r="I15" s="222">
        <v>0</v>
      </c>
      <c r="J15" s="222">
        <v>100</v>
      </c>
      <c r="K15" s="223">
        <v>2185</v>
      </c>
    </row>
    <row r="16" spans="1:11" ht="12.75">
      <c r="A16" s="927"/>
      <c r="B16" s="255" t="s">
        <v>10</v>
      </c>
      <c r="C16" s="228">
        <v>4732</v>
      </c>
      <c r="D16" s="594">
        <f t="shared" si="0"/>
        <v>4.079591695979033</v>
      </c>
      <c r="E16" s="222">
        <v>46.2</v>
      </c>
      <c r="F16" s="222">
        <v>0.1</v>
      </c>
      <c r="G16" s="222">
        <v>68.5</v>
      </c>
      <c r="H16" s="222">
        <v>52.9</v>
      </c>
      <c r="I16" s="222">
        <v>0</v>
      </c>
      <c r="J16" s="222">
        <v>100</v>
      </c>
      <c r="K16" s="223">
        <v>4732</v>
      </c>
    </row>
    <row r="17" spans="1:11" ht="12.75">
      <c r="A17" s="925" t="s">
        <v>140</v>
      </c>
      <c r="B17" s="255" t="s">
        <v>8</v>
      </c>
      <c r="C17" s="228">
        <v>1590</v>
      </c>
      <c r="D17" s="594">
        <f t="shared" si="0"/>
        <v>1.3707841920132424</v>
      </c>
      <c r="E17" s="222"/>
      <c r="F17" s="222">
        <v>3.3</v>
      </c>
      <c r="G17" s="222">
        <v>31.9</v>
      </c>
      <c r="H17" s="222">
        <v>46.5</v>
      </c>
      <c r="I17" s="222">
        <v>0.1</v>
      </c>
      <c r="J17" s="222">
        <v>100</v>
      </c>
      <c r="K17" s="223">
        <v>1589.5</v>
      </c>
    </row>
    <row r="18" spans="1:11" ht="12.75">
      <c r="A18" s="926"/>
      <c r="B18" s="255" t="s">
        <v>9</v>
      </c>
      <c r="C18" s="228">
        <v>2043</v>
      </c>
      <c r="D18" s="594">
        <f t="shared" si="0"/>
        <v>1.7613283674736187</v>
      </c>
      <c r="E18" s="222"/>
      <c r="F18" s="222">
        <v>2</v>
      </c>
      <c r="G18" s="222">
        <v>36.4</v>
      </c>
      <c r="H18" s="222">
        <v>47.3</v>
      </c>
      <c r="I18" s="222">
        <v>0.1</v>
      </c>
      <c r="J18" s="222">
        <v>100</v>
      </c>
      <c r="K18" s="223">
        <v>2042.7</v>
      </c>
    </row>
    <row r="19" spans="1:11" ht="12.75">
      <c r="A19" s="927"/>
      <c r="B19" s="255" t="s">
        <v>10</v>
      </c>
      <c r="C19" s="228">
        <v>3633</v>
      </c>
      <c r="D19" s="594">
        <f t="shared" si="0"/>
        <v>3.132112559486861</v>
      </c>
      <c r="E19" s="222">
        <v>56.2</v>
      </c>
      <c r="F19" s="222">
        <v>2.6</v>
      </c>
      <c r="G19" s="222">
        <v>34.5</v>
      </c>
      <c r="H19" s="222">
        <v>47</v>
      </c>
      <c r="I19" s="222">
        <v>0.1</v>
      </c>
      <c r="J19" s="222">
        <v>100</v>
      </c>
      <c r="K19" s="223">
        <v>3632.2</v>
      </c>
    </row>
    <row r="20" spans="1:11" ht="12.75">
      <c r="A20" s="925" t="s">
        <v>141</v>
      </c>
      <c r="B20" s="255" t="s">
        <v>8</v>
      </c>
      <c r="C20" s="228">
        <v>345</v>
      </c>
      <c r="D20" s="594">
        <f t="shared" si="0"/>
        <v>0.2974343058141941</v>
      </c>
      <c r="E20" s="222"/>
      <c r="F20" s="222">
        <v>0</v>
      </c>
      <c r="G20" s="222">
        <v>61.2</v>
      </c>
      <c r="H20" s="222">
        <v>51.9</v>
      </c>
      <c r="I20" s="222">
        <v>0</v>
      </c>
      <c r="J20" s="222">
        <v>100</v>
      </c>
      <c r="K20" s="223">
        <v>345</v>
      </c>
    </row>
    <row r="21" spans="1:11" ht="12.75">
      <c r="A21" s="926"/>
      <c r="B21" s="255" t="s">
        <v>9</v>
      </c>
      <c r="C21" s="228">
        <v>302</v>
      </c>
      <c r="D21" s="594">
        <f t="shared" si="0"/>
        <v>0.26036278364025106</v>
      </c>
      <c r="E21" s="222"/>
      <c r="F21" s="222">
        <v>0</v>
      </c>
      <c r="G21" s="222">
        <v>68.5</v>
      </c>
      <c r="H21" s="222">
        <v>52.9</v>
      </c>
      <c r="I21" s="222">
        <v>0</v>
      </c>
      <c r="J21" s="222">
        <v>100</v>
      </c>
      <c r="K21" s="223">
        <v>302</v>
      </c>
    </row>
    <row r="22" spans="1:11" ht="12.75">
      <c r="A22" s="927"/>
      <c r="B22" s="255" t="s">
        <v>10</v>
      </c>
      <c r="C22" s="228">
        <v>647</v>
      </c>
      <c r="D22" s="594">
        <f t="shared" si="0"/>
        <v>0.5577970894544452</v>
      </c>
      <c r="E22" s="222">
        <v>46.7</v>
      </c>
      <c r="F22" s="222">
        <v>0</v>
      </c>
      <c r="G22" s="222">
        <v>64.6</v>
      </c>
      <c r="H22" s="222">
        <v>52.3</v>
      </c>
      <c r="I22" s="222">
        <v>0</v>
      </c>
      <c r="J22" s="222">
        <v>100</v>
      </c>
      <c r="K22" s="223">
        <v>647</v>
      </c>
    </row>
    <row r="23" spans="1:11" ht="12.75">
      <c r="A23" s="915" t="s">
        <v>142</v>
      </c>
      <c r="B23" s="256" t="s">
        <v>8</v>
      </c>
      <c r="C23" s="243">
        <v>7087</v>
      </c>
      <c r="D23" s="595">
        <f t="shared" si="0"/>
        <v>6.109904131319401</v>
      </c>
      <c r="E23" s="225"/>
      <c r="F23" s="225">
        <v>1.2</v>
      </c>
      <c r="G23" s="225">
        <v>57</v>
      </c>
      <c r="H23" s="225">
        <v>50.9</v>
      </c>
      <c r="I23" s="225">
        <v>0</v>
      </c>
      <c r="J23" s="225">
        <v>100</v>
      </c>
      <c r="K23" s="226">
        <v>7086</v>
      </c>
    </row>
    <row r="24" spans="1:11" ht="12.75">
      <c r="A24" s="916"/>
      <c r="B24" s="256" t="s">
        <v>9</v>
      </c>
      <c r="C24" s="243">
        <v>6656</v>
      </c>
      <c r="D24" s="595">
        <f t="shared" si="0"/>
        <v>5.738326781157321</v>
      </c>
      <c r="E24" s="225"/>
      <c r="F24" s="225">
        <v>0.8</v>
      </c>
      <c r="G24" s="225">
        <v>56.6</v>
      </c>
      <c r="H24" s="225">
        <v>50.8</v>
      </c>
      <c r="I24" s="225">
        <v>0</v>
      </c>
      <c r="J24" s="225">
        <v>100</v>
      </c>
      <c r="K24" s="226">
        <v>6655.7</v>
      </c>
    </row>
    <row r="25" spans="1:11" ht="12.75">
      <c r="A25" s="917"/>
      <c r="B25" s="256" t="s">
        <v>10</v>
      </c>
      <c r="C25" s="243">
        <v>13743</v>
      </c>
      <c r="D25" s="595">
        <f t="shared" si="0"/>
        <v>11.848230912476723</v>
      </c>
      <c r="E25" s="225">
        <v>48.4</v>
      </c>
      <c r="F25" s="225">
        <v>1</v>
      </c>
      <c r="G25" s="225">
        <v>56.8</v>
      </c>
      <c r="H25" s="225">
        <v>50.8</v>
      </c>
      <c r="I25" s="225">
        <v>0</v>
      </c>
      <c r="J25" s="225">
        <v>100</v>
      </c>
      <c r="K25" s="226">
        <v>13741.7</v>
      </c>
    </row>
    <row r="26" spans="1:11" ht="12.75">
      <c r="A26" s="915" t="s">
        <v>143</v>
      </c>
      <c r="B26" s="256" t="s">
        <v>8</v>
      </c>
      <c r="C26" s="243">
        <v>3320</v>
      </c>
      <c r="D26" s="595">
        <f t="shared" si="0"/>
        <v>2.862266363197462</v>
      </c>
      <c r="E26" s="225"/>
      <c r="F26" s="225">
        <v>12.6</v>
      </c>
      <c r="G26" s="225">
        <v>42.1</v>
      </c>
      <c r="H26" s="225">
        <v>46.9</v>
      </c>
      <c r="I26" s="225">
        <v>1.7</v>
      </c>
      <c r="J26" s="225">
        <v>99.5</v>
      </c>
      <c r="K26" s="226">
        <v>3302.8</v>
      </c>
    </row>
    <row r="27" spans="1:11" ht="12.75">
      <c r="A27" s="916"/>
      <c r="B27" s="256" t="s">
        <v>9</v>
      </c>
      <c r="C27" s="243">
        <v>8803</v>
      </c>
      <c r="D27" s="595">
        <f t="shared" si="0"/>
        <v>7.589316504586523</v>
      </c>
      <c r="E27" s="225"/>
      <c r="F27" s="225">
        <v>18.9</v>
      </c>
      <c r="G27" s="225">
        <v>30.5</v>
      </c>
      <c r="H27" s="225">
        <v>43.8</v>
      </c>
      <c r="I27" s="225">
        <v>6.1</v>
      </c>
      <c r="J27" s="225">
        <v>98.6</v>
      </c>
      <c r="K27" s="226">
        <v>8680.8</v>
      </c>
    </row>
    <row r="28" spans="1:11" ht="12.75">
      <c r="A28" s="917"/>
      <c r="B28" s="256" t="s">
        <v>10</v>
      </c>
      <c r="C28" s="243">
        <v>12123</v>
      </c>
      <c r="D28" s="595">
        <f t="shared" si="0"/>
        <v>10.451582867783985</v>
      </c>
      <c r="E28" s="225">
        <v>72.6</v>
      </c>
      <c r="F28" s="225">
        <v>17.2</v>
      </c>
      <c r="G28" s="225">
        <v>33.7</v>
      </c>
      <c r="H28" s="225">
        <v>44.6</v>
      </c>
      <c r="I28" s="225">
        <v>4.9</v>
      </c>
      <c r="J28" s="225">
        <v>98.9</v>
      </c>
      <c r="K28" s="226">
        <v>11983.6</v>
      </c>
    </row>
    <row r="29" spans="1:11" ht="12.75">
      <c r="A29" s="925" t="s">
        <v>144</v>
      </c>
      <c r="B29" s="255" t="s">
        <v>8</v>
      </c>
      <c r="C29" s="227">
        <v>110</v>
      </c>
      <c r="D29" s="596">
        <f t="shared" si="0"/>
        <v>0.09483412649148218</v>
      </c>
      <c r="E29" s="145"/>
      <c r="F29" s="146">
        <v>0</v>
      </c>
      <c r="G29" s="146">
        <v>78.2</v>
      </c>
      <c r="H29" s="146">
        <v>54.6</v>
      </c>
      <c r="I29" s="146">
        <v>0</v>
      </c>
      <c r="J29" s="146">
        <v>100</v>
      </c>
      <c r="K29" s="393">
        <v>110</v>
      </c>
    </row>
    <row r="30" spans="1:11" ht="12.75">
      <c r="A30" s="926"/>
      <c r="B30" s="255" t="s">
        <v>9</v>
      </c>
      <c r="C30" s="227">
        <v>44</v>
      </c>
      <c r="D30" s="596">
        <f t="shared" si="0"/>
        <v>0.03793365059659287</v>
      </c>
      <c r="E30" s="145"/>
      <c r="F30" s="146">
        <v>0</v>
      </c>
      <c r="G30" s="146">
        <v>97.7</v>
      </c>
      <c r="H30" s="146">
        <v>56.6</v>
      </c>
      <c r="I30" s="146">
        <v>0</v>
      </c>
      <c r="J30" s="146">
        <v>100</v>
      </c>
      <c r="K30" s="393">
        <v>44</v>
      </c>
    </row>
    <row r="31" spans="1:11" ht="12.75">
      <c r="A31" s="927"/>
      <c r="B31" s="255" t="s">
        <v>10</v>
      </c>
      <c r="C31" s="227">
        <v>154</v>
      </c>
      <c r="D31" s="596">
        <f t="shared" si="0"/>
        <v>0.13276777708807505</v>
      </c>
      <c r="E31" s="145">
        <v>28.6</v>
      </c>
      <c r="F31" s="146">
        <v>0</v>
      </c>
      <c r="G31" s="146">
        <v>83.8</v>
      </c>
      <c r="H31" s="146">
        <v>55.2</v>
      </c>
      <c r="I31" s="146">
        <v>0</v>
      </c>
      <c r="J31" s="146">
        <v>100</v>
      </c>
      <c r="K31" s="393">
        <v>154</v>
      </c>
    </row>
    <row r="32" spans="1:11" ht="12.75">
      <c r="A32" s="925" t="s">
        <v>145</v>
      </c>
      <c r="B32" s="255" t="s">
        <v>8</v>
      </c>
      <c r="C32" s="228">
        <v>666</v>
      </c>
      <c r="D32" s="594">
        <f t="shared" si="0"/>
        <v>0.5741775294847921</v>
      </c>
      <c r="E32" s="222"/>
      <c r="F32" s="222">
        <v>0.2</v>
      </c>
      <c r="G32" s="222">
        <v>70.6</v>
      </c>
      <c r="H32" s="222">
        <v>53.4</v>
      </c>
      <c r="I32" s="222">
        <v>0</v>
      </c>
      <c r="J32" s="222">
        <v>100</v>
      </c>
      <c r="K32" s="223">
        <v>666</v>
      </c>
    </row>
    <row r="33" spans="1:11" ht="12.75">
      <c r="A33" s="926"/>
      <c r="B33" s="255" t="s">
        <v>9</v>
      </c>
      <c r="C33" s="228">
        <v>494</v>
      </c>
      <c r="D33" s="594">
        <f t="shared" si="0"/>
        <v>0.4258914407890199</v>
      </c>
      <c r="E33" s="222"/>
      <c r="F33" s="222">
        <v>0.4</v>
      </c>
      <c r="G33" s="222">
        <v>68.6</v>
      </c>
      <c r="H33" s="222">
        <v>52.8</v>
      </c>
      <c r="I33" s="222">
        <v>0</v>
      </c>
      <c r="J33" s="222">
        <v>100</v>
      </c>
      <c r="K33" s="223">
        <v>494</v>
      </c>
    </row>
    <row r="34" spans="1:11" ht="12.75">
      <c r="A34" s="927"/>
      <c r="B34" s="255" t="s">
        <v>10</v>
      </c>
      <c r="C34" s="228">
        <v>1160</v>
      </c>
      <c r="D34" s="594">
        <f t="shared" si="0"/>
        <v>1.000068970273812</v>
      </c>
      <c r="E34" s="222">
        <v>42.6</v>
      </c>
      <c r="F34" s="222">
        <v>0.3</v>
      </c>
      <c r="G34" s="222">
        <v>69.7</v>
      </c>
      <c r="H34" s="222">
        <v>53.1</v>
      </c>
      <c r="I34" s="222">
        <v>0</v>
      </c>
      <c r="J34" s="222">
        <v>100</v>
      </c>
      <c r="K34" s="223">
        <v>1160</v>
      </c>
    </row>
    <row r="35" spans="1:11" ht="12.75">
      <c r="A35" s="928" t="s">
        <v>244</v>
      </c>
      <c r="B35" s="255" t="s">
        <v>8</v>
      </c>
      <c r="C35" s="228">
        <v>1127</v>
      </c>
      <c r="D35" s="594">
        <f t="shared" si="0"/>
        <v>0.9716187323263674</v>
      </c>
      <c r="E35" s="222"/>
      <c r="F35" s="222">
        <v>0.3</v>
      </c>
      <c r="G35" s="222">
        <v>70.1</v>
      </c>
      <c r="H35" s="222">
        <v>52.7</v>
      </c>
      <c r="I35" s="222">
        <v>0.2</v>
      </c>
      <c r="J35" s="222">
        <v>99.9</v>
      </c>
      <c r="K35" s="223">
        <v>1126.3</v>
      </c>
    </row>
    <row r="36" spans="1:11" ht="12.75">
      <c r="A36" s="926"/>
      <c r="B36" s="255" t="s">
        <v>9</v>
      </c>
      <c r="C36" s="228">
        <v>1014</v>
      </c>
      <c r="D36" s="594">
        <f t="shared" si="0"/>
        <v>0.8741982205669357</v>
      </c>
      <c r="E36" s="222"/>
      <c r="F36" s="222">
        <v>0.1</v>
      </c>
      <c r="G36" s="222">
        <v>73.7</v>
      </c>
      <c r="H36" s="222">
        <v>52.9</v>
      </c>
      <c r="I36" s="222">
        <v>0.2</v>
      </c>
      <c r="J36" s="222">
        <v>99.9</v>
      </c>
      <c r="K36" s="223">
        <v>1013.4</v>
      </c>
    </row>
    <row r="37" spans="1:11" ht="12.75">
      <c r="A37" s="927"/>
      <c r="B37" s="255" t="s">
        <v>10</v>
      </c>
      <c r="C37" s="228">
        <v>2141</v>
      </c>
      <c r="D37" s="594">
        <f t="shared" si="0"/>
        <v>1.8458169528933028</v>
      </c>
      <c r="E37" s="222">
        <v>47.4</v>
      </c>
      <c r="F37" s="222">
        <v>0.2</v>
      </c>
      <c r="G37" s="222">
        <v>71.8</v>
      </c>
      <c r="H37" s="222">
        <v>52.8</v>
      </c>
      <c r="I37" s="222">
        <v>0.2</v>
      </c>
      <c r="J37" s="222">
        <v>99.9</v>
      </c>
      <c r="K37" s="223">
        <v>2139.7</v>
      </c>
    </row>
    <row r="38" spans="1:11" ht="12.75">
      <c r="A38" s="915" t="s">
        <v>146</v>
      </c>
      <c r="B38" s="256" t="s">
        <v>8</v>
      </c>
      <c r="C38" s="243">
        <v>1903</v>
      </c>
      <c r="D38" s="595">
        <f t="shared" si="0"/>
        <v>1.6406303883026416</v>
      </c>
      <c r="E38" s="225"/>
      <c r="F38" s="225">
        <v>0.2</v>
      </c>
      <c r="G38" s="225">
        <v>70.7</v>
      </c>
      <c r="H38" s="225">
        <v>53</v>
      </c>
      <c r="I38" s="225">
        <v>0.1</v>
      </c>
      <c r="J38" s="225">
        <v>100</v>
      </c>
      <c r="K38" s="226">
        <v>1902.3</v>
      </c>
    </row>
    <row r="39" spans="1:11" ht="12.75">
      <c r="A39" s="916"/>
      <c r="B39" s="256" t="s">
        <v>9</v>
      </c>
      <c r="C39" s="243">
        <v>1552</v>
      </c>
      <c r="D39" s="597">
        <f t="shared" si="0"/>
        <v>1.3380233119525484</v>
      </c>
      <c r="E39" s="225"/>
      <c r="F39" s="225">
        <v>0.2</v>
      </c>
      <c r="G39" s="225">
        <v>72.7</v>
      </c>
      <c r="H39" s="225">
        <v>52.9</v>
      </c>
      <c r="I39" s="225">
        <v>0.1</v>
      </c>
      <c r="J39" s="225">
        <v>100</v>
      </c>
      <c r="K39" s="226">
        <v>1551.4</v>
      </c>
    </row>
    <row r="40" spans="1:11" ht="12.75">
      <c r="A40" s="917"/>
      <c r="B40" s="256" t="s">
        <v>10</v>
      </c>
      <c r="C40" s="224">
        <v>3455</v>
      </c>
      <c r="D40" s="225">
        <f t="shared" si="0"/>
        <v>2.9786537002551903</v>
      </c>
      <c r="E40" s="225">
        <v>44.9</v>
      </c>
      <c r="F40" s="225">
        <v>0.2</v>
      </c>
      <c r="G40" s="225">
        <v>71.6</v>
      </c>
      <c r="H40" s="225">
        <v>53</v>
      </c>
      <c r="I40" s="225">
        <v>0.1</v>
      </c>
      <c r="J40" s="225">
        <v>100</v>
      </c>
      <c r="K40" s="226">
        <v>3453.7</v>
      </c>
    </row>
    <row r="41" spans="1:11" ht="12.75">
      <c r="A41" s="918" t="s">
        <v>245</v>
      </c>
      <c r="B41" s="255" t="s">
        <v>8</v>
      </c>
      <c r="C41" s="221">
        <v>552</v>
      </c>
      <c r="D41" s="222">
        <f t="shared" si="0"/>
        <v>0.4758948893027105</v>
      </c>
      <c r="E41" s="222"/>
      <c r="F41" s="222">
        <v>6.9</v>
      </c>
      <c r="G41" s="222">
        <v>50.9</v>
      </c>
      <c r="H41" s="222">
        <v>49.3</v>
      </c>
      <c r="I41" s="222">
        <v>2.5</v>
      </c>
      <c r="J41" s="222">
        <v>99.4</v>
      </c>
      <c r="K41" s="223">
        <v>548.6</v>
      </c>
    </row>
    <row r="42" spans="1:11" ht="12.75">
      <c r="A42" s="889"/>
      <c r="B42" s="255" t="s">
        <v>9</v>
      </c>
      <c r="C42" s="221">
        <v>2981</v>
      </c>
      <c r="D42" s="222">
        <f t="shared" si="0"/>
        <v>2.570004827919167</v>
      </c>
      <c r="E42" s="222"/>
      <c r="F42" s="222">
        <v>11.1</v>
      </c>
      <c r="G42" s="222">
        <v>40.9</v>
      </c>
      <c r="H42" s="222">
        <v>46.9</v>
      </c>
      <c r="I42" s="222">
        <v>16</v>
      </c>
      <c r="J42" s="222">
        <v>96.5</v>
      </c>
      <c r="K42" s="223">
        <v>2876.3</v>
      </c>
    </row>
    <row r="43" spans="1:11" ht="12.75">
      <c r="A43" s="919"/>
      <c r="B43" s="255" t="s">
        <v>10</v>
      </c>
      <c r="C43" s="221">
        <v>3533</v>
      </c>
      <c r="D43" s="222">
        <f t="shared" si="0"/>
        <v>3.0458997172218774</v>
      </c>
      <c r="E43" s="222">
        <v>84.4</v>
      </c>
      <c r="F43" s="222">
        <v>10.4</v>
      </c>
      <c r="G43" s="222">
        <v>42.5</v>
      </c>
      <c r="H43" s="222">
        <v>47.2</v>
      </c>
      <c r="I43" s="222">
        <v>13.9</v>
      </c>
      <c r="J43" s="222">
        <v>96.9</v>
      </c>
      <c r="K43" s="223">
        <v>3424.9</v>
      </c>
    </row>
    <row r="44" spans="1:11" ht="12.75">
      <c r="A44" s="924" t="s">
        <v>147</v>
      </c>
      <c r="B44" s="255" t="s">
        <v>8</v>
      </c>
      <c r="C44" s="221">
        <v>19</v>
      </c>
      <c r="D44" s="222">
        <f t="shared" si="0"/>
        <v>0.01638044003034692</v>
      </c>
      <c r="E44" s="222"/>
      <c r="F44" s="222">
        <v>68.4</v>
      </c>
      <c r="G44" s="222">
        <v>10.5</v>
      </c>
      <c r="H44" s="222">
        <v>35.4</v>
      </c>
      <c r="I44" s="222">
        <v>0</v>
      </c>
      <c r="J44" s="222">
        <v>100</v>
      </c>
      <c r="K44" s="223">
        <v>19</v>
      </c>
    </row>
    <row r="45" spans="1:11" ht="12.75">
      <c r="A45" s="889"/>
      <c r="B45" s="255" t="s">
        <v>9</v>
      </c>
      <c r="C45" s="221">
        <v>185</v>
      </c>
      <c r="D45" s="222">
        <f t="shared" si="0"/>
        <v>0.15949375819022002</v>
      </c>
      <c r="E45" s="222"/>
      <c r="F45" s="222">
        <v>64.3</v>
      </c>
      <c r="G45" s="222">
        <v>4.3</v>
      </c>
      <c r="H45" s="222">
        <v>33.5</v>
      </c>
      <c r="I45" s="222">
        <v>14.6</v>
      </c>
      <c r="J45" s="222">
        <v>93.3</v>
      </c>
      <c r="K45" s="223">
        <v>172.6</v>
      </c>
    </row>
    <row r="46" spans="1:11" ht="12.75">
      <c r="A46" s="919"/>
      <c r="B46" s="255" t="s">
        <v>10</v>
      </c>
      <c r="C46" s="221">
        <v>204</v>
      </c>
      <c r="D46" s="222">
        <f t="shared" si="0"/>
        <v>0.17587419822056694</v>
      </c>
      <c r="E46" s="222">
        <v>90.7</v>
      </c>
      <c r="F46" s="222">
        <v>64.7</v>
      </c>
      <c r="G46" s="222">
        <v>4.9</v>
      </c>
      <c r="H46" s="222">
        <v>33.7</v>
      </c>
      <c r="I46" s="222">
        <v>13.2</v>
      </c>
      <c r="J46" s="222">
        <v>93.9</v>
      </c>
      <c r="K46" s="223">
        <v>191.6</v>
      </c>
    </row>
    <row r="47" spans="1:11" ht="12.75">
      <c r="A47" s="920" t="s">
        <v>148</v>
      </c>
      <c r="B47" s="256" t="s">
        <v>8</v>
      </c>
      <c r="C47" s="224">
        <v>571</v>
      </c>
      <c r="D47" s="225">
        <f t="shared" si="0"/>
        <v>0.49227532933305745</v>
      </c>
      <c r="E47" s="225"/>
      <c r="F47" s="225">
        <v>8.9</v>
      </c>
      <c r="G47" s="225">
        <v>49.6</v>
      </c>
      <c r="H47" s="225">
        <v>48.9</v>
      </c>
      <c r="I47" s="225">
        <v>2.5</v>
      </c>
      <c r="J47" s="225">
        <v>99.4</v>
      </c>
      <c r="K47" s="226">
        <v>567.6</v>
      </c>
    </row>
    <row r="48" spans="1:11" ht="12.75">
      <c r="A48" s="921"/>
      <c r="B48" s="256" t="s">
        <v>9</v>
      </c>
      <c r="C48" s="224">
        <v>3166</v>
      </c>
      <c r="D48" s="225">
        <f t="shared" si="0"/>
        <v>2.729498586109387</v>
      </c>
      <c r="E48" s="225"/>
      <c r="F48" s="225">
        <v>14.2</v>
      </c>
      <c r="G48" s="225">
        <v>38.8</v>
      </c>
      <c r="H48" s="225">
        <v>46.1</v>
      </c>
      <c r="I48" s="225">
        <v>16</v>
      </c>
      <c r="J48" s="225">
        <v>96.3</v>
      </c>
      <c r="K48" s="226">
        <v>3048.9</v>
      </c>
    </row>
    <row r="49" spans="1:11" ht="12.75">
      <c r="A49" s="922"/>
      <c r="B49" s="256" t="s">
        <v>10</v>
      </c>
      <c r="C49" s="224">
        <v>3737</v>
      </c>
      <c r="D49" s="225">
        <f t="shared" si="0"/>
        <v>3.2217739154424443</v>
      </c>
      <c r="E49" s="225">
        <v>84.7</v>
      </c>
      <c r="F49" s="225">
        <v>13.4</v>
      </c>
      <c r="G49" s="225">
        <v>40.4</v>
      </c>
      <c r="H49" s="225">
        <v>46.5</v>
      </c>
      <c r="I49" s="225">
        <v>13.9</v>
      </c>
      <c r="J49" s="225">
        <v>96.8</v>
      </c>
      <c r="K49" s="226">
        <v>3616.5</v>
      </c>
    </row>
    <row r="50" spans="1:11" ht="15" customHeight="1">
      <c r="A50" s="918" t="s">
        <v>360</v>
      </c>
      <c r="B50" s="255" t="s">
        <v>8</v>
      </c>
      <c r="C50" s="221">
        <v>26203</v>
      </c>
      <c r="D50" s="222">
        <f t="shared" si="0"/>
        <v>22.590351058693702</v>
      </c>
      <c r="E50" s="222"/>
      <c r="F50" s="222">
        <v>81.6</v>
      </c>
      <c r="G50" s="222">
        <v>3.5</v>
      </c>
      <c r="H50" s="222">
        <v>29.1</v>
      </c>
      <c r="I50" s="222">
        <v>71.7</v>
      </c>
      <c r="J50" s="222">
        <v>66.4</v>
      </c>
      <c r="K50" s="223">
        <v>17394.9</v>
      </c>
    </row>
    <row r="51" spans="1:11" ht="12.75">
      <c r="A51" s="889"/>
      <c r="B51" s="255" t="s">
        <v>9</v>
      </c>
      <c r="C51" s="221">
        <v>56475</v>
      </c>
      <c r="D51" s="222">
        <f t="shared" si="0"/>
        <v>48.6887026691496</v>
      </c>
      <c r="E51" s="222"/>
      <c r="F51" s="222">
        <v>57.3</v>
      </c>
      <c r="G51" s="222">
        <v>11.2</v>
      </c>
      <c r="H51" s="222">
        <v>34.5</v>
      </c>
      <c r="I51" s="222">
        <v>79.4</v>
      </c>
      <c r="J51" s="222">
        <v>64.6</v>
      </c>
      <c r="K51" s="223">
        <v>36488.8</v>
      </c>
    </row>
    <row r="52" spans="1:15" ht="16.5" customHeight="1">
      <c r="A52" s="919"/>
      <c r="B52" s="255" t="s">
        <v>10</v>
      </c>
      <c r="C52" s="221">
        <v>82678</v>
      </c>
      <c r="D52" s="222">
        <f t="shared" si="0"/>
        <v>71.2790537278433</v>
      </c>
      <c r="E52" s="222">
        <v>68.3</v>
      </c>
      <c r="F52" s="222">
        <v>65</v>
      </c>
      <c r="G52" s="222">
        <v>8.8</v>
      </c>
      <c r="H52" s="222">
        <v>32.8</v>
      </c>
      <c r="I52" s="222">
        <v>77</v>
      </c>
      <c r="J52" s="222">
        <v>65.2</v>
      </c>
      <c r="K52" s="223">
        <v>53883.8</v>
      </c>
      <c r="O52" s="214"/>
    </row>
    <row r="53" spans="1:15" ht="20.25" customHeight="1">
      <c r="A53" s="920" t="s">
        <v>234</v>
      </c>
      <c r="B53" s="256" t="s">
        <v>8</v>
      </c>
      <c r="C53" s="224">
        <v>26277</v>
      </c>
      <c r="D53" s="225">
        <f t="shared" si="0"/>
        <v>22.65414856196979</v>
      </c>
      <c r="E53" s="225"/>
      <c r="F53" s="225">
        <v>81.4</v>
      </c>
      <c r="G53" s="225">
        <v>3.5</v>
      </c>
      <c r="H53" s="225">
        <v>29.2</v>
      </c>
      <c r="I53" s="225">
        <v>71.6</v>
      </c>
      <c r="J53" s="225">
        <v>66.5</v>
      </c>
      <c r="K53" s="226">
        <v>17464.3</v>
      </c>
      <c r="O53" s="214"/>
    </row>
    <row r="54" spans="1:11" ht="20.25" customHeight="1">
      <c r="A54" s="921"/>
      <c r="B54" s="256" t="s">
        <v>9</v>
      </c>
      <c r="C54" s="224">
        <v>56657</v>
      </c>
      <c r="D54" s="225">
        <f t="shared" si="0"/>
        <v>48.84561004207187</v>
      </c>
      <c r="E54" s="225"/>
      <c r="F54" s="225">
        <v>57.2</v>
      </c>
      <c r="G54" s="225">
        <v>11.3</v>
      </c>
      <c r="H54" s="225">
        <v>34.5</v>
      </c>
      <c r="I54" s="225">
        <v>79.2</v>
      </c>
      <c r="J54" s="225">
        <v>64.7</v>
      </c>
      <c r="K54" s="226">
        <v>36662.2</v>
      </c>
    </row>
    <row r="55" spans="1:11" ht="18" customHeight="1">
      <c r="A55" s="922"/>
      <c r="B55" s="256" t="s">
        <v>10</v>
      </c>
      <c r="C55" s="224">
        <v>82934</v>
      </c>
      <c r="D55" s="225">
        <f t="shared" si="0"/>
        <v>71.49975860404166</v>
      </c>
      <c r="E55" s="225">
        <v>68.3</v>
      </c>
      <c r="F55" s="225">
        <v>64.9</v>
      </c>
      <c r="G55" s="225">
        <v>8.8</v>
      </c>
      <c r="H55" s="225">
        <v>32.8</v>
      </c>
      <c r="I55" s="225">
        <v>76.8</v>
      </c>
      <c r="J55" s="225">
        <v>65.3</v>
      </c>
      <c r="K55" s="226">
        <v>54126.5</v>
      </c>
    </row>
    <row r="56" spans="1:11" ht="12.75">
      <c r="A56" s="915" t="s">
        <v>149</v>
      </c>
      <c r="B56" s="256" t="s">
        <v>8</v>
      </c>
      <c r="C56" s="224">
        <v>39158</v>
      </c>
      <c r="D56" s="225">
        <f t="shared" si="0"/>
        <v>33.75922477412235</v>
      </c>
      <c r="E56" s="225"/>
      <c r="F56" s="225">
        <v>56.1</v>
      </c>
      <c r="G56" s="225">
        <v>20.4</v>
      </c>
      <c r="H56" s="225">
        <v>36</v>
      </c>
      <c r="I56" s="225">
        <v>48.2</v>
      </c>
      <c r="J56" s="225">
        <v>77.4</v>
      </c>
      <c r="K56" s="226">
        <v>30323.1</v>
      </c>
    </row>
    <row r="57" spans="1:11" ht="12.75">
      <c r="A57" s="916"/>
      <c r="B57" s="256" t="s">
        <v>9</v>
      </c>
      <c r="C57" s="224">
        <v>76834</v>
      </c>
      <c r="D57" s="225">
        <f t="shared" si="0"/>
        <v>66.24077522587764</v>
      </c>
      <c r="E57" s="225"/>
      <c r="F57" s="225">
        <v>45</v>
      </c>
      <c r="G57" s="225">
        <v>19.8</v>
      </c>
      <c r="H57" s="225">
        <v>37.9</v>
      </c>
      <c r="I57" s="225">
        <v>59.8</v>
      </c>
      <c r="J57" s="225">
        <v>73.7</v>
      </c>
      <c r="K57" s="226">
        <v>56599</v>
      </c>
    </row>
    <row r="58" spans="1:11" ht="12.75">
      <c r="A58" s="923"/>
      <c r="B58" s="256" t="s">
        <v>10</v>
      </c>
      <c r="C58" s="229">
        <v>115992</v>
      </c>
      <c r="D58" s="230">
        <f t="shared" si="0"/>
        <v>100</v>
      </c>
      <c r="E58" s="230">
        <v>66.2</v>
      </c>
      <c r="F58" s="230">
        <v>48.8</v>
      </c>
      <c r="G58" s="230">
        <v>20</v>
      </c>
      <c r="H58" s="230">
        <v>37.2</v>
      </c>
      <c r="I58" s="230">
        <v>55.9</v>
      </c>
      <c r="J58" s="230">
        <v>74.9</v>
      </c>
      <c r="K58" s="231">
        <v>86922.1</v>
      </c>
    </row>
    <row r="59" spans="1:11" ht="12.75">
      <c r="A59" s="212" t="s">
        <v>359</v>
      </c>
      <c r="K59" s="1031" t="s">
        <v>412</v>
      </c>
    </row>
    <row r="60" ht="12.75">
      <c r="A60" s="1" t="s">
        <v>405</v>
      </c>
    </row>
    <row r="61" ht="12.75">
      <c r="A61" s="196" t="s">
        <v>409</v>
      </c>
    </row>
    <row r="63" ht="12.75">
      <c r="C63" s="305"/>
    </row>
  </sheetData>
  <sheetProtection/>
  <mergeCells count="29">
    <mergeCell ref="C3:C4"/>
    <mergeCell ref="D3:D4"/>
    <mergeCell ref="I3:I4"/>
    <mergeCell ref="J3:J4"/>
    <mergeCell ref="K3:K4"/>
    <mergeCell ref="A5:A7"/>
    <mergeCell ref="E3:E4"/>
    <mergeCell ref="F3:F4"/>
    <mergeCell ref="G3:G4"/>
    <mergeCell ref="H3:H4"/>
    <mergeCell ref="A3:A4"/>
    <mergeCell ref="B3:B4"/>
    <mergeCell ref="A23:A25"/>
    <mergeCell ref="A26:A28"/>
    <mergeCell ref="A29:A31"/>
    <mergeCell ref="A32:A34"/>
    <mergeCell ref="A35:A37"/>
    <mergeCell ref="A8:A10"/>
    <mergeCell ref="A11:A13"/>
    <mergeCell ref="A14:A16"/>
    <mergeCell ref="A17:A19"/>
    <mergeCell ref="A20:A22"/>
    <mergeCell ref="A38:A40"/>
    <mergeCell ref="A41:A43"/>
    <mergeCell ref="A53:A55"/>
    <mergeCell ref="A56:A58"/>
    <mergeCell ref="A44:A46"/>
    <mergeCell ref="A47:A49"/>
    <mergeCell ref="A50:A52"/>
  </mergeCells>
  <printOptions/>
  <pageMargins left="0.3937007874015748" right="0.3937007874015748" top="0.3937007874015748" bottom="0.3937007874015748" header="0.5118110236220472" footer="0.5118110236220472"/>
  <pageSetup horizontalDpi="600" verticalDpi="600" orientation="portrait" paperSize="9" r:id="rId1"/>
</worksheet>
</file>

<file path=xl/worksheets/sheet21.xml><?xml version="1.0" encoding="utf-8"?>
<worksheet xmlns="http://schemas.openxmlformats.org/spreadsheetml/2006/main" xmlns:r="http://schemas.openxmlformats.org/officeDocument/2006/relationships">
  <dimension ref="A1:V112"/>
  <sheetViews>
    <sheetView zoomScalePageLayoutView="0" workbookViewId="0" topLeftCell="A1">
      <selection activeCell="L105" sqref="L105"/>
    </sheetView>
  </sheetViews>
  <sheetFormatPr defaultColWidth="11.421875" defaultRowHeight="12.75"/>
  <cols>
    <col min="1" max="1" width="10.00390625" style="0" customWidth="1"/>
    <col min="2" max="2" width="17.140625" style="0" customWidth="1"/>
    <col min="3" max="3" width="9.00390625" style="0" customWidth="1"/>
    <col min="4" max="4" width="6.8515625" style="0" customWidth="1"/>
    <col min="5" max="5" width="6.28125" style="0" customWidth="1"/>
    <col min="6" max="6" width="7.8515625" style="0" customWidth="1"/>
    <col min="7" max="7" width="8.7109375" style="0" customWidth="1"/>
    <col min="8" max="8" width="8.00390625" style="0" customWidth="1"/>
    <col min="9" max="9" width="7.140625" style="0" customWidth="1"/>
    <col min="10" max="10" width="7.421875" style="0" customWidth="1"/>
    <col min="11" max="11" width="8.57421875" style="0" customWidth="1"/>
    <col min="12" max="12" width="6.8515625" style="0" customWidth="1"/>
    <col min="14" max="14" width="6.421875" style="0" customWidth="1"/>
    <col min="15" max="15" width="10.7109375" style="0" customWidth="1"/>
    <col min="16" max="17" width="6.421875" style="0" customWidth="1"/>
    <col min="18" max="18" width="11.28125" style="0" customWidth="1"/>
    <col min="19" max="19" width="10.7109375" style="0" customWidth="1"/>
    <col min="20" max="21" width="6.421875" style="0" customWidth="1"/>
  </cols>
  <sheetData>
    <row r="1" spans="1:12" ht="12.75">
      <c r="A1" s="315" t="s">
        <v>329</v>
      </c>
      <c r="B1" s="2"/>
      <c r="C1" s="2"/>
      <c r="D1" s="124"/>
      <c r="E1" s="125"/>
      <c r="F1" s="2"/>
      <c r="G1" s="2"/>
      <c r="H1" s="2"/>
      <c r="I1" s="2"/>
      <c r="J1" s="2"/>
      <c r="K1" s="2"/>
      <c r="L1" s="124"/>
    </row>
    <row r="2" spans="1:12" ht="18.75" customHeight="1">
      <c r="A2" s="944"/>
      <c r="B2" s="945"/>
      <c r="C2" s="931"/>
      <c r="D2" s="932" t="s">
        <v>11</v>
      </c>
      <c r="E2" s="838" t="s">
        <v>12</v>
      </c>
      <c r="F2" s="930" t="s">
        <v>13</v>
      </c>
      <c r="G2" s="839" t="s">
        <v>334</v>
      </c>
      <c r="H2" s="838" t="s">
        <v>15</v>
      </c>
      <c r="I2" s="838" t="s">
        <v>16</v>
      </c>
      <c r="J2" s="752" t="s">
        <v>355</v>
      </c>
      <c r="K2" s="752" t="s">
        <v>354</v>
      </c>
      <c r="L2" s="929" t="s">
        <v>17</v>
      </c>
    </row>
    <row r="3" spans="1:12" ht="16.5" customHeight="1">
      <c r="A3" s="946"/>
      <c r="B3" s="947"/>
      <c r="C3" s="931"/>
      <c r="D3" s="932"/>
      <c r="E3" s="838"/>
      <c r="F3" s="930"/>
      <c r="G3" s="838"/>
      <c r="H3" s="838"/>
      <c r="I3" s="838"/>
      <c r="J3" s="779"/>
      <c r="K3" s="779"/>
      <c r="L3" s="929"/>
    </row>
    <row r="4" spans="1:12" ht="18" customHeight="1">
      <c r="A4" s="757" t="s">
        <v>150</v>
      </c>
      <c r="B4" s="758"/>
      <c r="C4" s="6" t="s">
        <v>8</v>
      </c>
      <c r="D4" s="161">
        <v>8834</v>
      </c>
      <c r="E4" s="162">
        <f>D4/D$18*100</f>
        <v>13.11811351014226</v>
      </c>
      <c r="F4" s="162"/>
      <c r="G4" s="162">
        <v>9.7</v>
      </c>
      <c r="H4" s="162">
        <v>42.6</v>
      </c>
      <c r="I4" s="162">
        <v>47.4</v>
      </c>
      <c r="J4" s="162">
        <v>3.3</v>
      </c>
      <c r="K4" s="162">
        <v>99.3</v>
      </c>
      <c r="L4" s="163">
        <v>8776.1</v>
      </c>
    </row>
    <row r="5" spans="1:12" ht="12.75" customHeight="1">
      <c r="A5" s="759"/>
      <c r="B5" s="760"/>
      <c r="C5" s="6" t="s">
        <v>9</v>
      </c>
      <c r="D5" s="141">
        <v>51139</v>
      </c>
      <c r="E5" s="42">
        <f aca="true" t="shared" si="0" ref="E5:E18">D5/D$18*100</f>
        <v>75.93923554393989</v>
      </c>
      <c r="F5" s="42"/>
      <c r="G5" s="42">
        <v>8.9</v>
      </c>
      <c r="H5" s="42">
        <v>48.6</v>
      </c>
      <c r="I5" s="42">
        <v>48.3</v>
      </c>
      <c r="J5" s="42">
        <v>19</v>
      </c>
      <c r="K5" s="42">
        <v>96.7</v>
      </c>
      <c r="L5" s="43">
        <v>49429.6</v>
      </c>
    </row>
    <row r="6" spans="1:12" ht="12.75">
      <c r="A6" s="761"/>
      <c r="B6" s="762"/>
      <c r="C6" s="6" t="s">
        <v>10</v>
      </c>
      <c r="D6" s="142">
        <v>59973</v>
      </c>
      <c r="E6" s="45">
        <f t="shared" si="0"/>
        <v>89.05734905408215</v>
      </c>
      <c r="F6" s="45">
        <v>85.3</v>
      </c>
      <c r="G6" s="45">
        <v>9</v>
      </c>
      <c r="H6" s="45">
        <v>47.7</v>
      </c>
      <c r="I6" s="45">
        <v>48.1</v>
      </c>
      <c r="J6" s="45">
        <v>16.7</v>
      </c>
      <c r="K6" s="45">
        <v>97.1</v>
      </c>
      <c r="L6" s="46">
        <v>58205.7</v>
      </c>
    </row>
    <row r="7" spans="1:12" ht="12.75">
      <c r="A7" s="765" t="s">
        <v>151</v>
      </c>
      <c r="B7" s="967"/>
      <c r="C7" s="7" t="s">
        <v>8</v>
      </c>
      <c r="D7" s="143">
        <v>1110</v>
      </c>
      <c r="E7" s="138">
        <f t="shared" si="0"/>
        <v>1.6483026937126906</v>
      </c>
      <c r="F7" s="138"/>
      <c r="G7" s="138">
        <v>43.2</v>
      </c>
      <c r="H7" s="138">
        <v>20.4</v>
      </c>
      <c r="I7" s="138">
        <v>38.6</v>
      </c>
      <c r="J7" s="138">
        <v>7.8</v>
      </c>
      <c r="K7" s="138">
        <v>96.6</v>
      </c>
      <c r="L7" s="144">
        <v>1072.8</v>
      </c>
    </row>
    <row r="8" spans="1:12" ht="12.75" customHeight="1">
      <c r="A8" s="764"/>
      <c r="B8" s="968"/>
      <c r="C8" s="3" t="s">
        <v>9</v>
      </c>
      <c r="D8" s="44">
        <v>4925</v>
      </c>
      <c r="E8" s="39">
        <f t="shared" si="0"/>
        <v>7.313415104986487</v>
      </c>
      <c r="F8" s="39"/>
      <c r="G8" s="39">
        <v>28.3</v>
      </c>
      <c r="H8" s="39">
        <v>28.9</v>
      </c>
      <c r="I8" s="39">
        <v>42.3</v>
      </c>
      <c r="J8" s="39">
        <v>21.6</v>
      </c>
      <c r="K8" s="39">
        <v>90.6</v>
      </c>
      <c r="L8" s="40">
        <v>4463.8</v>
      </c>
    </row>
    <row r="9" spans="1:12" ht="12.75">
      <c r="A9" s="786"/>
      <c r="B9" s="969"/>
      <c r="C9" s="4" t="s">
        <v>10</v>
      </c>
      <c r="D9" s="126">
        <v>6035</v>
      </c>
      <c r="E9" s="127">
        <f t="shared" si="0"/>
        <v>8.961717798699178</v>
      </c>
      <c r="F9" s="127">
        <v>81.6</v>
      </c>
      <c r="G9" s="127">
        <v>31</v>
      </c>
      <c r="H9" s="127">
        <v>27.3</v>
      </c>
      <c r="I9" s="127">
        <v>41.6</v>
      </c>
      <c r="J9" s="127">
        <v>19.1</v>
      </c>
      <c r="K9" s="127">
        <v>91.7</v>
      </c>
      <c r="L9" s="128">
        <v>5536.6</v>
      </c>
    </row>
    <row r="10" spans="1:12" ht="12.75">
      <c r="A10" s="765" t="s">
        <v>152</v>
      </c>
      <c r="B10" s="967"/>
      <c r="C10" s="3" t="s">
        <v>8</v>
      </c>
      <c r="D10" s="49">
        <v>85</v>
      </c>
      <c r="E10" s="129">
        <f t="shared" si="0"/>
        <v>0.12622137744646728</v>
      </c>
      <c r="F10" s="129"/>
      <c r="G10" s="129">
        <v>24.7</v>
      </c>
      <c r="H10" s="129">
        <v>48.2</v>
      </c>
      <c r="I10" s="129">
        <v>47.6</v>
      </c>
      <c r="J10" s="129">
        <v>37.6</v>
      </c>
      <c r="K10" s="129">
        <v>82</v>
      </c>
      <c r="L10" s="130">
        <v>69.7</v>
      </c>
    </row>
    <row r="11" spans="1:12" ht="12.75" customHeight="1">
      <c r="A11" s="764"/>
      <c r="B11" s="968"/>
      <c r="C11" s="3" t="s">
        <v>9</v>
      </c>
      <c r="D11" s="44">
        <v>1249</v>
      </c>
      <c r="E11" s="39">
        <f t="shared" si="0"/>
        <v>1.8547117697722078</v>
      </c>
      <c r="F11" s="39"/>
      <c r="G11" s="39">
        <v>32.8</v>
      </c>
      <c r="H11" s="39">
        <v>33</v>
      </c>
      <c r="I11" s="39">
        <v>42.1</v>
      </c>
      <c r="J11" s="39">
        <v>45.7</v>
      </c>
      <c r="K11" s="39">
        <v>80.4</v>
      </c>
      <c r="L11" s="40">
        <v>1003.7</v>
      </c>
    </row>
    <row r="12" spans="1:12" ht="13.5" thickBot="1">
      <c r="A12" s="970"/>
      <c r="B12" s="971"/>
      <c r="C12" s="164" t="s">
        <v>10</v>
      </c>
      <c r="D12" s="165">
        <v>1334</v>
      </c>
      <c r="E12" s="166">
        <f t="shared" si="0"/>
        <v>1.9809331472186749</v>
      </c>
      <c r="F12" s="166">
        <v>93.6</v>
      </c>
      <c r="G12" s="166">
        <v>32.3</v>
      </c>
      <c r="H12" s="166">
        <v>34</v>
      </c>
      <c r="I12" s="166">
        <v>42.5</v>
      </c>
      <c r="J12" s="166">
        <v>45.2</v>
      </c>
      <c r="K12" s="166">
        <v>80.5</v>
      </c>
      <c r="L12" s="167">
        <v>1073.4</v>
      </c>
    </row>
    <row r="13" spans="1:12" ht="12.75">
      <c r="A13" s="972" t="s">
        <v>153</v>
      </c>
      <c r="B13" s="973"/>
      <c r="C13" s="168" t="s">
        <v>8</v>
      </c>
      <c r="D13" s="169">
        <v>1195</v>
      </c>
      <c r="E13" s="170">
        <f t="shared" si="0"/>
        <v>1.7745240711591577</v>
      </c>
      <c r="F13" s="170"/>
      <c r="G13" s="170">
        <v>41.9</v>
      </c>
      <c r="H13" s="170">
        <v>22.3</v>
      </c>
      <c r="I13" s="170">
        <v>39.3</v>
      </c>
      <c r="J13" s="170">
        <v>10</v>
      </c>
      <c r="K13" s="170">
        <v>95.6</v>
      </c>
      <c r="L13" s="171">
        <v>1142.5</v>
      </c>
    </row>
    <row r="14" spans="1:12" ht="12.75" customHeight="1">
      <c r="A14" s="885"/>
      <c r="B14" s="886"/>
      <c r="C14" s="6" t="s">
        <v>9</v>
      </c>
      <c r="D14" s="141">
        <v>6174</v>
      </c>
      <c r="E14" s="42">
        <f t="shared" si="0"/>
        <v>9.168126874758695</v>
      </c>
      <c r="F14" s="42"/>
      <c r="G14" s="42">
        <v>29.2</v>
      </c>
      <c r="H14" s="42">
        <v>29.7</v>
      </c>
      <c r="I14" s="42">
        <v>42.3</v>
      </c>
      <c r="J14" s="42">
        <v>26.5</v>
      </c>
      <c r="K14" s="42">
        <v>88.6</v>
      </c>
      <c r="L14" s="43">
        <v>5467.4</v>
      </c>
    </row>
    <row r="15" spans="1:12" ht="13.5" thickBot="1">
      <c r="A15" s="974"/>
      <c r="B15" s="975"/>
      <c r="C15" s="172" t="s">
        <v>10</v>
      </c>
      <c r="D15" s="173">
        <v>7369</v>
      </c>
      <c r="E15" s="174">
        <f t="shared" si="0"/>
        <v>10.942650945917851</v>
      </c>
      <c r="F15" s="174">
        <v>83.8</v>
      </c>
      <c r="G15" s="174">
        <v>31.3</v>
      </c>
      <c r="H15" s="174">
        <v>28.5</v>
      </c>
      <c r="I15" s="174">
        <v>41.8</v>
      </c>
      <c r="J15" s="174">
        <v>23.8</v>
      </c>
      <c r="K15" s="174">
        <v>89.7</v>
      </c>
      <c r="L15" s="175">
        <v>6609.9</v>
      </c>
    </row>
    <row r="16" spans="1:12" ht="12.75">
      <c r="A16" s="972" t="s">
        <v>154</v>
      </c>
      <c r="B16" s="973"/>
      <c r="C16" s="5" t="s">
        <v>8</v>
      </c>
      <c r="D16" s="137">
        <v>10029</v>
      </c>
      <c r="E16" s="139">
        <f t="shared" si="0"/>
        <v>14.892637581301415</v>
      </c>
      <c r="F16" s="139"/>
      <c r="G16" s="139">
        <v>13.5</v>
      </c>
      <c r="H16" s="139">
        <v>40.2</v>
      </c>
      <c r="I16" s="139">
        <v>46.4</v>
      </c>
      <c r="J16" s="139">
        <v>4.1</v>
      </c>
      <c r="K16" s="139">
        <v>98.9</v>
      </c>
      <c r="L16" s="140">
        <v>9918.6</v>
      </c>
    </row>
    <row r="17" spans="1:12" ht="12.75">
      <c r="A17" s="885"/>
      <c r="B17" s="886"/>
      <c r="C17" s="6" t="s">
        <v>9</v>
      </c>
      <c r="D17" s="141">
        <v>57313</v>
      </c>
      <c r="E17" s="42">
        <f t="shared" si="0"/>
        <v>85.10736241869859</v>
      </c>
      <c r="F17" s="42"/>
      <c r="G17" s="42">
        <v>11.1</v>
      </c>
      <c r="H17" s="42">
        <v>46.6</v>
      </c>
      <c r="I17" s="42">
        <v>47.6</v>
      </c>
      <c r="J17" s="42">
        <v>19.8</v>
      </c>
      <c r="K17" s="42">
        <v>95.8</v>
      </c>
      <c r="L17" s="43">
        <v>54897</v>
      </c>
    </row>
    <row r="18" spans="1:12" ht="12.75">
      <c r="A18" s="887"/>
      <c r="B18" s="888"/>
      <c r="C18" s="6" t="s">
        <v>10</v>
      </c>
      <c r="D18" s="142">
        <v>67342</v>
      </c>
      <c r="E18" s="45">
        <f t="shared" si="0"/>
        <v>100</v>
      </c>
      <c r="F18" s="45">
        <v>85.1</v>
      </c>
      <c r="G18" s="45">
        <v>11.5</v>
      </c>
      <c r="H18" s="45">
        <v>45.6</v>
      </c>
      <c r="I18" s="45">
        <v>47.4</v>
      </c>
      <c r="J18" s="45">
        <v>17.4</v>
      </c>
      <c r="K18" s="45">
        <v>96.2</v>
      </c>
      <c r="L18" s="46">
        <v>64815.6</v>
      </c>
    </row>
    <row r="19" ht="12.75">
      <c r="L19" s="1031" t="s">
        <v>412</v>
      </c>
    </row>
    <row r="20" ht="12.75">
      <c r="A20" s="1" t="s">
        <v>405</v>
      </c>
    </row>
    <row r="21" spans="1:12" ht="12.75">
      <c r="A21" s="196" t="s">
        <v>409</v>
      </c>
      <c r="B21" s="2"/>
      <c r="C21" s="2"/>
      <c r="D21" s="124"/>
      <c r="E21" s="125"/>
      <c r="F21" s="2"/>
      <c r="G21" s="2"/>
      <c r="H21" s="2"/>
      <c r="I21" s="2"/>
      <c r="J21" s="2"/>
      <c r="K21" s="2"/>
      <c r="L21" s="124"/>
    </row>
    <row r="22" spans="1:12" ht="12.75">
      <c r="A22" s="123"/>
      <c r="B22" s="2"/>
      <c r="C22" s="2"/>
      <c r="D22" s="124"/>
      <c r="E22" s="125"/>
      <c r="F22" s="2"/>
      <c r="G22" s="2"/>
      <c r="H22" s="2"/>
      <c r="I22" s="2"/>
      <c r="J22" s="2"/>
      <c r="K22" s="2"/>
      <c r="L22" s="124"/>
    </row>
    <row r="23" spans="1:12" ht="12.75">
      <c r="A23" s="315" t="s">
        <v>330</v>
      </c>
      <c r="B23" s="2"/>
      <c r="C23" s="2"/>
      <c r="D23" s="124"/>
      <c r="E23" s="125"/>
      <c r="F23" s="2"/>
      <c r="G23" s="2"/>
      <c r="H23" s="2"/>
      <c r="I23" s="2"/>
      <c r="J23" s="2"/>
      <c r="K23" s="2"/>
      <c r="L23" s="124"/>
    </row>
    <row r="24" spans="1:12" ht="12.75" customHeight="1">
      <c r="A24" s="963"/>
      <c r="B24" s="964"/>
      <c r="C24" s="754"/>
      <c r="D24" s="912" t="s">
        <v>11</v>
      </c>
      <c r="E24" s="756" t="s">
        <v>12</v>
      </c>
      <c r="F24" s="756" t="s">
        <v>13</v>
      </c>
      <c r="G24" s="752" t="s">
        <v>334</v>
      </c>
      <c r="H24" s="756" t="s">
        <v>15</v>
      </c>
      <c r="I24" s="756" t="s">
        <v>16</v>
      </c>
      <c r="J24" s="752" t="s">
        <v>355</v>
      </c>
      <c r="K24" s="752" t="s">
        <v>354</v>
      </c>
      <c r="L24" s="895" t="s">
        <v>17</v>
      </c>
    </row>
    <row r="25" spans="1:12" ht="24" customHeight="1">
      <c r="A25" s="965"/>
      <c r="B25" s="966"/>
      <c r="C25" s="755"/>
      <c r="D25" s="948"/>
      <c r="E25" s="753"/>
      <c r="F25" s="753"/>
      <c r="G25" s="753"/>
      <c r="H25" s="753"/>
      <c r="I25" s="753"/>
      <c r="J25" s="779"/>
      <c r="K25" s="779"/>
      <c r="L25" s="942"/>
    </row>
    <row r="26" spans="1:12" ht="15.75" customHeight="1">
      <c r="A26" s="960" t="s">
        <v>155</v>
      </c>
      <c r="B26" s="961"/>
      <c r="C26" s="961"/>
      <c r="D26" s="961"/>
      <c r="E26" s="961"/>
      <c r="F26" s="961"/>
      <c r="G26" s="961"/>
      <c r="H26" s="961"/>
      <c r="I26" s="961"/>
      <c r="J26" s="961"/>
      <c r="K26" s="961"/>
      <c r="L26" s="962"/>
    </row>
    <row r="27" spans="1:12" ht="12.75" customHeight="1">
      <c r="A27" s="976" t="s">
        <v>0</v>
      </c>
      <c r="B27" s="943" t="s">
        <v>156</v>
      </c>
      <c r="C27" s="3" t="s">
        <v>8</v>
      </c>
      <c r="D27" s="49">
        <v>41</v>
      </c>
      <c r="E27" s="129">
        <f>D27/D$18*100</f>
        <v>0.06088325265064892</v>
      </c>
      <c r="F27" s="129"/>
      <c r="G27" s="129">
        <v>0</v>
      </c>
      <c r="H27" s="129">
        <v>80.5</v>
      </c>
      <c r="I27" s="129">
        <v>55.2</v>
      </c>
      <c r="J27" s="129">
        <v>0</v>
      </c>
      <c r="K27" s="129">
        <v>100</v>
      </c>
      <c r="L27" s="130">
        <v>41</v>
      </c>
    </row>
    <row r="28" spans="1:12" ht="16.5" customHeight="1">
      <c r="A28" s="921"/>
      <c r="B28" s="889"/>
      <c r="C28" s="3" t="s">
        <v>9</v>
      </c>
      <c r="D28" s="44">
        <v>18</v>
      </c>
      <c r="E28" s="129">
        <f aca="true" t="shared" si="1" ref="E28:E66">D28/D$18*100</f>
        <v>0.026729232871016598</v>
      </c>
      <c r="F28" s="39"/>
      <c r="G28" s="39">
        <v>0</v>
      </c>
      <c r="H28" s="39">
        <v>88.9</v>
      </c>
      <c r="I28" s="39">
        <v>56.7</v>
      </c>
      <c r="J28" s="39">
        <v>0</v>
      </c>
      <c r="K28" s="39">
        <v>100</v>
      </c>
      <c r="L28" s="40">
        <v>18</v>
      </c>
    </row>
    <row r="29" spans="1:12" ht="12.75">
      <c r="A29" s="921"/>
      <c r="B29" s="919"/>
      <c r="C29" s="3" t="s">
        <v>10</v>
      </c>
      <c r="D29" s="44">
        <v>59</v>
      </c>
      <c r="E29" s="129">
        <f t="shared" si="1"/>
        <v>0.08761248552166552</v>
      </c>
      <c r="F29" s="39">
        <v>30.5</v>
      </c>
      <c r="G29" s="39">
        <v>0</v>
      </c>
      <c r="H29" s="39">
        <v>83.1</v>
      </c>
      <c r="I29" s="39">
        <v>55.6</v>
      </c>
      <c r="J29" s="39">
        <v>0</v>
      </c>
      <c r="K29" s="39">
        <v>100</v>
      </c>
      <c r="L29" s="40">
        <v>59</v>
      </c>
    </row>
    <row r="30" spans="1:12" ht="12.75">
      <c r="A30" s="921"/>
      <c r="B30" s="924" t="s">
        <v>157</v>
      </c>
      <c r="C30" s="3" t="s">
        <v>8</v>
      </c>
      <c r="D30" s="44">
        <v>154</v>
      </c>
      <c r="E30" s="129">
        <f t="shared" si="1"/>
        <v>0.22868343678536426</v>
      </c>
      <c r="F30" s="39"/>
      <c r="G30" s="39">
        <v>0</v>
      </c>
      <c r="H30" s="39">
        <v>87.7</v>
      </c>
      <c r="I30" s="39">
        <v>57.6</v>
      </c>
      <c r="J30" s="39">
        <v>0</v>
      </c>
      <c r="K30" s="39">
        <v>100</v>
      </c>
      <c r="L30" s="40">
        <v>154</v>
      </c>
    </row>
    <row r="31" spans="1:12" ht="12.75">
      <c r="A31" s="921"/>
      <c r="B31" s="889"/>
      <c r="C31" s="3" t="s">
        <v>9</v>
      </c>
      <c r="D31" s="44">
        <v>76</v>
      </c>
      <c r="E31" s="129">
        <f t="shared" si="1"/>
        <v>0.11285676101095898</v>
      </c>
      <c r="F31" s="39"/>
      <c r="G31" s="39">
        <v>0</v>
      </c>
      <c r="H31" s="39">
        <v>86.8</v>
      </c>
      <c r="I31" s="39">
        <v>56.9</v>
      </c>
      <c r="J31" s="39">
        <v>0</v>
      </c>
      <c r="K31" s="39">
        <v>100</v>
      </c>
      <c r="L31" s="40">
        <v>76</v>
      </c>
    </row>
    <row r="32" spans="1:12" ht="12.75">
      <c r="A32" s="921"/>
      <c r="B32" s="919"/>
      <c r="C32" s="3" t="s">
        <v>10</v>
      </c>
      <c r="D32" s="44">
        <v>230</v>
      </c>
      <c r="E32" s="129">
        <f t="shared" si="1"/>
        <v>0.3415401977963232</v>
      </c>
      <c r="F32" s="39">
        <v>33</v>
      </c>
      <c r="G32" s="39">
        <v>0</v>
      </c>
      <c r="H32" s="39">
        <v>87.4</v>
      </c>
      <c r="I32" s="39">
        <v>57.4</v>
      </c>
      <c r="J32" s="39">
        <v>0</v>
      </c>
      <c r="K32" s="39">
        <v>100</v>
      </c>
      <c r="L32" s="40">
        <v>230</v>
      </c>
    </row>
    <row r="33" spans="1:12" ht="12.75" customHeight="1">
      <c r="A33" s="921"/>
      <c r="B33" s="924" t="s">
        <v>158</v>
      </c>
      <c r="C33" s="3" t="s">
        <v>8</v>
      </c>
      <c r="D33" s="44">
        <v>36</v>
      </c>
      <c r="E33" s="129">
        <f t="shared" si="1"/>
        <v>0.053458465742033195</v>
      </c>
      <c r="F33" s="39"/>
      <c r="G33" s="39">
        <v>2.8</v>
      </c>
      <c r="H33" s="39">
        <v>50</v>
      </c>
      <c r="I33" s="39">
        <v>50.4</v>
      </c>
      <c r="J33" s="39">
        <v>0</v>
      </c>
      <c r="K33" s="39">
        <v>100</v>
      </c>
      <c r="L33" s="40">
        <v>36</v>
      </c>
    </row>
    <row r="34" spans="1:12" ht="12.75">
      <c r="A34" s="921"/>
      <c r="B34" s="889"/>
      <c r="C34" s="3" t="s">
        <v>9</v>
      </c>
      <c r="D34" s="44">
        <v>21</v>
      </c>
      <c r="E34" s="129">
        <f t="shared" si="1"/>
        <v>0.03118410501618604</v>
      </c>
      <c r="F34" s="39"/>
      <c r="G34" s="39">
        <v>0</v>
      </c>
      <c r="H34" s="39">
        <v>71.4</v>
      </c>
      <c r="I34" s="39">
        <v>54.4</v>
      </c>
      <c r="J34" s="39">
        <v>0</v>
      </c>
      <c r="K34" s="39">
        <v>100</v>
      </c>
      <c r="L34" s="40">
        <v>21</v>
      </c>
    </row>
    <row r="35" spans="1:12" ht="12.75">
      <c r="A35" s="921"/>
      <c r="B35" s="919"/>
      <c r="C35" s="3" t="s">
        <v>10</v>
      </c>
      <c r="D35" s="44">
        <v>57</v>
      </c>
      <c r="E35" s="129">
        <f t="shared" si="1"/>
        <v>0.08464257075821924</v>
      </c>
      <c r="F35" s="39">
        <v>36.8</v>
      </c>
      <c r="G35" s="39">
        <v>1.8</v>
      </c>
      <c r="H35" s="39">
        <v>57.9</v>
      </c>
      <c r="I35" s="39">
        <v>51.9</v>
      </c>
      <c r="J35" s="39">
        <v>0</v>
      </c>
      <c r="K35" s="39">
        <v>100</v>
      </c>
      <c r="L35" s="40">
        <v>57</v>
      </c>
    </row>
    <row r="36" spans="1:12" ht="12.75" customHeight="1">
      <c r="A36" s="921"/>
      <c r="B36" s="957" t="s">
        <v>347</v>
      </c>
      <c r="C36" s="3" t="s">
        <v>8</v>
      </c>
      <c r="D36" s="44">
        <v>293</v>
      </c>
      <c r="E36" s="129">
        <f t="shared" si="1"/>
        <v>0.4350925128448814</v>
      </c>
      <c r="F36" s="39"/>
      <c r="G36" s="39">
        <v>0</v>
      </c>
      <c r="H36" s="39">
        <v>56.3</v>
      </c>
      <c r="I36" s="39">
        <v>51.6</v>
      </c>
      <c r="J36" s="39">
        <v>0</v>
      </c>
      <c r="K36" s="39">
        <v>100</v>
      </c>
      <c r="L36" s="40">
        <v>293</v>
      </c>
    </row>
    <row r="37" spans="1:12" ht="12.75">
      <c r="A37" s="921"/>
      <c r="B37" s="958"/>
      <c r="C37" s="3" t="s">
        <v>9</v>
      </c>
      <c r="D37" s="44">
        <v>225</v>
      </c>
      <c r="E37" s="129">
        <f t="shared" si="1"/>
        <v>0.3341154108877075</v>
      </c>
      <c r="F37" s="39"/>
      <c r="G37" s="39">
        <v>0.9</v>
      </c>
      <c r="H37" s="39">
        <v>59.1</v>
      </c>
      <c r="I37" s="39">
        <v>51.6</v>
      </c>
      <c r="J37" s="39">
        <v>0</v>
      </c>
      <c r="K37" s="39">
        <v>100</v>
      </c>
      <c r="L37" s="40">
        <v>225</v>
      </c>
    </row>
    <row r="38" spans="1:12" ht="18.75" customHeight="1">
      <c r="A38" s="921"/>
      <c r="B38" s="959"/>
      <c r="C38" s="3" t="s">
        <v>10</v>
      </c>
      <c r="D38" s="44">
        <v>518</v>
      </c>
      <c r="E38" s="129">
        <f t="shared" si="1"/>
        <v>0.769207923732589</v>
      </c>
      <c r="F38" s="39">
        <v>43.4</v>
      </c>
      <c r="G38" s="39">
        <v>0.4</v>
      </c>
      <c r="H38" s="39">
        <v>57.5</v>
      </c>
      <c r="I38" s="39">
        <v>51.6</v>
      </c>
      <c r="J38" s="39">
        <v>0</v>
      </c>
      <c r="K38" s="39">
        <v>100</v>
      </c>
      <c r="L38" s="40">
        <v>518</v>
      </c>
    </row>
    <row r="39" spans="1:12" ht="12.75" customHeight="1">
      <c r="A39" s="921"/>
      <c r="B39" s="924" t="s">
        <v>174</v>
      </c>
      <c r="C39" s="3" t="s">
        <v>8</v>
      </c>
      <c r="D39" s="44">
        <v>3031</v>
      </c>
      <c r="E39" s="129">
        <f t="shared" si="1"/>
        <v>4.500905824002851</v>
      </c>
      <c r="F39" s="39"/>
      <c r="G39" s="39">
        <v>9.5</v>
      </c>
      <c r="H39" s="39">
        <v>42.2</v>
      </c>
      <c r="I39" s="39">
        <v>47.3</v>
      </c>
      <c r="J39" s="39">
        <v>1.5</v>
      </c>
      <c r="K39" s="39">
        <v>99.8</v>
      </c>
      <c r="L39" s="40">
        <v>3023.5</v>
      </c>
    </row>
    <row r="40" spans="1:12" ht="14.25" customHeight="1">
      <c r="A40" s="921"/>
      <c r="B40" s="889"/>
      <c r="C40" s="3" t="s">
        <v>9</v>
      </c>
      <c r="D40" s="44">
        <v>5308</v>
      </c>
      <c r="E40" s="129">
        <f t="shared" si="1"/>
        <v>7.882153782186451</v>
      </c>
      <c r="F40" s="39"/>
      <c r="G40" s="39">
        <v>7.4</v>
      </c>
      <c r="H40" s="39">
        <v>47.2</v>
      </c>
      <c r="I40" s="39">
        <v>48.6</v>
      </c>
      <c r="J40" s="39">
        <v>6.7</v>
      </c>
      <c r="K40" s="39">
        <v>99</v>
      </c>
      <c r="L40" s="40">
        <v>5254.5</v>
      </c>
    </row>
    <row r="41" spans="1:12" ht="13.5" customHeight="1">
      <c r="A41" s="921"/>
      <c r="B41" s="919"/>
      <c r="C41" s="3" t="s">
        <v>10</v>
      </c>
      <c r="D41" s="44">
        <v>8339</v>
      </c>
      <c r="E41" s="129">
        <f t="shared" si="1"/>
        <v>12.383059606189303</v>
      </c>
      <c r="F41" s="39">
        <v>63.7</v>
      </c>
      <c r="G41" s="39">
        <v>8.1</v>
      </c>
      <c r="H41" s="39">
        <v>45.4</v>
      </c>
      <c r="I41" s="39">
        <v>48.1</v>
      </c>
      <c r="J41" s="39">
        <v>4.8</v>
      </c>
      <c r="K41" s="39">
        <v>99.3</v>
      </c>
      <c r="L41" s="40">
        <v>8278.1</v>
      </c>
    </row>
    <row r="42" spans="1:13" ht="12.75" customHeight="1">
      <c r="A42" s="921"/>
      <c r="B42" s="920" t="s">
        <v>161</v>
      </c>
      <c r="C42" s="3" t="s">
        <v>8</v>
      </c>
      <c r="D42" s="141">
        <v>3555</v>
      </c>
      <c r="E42" s="129">
        <f t="shared" si="1"/>
        <v>5.279023492025779</v>
      </c>
      <c r="F42" s="42"/>
      <c r="G42" s="42">
        <v>8.1</v>
      </c>
      <c r="H42" s="42">
        <v>45.9</v>
      </c>
      <c r="I42" s="42">
        <v>48.2</v>
      </c>
      <c r="J42" s="42">
        <v>1.2</v>
      </c>
      <c r="K42" s="42">
        <v>99.8</v>
      </c>
      <c r="L42" s="43">
        <v>3547.5</v>
      </c>
      <c r="M42" s="12"/>
    </row>
    <row r="43" spans="1:12" ht="12.75">
      <c r="A43" s="921"/>
      <c r="B43" s="921"/>
      <c r="C43" s="3" t="s">
        <v>9</v>
      </c>
      <c r="D43" s="141">
        <v>5648</v>
      </c>
      <c r="E43" s="129">
        <f t="shared" si="1"/>
        <v>8.38703929197232</v>
      </c>
      <c r="F43" s="42"/>
      <c r="G43" s="42">
        <v>7</v>
      </c>
      <c r="H43" s="42">
        <v>48.4</v>
      </c>
      <c r="I43" s="42">
        <v>48.8</v>
      </c>
      <c r="J43" s="42">
        <v>6.3</v>
      </c>
      <c r="K43" s="42">
        <v>99.1</v>
      </c>
      <c r="L43" s="43">
        <v>5594.5</v>
      </c>
    </row>
    <row r="44" spans="1:14" ht="12.75">
      <c r="A44" s="977"/>
      <c r="B44" s="922"/>
      <c r="C44" s="3" t="s">
        <v>10</v>
      </c>
      <c r="D44" s="141">
        <v>9203</v>
      </c>
      <c r="E44" s="129">
        <f t="shared" si="1"/>
        <v>13.666062783998099</v>
      </c>
      <c r="F44" s="42">
        <v>61.4</v>
      </c>
      <c r="G44" s="42">
        <v>7.4</v>
      </c>
      <c r="H44" s="42">
        <v>47.4</v>
      </c>
      <c r="I44" s="42">
        <v>48.6</v>
      </c>
      <c r="J44" s="42">
        <v>4.4</v>
      </c>
      <c r="K44" s="42">
        <v>99.3</v>
      </c>
      <c r="L44" s="43">
        <v>9142.1</v>
      </c>
      <c r="M44" s="12"/>
      <c r="N44" s="214">
        <f>D44/D53*100</f>
        <v>19.44350545085777</v>
      </c>
    </row>
    <row r="45" spans="1:12" ht="12.75" customHeight="1">
      <c r="A45" s="955" t="s">
        <v>1</v>
      </c>
      <c r="B45" s="936" t="s">
        <v>162</v>
      </c>
      <c r="C45" s="6" t="s">
        <v>8</v>
      </c>
      <c r="D45" s="141">
        <v>2345</v>
      </c>
      <c r="E45" s="129">
        <f t="shared" si="1"/>
        <v>3.4822250601407743</v>
      </c>
      <c r="F45" s="42"/>
      <c r="G45" s="42">
        <v>9.4</v>
      </c>
      <c r="H45" s="42">
        <v>40.6</v>
      </c>
      <c r="I45" s="42">
        <v>47</v>
      </c>
      <c r="J45" s="42">
        <v>4.4</v>
      </c>
      <c r="K45" s="42">
        <v>99.2</v>
      </c>
      <c r="L45" s="43">
        <v>2327.2</v>
      </c>
    </row>
    <row r="46" spans="1:12" ht="12.75">
      <c r="A46" s="916"/>
      <c r="B46" s="937"/>
      <c r="C46" s="6" t="s">
        <v>9</v>
      </c>
      <c r="D46" s="141">
        <v>12054</v>
      </c>
      <c r="E46" s="129">
        <f t="shared" si="1"/>
        <v>17.899676279290784</v>
      </c>
      <c r="F46" s="42"/>
      <c r="G46" s="42">
        <v>10.4</v>
      </c>
      <c r="H46" s="42">
        <v>43.8</v>
      </c>
      <c r="I46" s="42">
        <v>47.4</v>
      </c>
      <c r="J46" s="42">
        <v>15.9</v>
      </c>
      <c r="K46" s="42">
        <v>97.5</v>
      </c>
      <c r="L46" s="43">
        <v>11748.5</v>
      </c>
    </row>
    <row r="47" spans="1:12" ht="12.75">
      <c r="A47" s="923"/>
      <c r="B47" s="954"/>
      <c r="C47" s="6" t="s">
        <v>10</v>
      </c>
      <c r="D47" s="141">
        <v>14399</v>
      </c>
      <c r="E47" s="129">
        <f t="shared" si="1"/>
        <v>21.381901339431558</v>
      </c>
      <c r="F47" s="42">
        <v>83.7</v>
      </c>
      <c r="G47" s="42">
        <v>10.2</v>
      </c>
      <c r="H47" s="42">
        <v>43.2</v>
      </c>
      <c r="I47" s="42">
        <v>47.4</v>
      </c>
      <c r="J47" s="42">
        <v>14.1</v>
      </c>
      <c r="K47" s="42">
        <v>97.8</v>
      </c>
      <c r="L47" s="43">
        <v>14075.7</v>
      </c>
    </row>
    <row r="48" spans="1:12" ht="12.75" customHeight="1">
      <c r="A48" s="955" t="s">
        <v>2</v>
      </c>
      <c r="B48" s="956" t="s">
        <v>163</v>
      </c>
      <c r="C48" s="6" t="s">
        <v>8</v>
      </c>
      <c r="D48" s="141">
        <v>2036</v>
      </c>
      <c r="E48" s="129">
        <f t="shared" si="1"/>
        <v>3.023373229188322</v>
      </c>
      <c r="F48" s="42"/>
      <c r="G48" s="42">
        <v>14.3</v>
      </c>
      <c r="H48" s="42">
        <v>34.8</v>
      </c>
      <c r="I48" s="42">
        <v>45.4</v>
      </c>
      <c r="J48" s="42">
        <v>5.2</v>
      </c>
      <c r="K48" s="42">
        <v>98.8</v>
      </c>
      <c r="L48" s="43">
        <v>2011.7</v>
      </c>
    </row>
    <row r="49" spans="1:12" ht="12.75">
      <c r="A49" s="916"/>
      <c r="B49" s="748"/>
      <c r="C49" s="6" t="s">
        <v>9</v>
      </c>
      <c r="D49" s="141">
        <v>21694</v>
      </c>
      <c r="E49" s="129">
        <f t="shared" si="1"/>
        <v>32.2146654391019</v>
      </c>
      <c r="F49" s="42"/>
      <c r="G49" s="42">
        <v>8.6</v>
      </c>
      <c r="H49" s="42">
        <v>50.3</v>
      </c>
      <c r="I49" s="42">
        <v>48.6</v>
      </c>
      <c r="J49" s="42">
        <v>16.8</v>
      </c>
      <c r="K49" s="42">
        <v>97</v>
      </c>
      <c r="L49" s="43">
        <v>21049.6</v>
      </c>
    </row>
    <row r="50" spans="1:22" ht="12.75">
      <c r="A50" s="923"/>
      <c r="B50" s="900"/>
      <c r="C50" s="118" t="s">
        <v>10</v>
      </c>
      <c r="D50" s="149">
        <v>23730</v>
      </c>
      <c r="E50" s="129">
        <f t="shared" si="1"/>
        <v>35.23803866829022</v>
      </c>
      <c r="F50" s="150">
        <v>91.4</v>
      </c>
      <c r="G50" s="150">
        <v>9.1</v>
      </c>
      <c r="H50" s="150">
        <v>49</v>
      </c>
      <c r="I50" s="150">
        <v>48.3</v>
      </c>
      <c r="J50" s="150">
        <v>15.8</v>
      </c>
      <c r="K50" s="150">
        <v>97.2</v>
      </c>
      <c r="L50" s="151">
        <v>23061.3</v>
      </c>
      <c r="N50" s="636">
        <f>D50/D53</f>
        <v>0.5013521507648103</v>
      </c>
      <c r="O50" s="240"/>
      <c r="P50" s="240"/>
      <c r="Q50" s="12"/>
      <c r="R50" s="12"/>
      <c r="S50" s="12"/>
      <c r="T50" s="12"/>
      <c r="U50" s="12"/>
      <c r="V50" s="12"/>
    </row>
    <row r="51" spans="1:16" ht="12.75" customHeight="1">
      <c r="A51" s="757" t="s">
        <v>206</v>
      </c>
      <c r="B51" s="758"/>
      <c r="C51" s="6" t="s">
        <v>8</v>
      </c>
      <c r="D51" s="161">
        <v>7936</v>
      </c>
      <c r="E51" s="129">
        <f t="shared" si="1"/>
        <v>11.784621781354874</v>
      </c>
      <c r="F51" s="162"/>
      <c r="G51" s="162">
        <v>10.1</v>
      </c>
      <c r="H51" s="162">
        <v>41.5</v>
      </c>
      <c r="I51" s="162">
        <v>47.1</v>
      </c>
      <c r="J51" s="162">
        <v>3.2</v>
      </c>
      <c r="K51" s="162">
        <v>99.4</v>
      </c>
      <c r="L51" s="163">
        <v>7886.4</v>
      </c>
      <c r="N51" s="186"/>
      <c r="O51" s="88"/>
      <c r="P51" s="88"/>
    </row>
    <row r="52" spans="1:16" ht="12.75">
      <c r="A52" s="759"/>
      <c r="B52" s="760"/>
      <c r="C52" s="6" t="s">
        <v>9</v>
      </c>
      <c r="D52" s="141">
        <v>39396</v>
      </c>
      <c r="E52" s="129">
        <f t="shared" si="1"/>
        <v>58.50138101036501</v>
      </c>
      <c r="F52" s="42"/>
      <c r="G52" s="42">
        <v>8.9</v>
      </c>
      <c r="H52" s="42">
        <v>48</v>
      </c>
      <c r="I52" s="42">
        <v>48.3</v>
      </c>
      <c r="J52" s="42">
        <v>15</v>
      </c>
      <c r="K52" s="42">
        <v>97.5</v>
      </c>
      <c r="L52" s="43">
        <v>38392.6</v>
      </c>
      <c r="N52" s="232"/>
      <c r="O52" s="88"/>
      <c r="P52" s="88"/>
    </row>
    <row r="53" spans="1:16" ht="12.75">
      <c r="A53" s="761"/>
      <c r="B53" s="762"/>
      <c r="C53" s="6" t="s">
        <v>10</v>
      </c>
      <c r="D53" s="142">
        <v>47332</v>
      </c>
      <c r="E53" s="129">
        <f t="shared" si="1"/>
        <v>70.28600279171988</v>
      </c>
      <c r="F53" s="45">
        <v>83.2</v>
      </c>
      <c r="G53" s="45">
        <v>9.1</v>
      </c>
      <c r="H53" s="45">
        <v>46.9</v>
      </c>
      <c r="I53" s="45">
        <v>48.1</v>
      </c>
      <c r="J53" s="45">
        <v>13</v>
      </c>
      <c r="K53" s="45">
        <v>97.8</v>
      </c>
      <c r="L53" s="46">
        <v>46279.1</v>
      </c>
      <c r="M53" s="12"/>
      <c r="N53" s="232"/>
      <c r="O53" s="88"/>
      <c r="P53" s="88"/>
    </row>
    <row r="54" spans="1:16" ht="12.75" customHeight="1">
      <c r="A54" s="757" t="s">
        <v>207</v>
      </c>
      <c r="B54" s="758"/>
      <c r="C54" s="6" t="s">
        <v>8</v>
      </c>
      <c r="D54" s="137">
        <v>1109</v>
      </c>
      <c r="E54" s="129">
        <f t="shared" si="1"/>
        <v>1.6468177363309675</v>
      </c>
      <c r="F54" s="139"/>
      <c r="G54" s="139">
        <v>43.3</v>
      </c>
      <c r="H54" s="139">
        <v>20.3</v>
      </c>
      <c r="I54" s="139">
        <v>38.6</v>
      </c>
      <c r="J54" s="139">
        <v>7.8</v>
      </c>
      <c r="K54" s="139">
        <v>96.6</v>
      </c>
      <c r="L54" s="140">
        <v>1071.8</v>
      </c>
      <c r="N54" s="240"/>
      <c r="O54" s="88"/>
      <c r="P54" s="88"/>
    </row>
    <row r="55" spans="1:12" ht="12.75">
      <c r="A55" s="759"/>
      <c r="B55" s="760"/>
      <c r="C55" s="6" t="s">
        <v>9</v>
      </c>
      <c r="D55" s="141">
        <v>4922</v>
      </c>
      <c r="E55" s="129">
        <f t="shared" si="1"/>
        <v>7.308960232841318</v>
      </c>
      <c r="F55" s="42"/>
      <c r="G55" s="42">
        <v>28.3</v>
      </c>
      <c r="H55" s="42">
        <v>28.9</v>
      </c>
      <c r="I55" s="42">
        <v>42.3</v>
      </c>
      <c r="J55" s="42">
        <v>21.6</v>
      </c>
      <c r="K55" s="42">
        <v>90.6</v>
      </c>
      <c r="L55" s="43">
        <v>4460.8</v>
      </c>
    </row>
    <row r="56" spans="1:14" ht="12.75">
      <c r="A56" s="761"/>
      <c r="B56" s="762"/>
      <c r="C56" s="6" t="s">
        <v>10</v>
      </c>
      <c r="D56" s="141">
        <v>6031</v>
      </c>
      <c r="E56" s="129">
        <f t="shared" si="1"/>
        <v>8.955777969172285</v>
      </c>
      <c r="F56" s="42">
        <v>81.6</v>
      </c>
      <c r="G56" s="42">
        <v>31.1</v>
      </c>
      <c r="H56" s="42">
        <v>27.3</v>
      </c>
      <c r="I56" s="42">
        <v>41.6</v>
      </c>
      <c r="J56" s="42">
        <v>19.1</v>
      </c>
      <c r="K56" s="42">
        <v>91.7</v>
      </c>
      <c r="L56" s="43">
        <v>5532.6</v>
      </c>
      <c r="N56" s="12"/>
    </row>
    <row r="57" spans="1:12" ht="12.75" customHeight="1">
      <c r="A57" s="757" t="s">
        <v>164</v>
      </c>
      <c r="B57" s="758"/>
      <c r="C57" s="6" t="s">
        <v>8</v>
      </c>
      <c r="D57" s="137">
        <v>9045</v>
      </c>
      <c r="E57" s="129">
        <f t="shared" si="1"/>
        <v>13.431439517685842</v>
      </c>
      <c r="F57" s="139"/>
      <c r="G57" s="139">
        <v>14.2</v>
      </c>
      <c r="H57" s="139">
        <v>38.9</v>
      </c>
      <c r="I57" s="139">
        <v>46.1</v>
      </c>
      <c r="J57" s="139">
        <v>3.8</v>
      </c>
      <c r="K57" s="139">
        <v>99</v>
      </c>
      <c r="L57" s="140">
        <v>8958.2</v>
      </c>
    </row>
    <row r="58" spans="1:12" ht="12.75" customHeight="1">
      <c r="A58" s="759"/>
      <c r="B58" s="760"/>
      <c r="C58" s="6" t="s">
        <v>9</v>
      </c>
      <c r="D58" s="141">
        <v>44318</v>
      </c>
      <c r="E58" s="129">
        <f t="shared" si="1"/>
        <v>65.81034124320631</v>
      </c>
      <c r="F58" s="42"/>
      <c r="G58" s="42">
        <v>11.1</v>
      </c>
      <c r="H58" s="42">
        <v>45.9</v>
      </c>
      <c r="I58" s="42">
        <v>47.6</v>
      </c>
      <c r="J58" s="42">
        <v>15.8</v>
      </c>
      <c r="K58" s="42">
        <v>96.7</v>
      </c>
      <c r="L58" s="43">
        <v>42853.4</v>
      </c>
    </row>
    <row r="59" spans="1:12" ht="12.75">
      <c r="A59" s="761"/>
      <c r="B59" s="762"/>
      <c r="C59" s="6" t="s">
        <v>10</v>
      </c>
      <c r="D59" s="141">
        <v>53363</v>
      </c>
      <c r="E59" s="129">
        <f t="shared" si="1"/>
        <v>79.24178076089217</v>
      </c>
      <c r="F59" s="42">
        <v>83.1</v>
      </c>
      <c r="G59" s="42">
        <v>11.6</v>
      </c>
      <c r="H59" s="42">
        <v>44.7</v>
      </c>
      <c r="I59" s="42">
        <v>47.4</v>
      </c>
      <c r="J59" s="42">
        <v>13.7</v>
      </c>
      <c r="K59" s="42">
        <v>97.1</v>
      </c>
      <c r="L59" s="43">
        <v>51811.6</v>
      </c>
    </row>
    <row r="60" spans="1:12" ht="12.75" customHeight="1">
      <c r="A60" s="761" t="s">
        <v>133</v>
      </c>
      <c r="B60" s="949"/>
      <c r="C60" s="949"/>
      <c r="D60" s="949"/>
      <c r="E60" s="949"/>
      <c r="F60" s="949"/>
      <c r="G60" s="949"/>
      <c r="H60" s="949"/>
      <c r="I60" s="949"/>
      <c r="J60" s="949"/>
      <c r="K60" s="949"/>
      <c r="L60" s="762"/>
    </row>
    <row r="61" spans="1:12" ht="21.75" customHeight="1">
      <c r="A61" s="950" t="s">
        <v>2</v>
      </c>
      <c r="B61" s="953" t="s">
        <v>165</v>
      </c>
      <c r="C61" s="7" t="s">
        <v>8</v>
      </c>
      <c r="D61" s="143">
        <v>382</v>
      </c>
      <c r="E61" s="129">
        <f t="shared" si="1"/>
        <v>0.5672537198182412</v>
      </c>
      <c r="F61" s="138"/>
      <c r="G61" s="138">
        <v>1.3</v>
      </c>
      <c r="H61" s="138">
        <v>57.6</v>
      </c>
      <c r="I61" s="138">
        <v>50.8</v>
      </c>
      <c r="J61" s="138">
        <v>0.3</v>
      </c>
      <c r="K61" s="138">
        <v>100</v>
      </c>
      <c r="L61" s="144">
        <v>381.9</v>
      </c>
    </row>
    <row r="62" spans="1:12" ht="12.75">
      <c r="A62" s="951"/>
      <c r="B62" s="937"/>
      <c r="C62" s="3" t="s">
        <v>9</v>
      </c>
      <c r="D62" s="44">
        <v>179</v>
      </c>
      <c r="E62" s="129">
        <f t="shared" si="1"/>
        <v>0.2658073713284429</v>
      </c>
      <c r="F62" s="39"/>
      <c r="G62" s="39">
        <v>0</v>
      </c>
      <c r="H62" s="39">
        <v>58.7</v>
      </c>
      <c r="I62" s="39">
        <v>51</v>
      </c>
      <c r="J62" s="39">
        <v>8.9</v>
      </c>
      <c r="K62" s="39">
        <v>98.1</v>
      </c>
      <c r="L62" s="40">
        <v>175.7</v>
      </c>
    </row>
    <row r="63" spans="1:12" ht="19.5" customHeight="1">
      <c r="A63" s="952"/>
      <c r="B63" s="954"/>
      <c r="C63" s="3" t="s">
        <v>10</v>
      </c>
      <c r="D63" s="131">
        <v>561</v>
      </c>
      <c r="E63" s="129">
        <f t="shared" si="1"/>
        <v>0.8330610911466841</v>
      </c>
      <c r="F63" s="132">
        <v>31.9</v>
      </c>
      <c r="G63" s="132">
        <v>0.9</v>
      </c>
      <c r="H63" s="132">
        <v>57.9</v>
      </c>
      <c r="I63" s="132">
        <v>50.9</v>
      </c>
      <c r="J63" s="132">
        <v>3</v>
      </c>
      <c r="K63" s="132">
        <v>99.4</v>
      </c>
      <c r="L63" s="133">
        <v>557.6</v>
      </c>
    </row>
    <row r="64" spans="1:12" ht="12.75">
      <c r="A64" s="883" t="s">
        <v>235</v>
      </c>
      <c r="B64" s="884"/>
      <c r="C64" s="5" t="s">
        <v>8</v>
      </c>
      <c r="D64" s="137">
        <v>383</v>
      </c>
      <c r="E64" s="129">
        <f t="shared" si="1"/>
        <v>0.5687386771999644</v>
      </c>
      <c r="F64" s="139"/>
      <c r="G64" s="139">
        <v>1.3</v>
      </c>
      <c r="H64" s="139">
        <v>57.7</v>
      </c>
      <c r="I64" s="139">
        <v>50.8</v>
      </c>
      <c r="J64" s="139">
        <v>0.3</v>
      </c>
      <c r="K64" s="139">
        <v>100</v>
      </c>
      <c r="L64" s="140">
        <v>382.9</v>
      </c>
    </row>
    <row r="65" spans="1:12" ht="12.75">
      <c r="A65" s="885"/>
      <c r="B65" s="886"/>
      <c r="C65" s="6" t="s">
        <v>9</v>
      </c>
      <c r="D65" s="141">
        <v>182</v>
      </c>
      <c r="E65" s="129">
        <f t="shared" si="1"/>
        <v>0.2702622434736123</v>
      </c>
      <c r="F65" s="42"/>
      <c r="G65" s="42">
        <v>0</v>
      </c>
      <c r="H65" s="42">
        <v>58.8</v>
      </c>
      <c r="I65" s="42">
        <v>51.1</v>
      </c>
      <c r="J65" s="42">
        <v>8.8</v>
      </c>
      <c r="K65" s="42">
        <v>98.2</v>
      </c>
      <c r="L65" s="43">
        <v>178.7</v>
      </c>
    </row>
    <row r="66" spans="1:12" ht="12.75">
      <c r="A66" s="887"/>
      <c r="B66" s="888"/>
      <c r="C66" s="6" t="s">
        <v>10</v>
      </c>
      <c r="D66" s="142">
        <v>565</v>
      </c>
      <c r="E66" s="129">
        <f t="shared" si="1"/>
        <v>0.8390009206735766</v>
      </c>
      <c r="F66" s="45">
        <v>32.2</v>
      </c>
      <c r="G66" s="45">
        <v>0.9</v>
      </c>
      <c r="H66" s="45">
        <v>58.1</v>
      </c>
      <c r="I66" s="45">
        <v>50.9</v>
      </c>
      <c r="J66" s="45">
        <v>3</v>
      </c>
      <c r="K66" s="45">
        <v>99.4</v>
      </c>
      <c r="L66" s="46">
        <v>561.6</v>
      </c>
    </row>
    <row r="67" spans="2:12" ht="12" customHeight="1">
      <c r="B67" s="176"/>
      <c r="C67" s="47"/>
      <c r="D67" s="177"/>
      <c r="E67" s="178"/>
      <c r="F67" s="178"/>
      <c r="G67" s="178"/>
      <c r="H67" s="178"/>
      <c r="I67" s="178"/>
      <c r="J67" s="178"/>
      <c r="K67" s="178"/>
      <c r="L67" s="1031" t="s">
        <v>412</v>
      </c>
    </row>
    <row r="68" spans="1:12" ht="70.5" customHeight="1">
      <c r="A68" s="933" t="s">
        <v>361</v>
      </c>
      <c r="B68" s="933"/>
      <c r="C68" s="933"/>
      <c r="D68" s="933"/>
      <c r="E68" s="933"/>
      <c r="F68" s="933"/>
      <c r="G68" s="933"/>
      <c r="H68" s="933"/>
      <c r="I68" s="933"/>
      <c r="J68" s="933"/>
      <c r="K68" s="933"/>
      <c r="L68" s="933"/>
    </row>
    <row r="69" spans="1:12" ht="12.75">
      <c r="A69" s="1" t="s">
        <v>405</v>
      </c>
      <c r="B69" s="176"/>
      <c r="C69" s="47"/>
      <c r="D69" s="177"/>
      <c r="E69" s="178"/>
      <c r="F69" s="178"/>
      <c r="G69" s="178"/>
      <c r="H69" s="178"/>
      <c r="I69" s="178"/>
      <c r="J69" s="178"/>
      <c r="K69" s="178"/>
      <c r="L69" s="177"/>
    </row>
    <row r="70" spans="1:12" ht="12.75" customHeight="1">
      <c r="A70" s="196" t="s">
        <v>409</v>
      </c>
      <c r="B70" s="176"/>
      <c r="C70" s="47"/>
      <c r="D70" s="177"/>
      <c r="E70" s="178"/>
      <c r="F70" s="178"/>
      <c r="G70" s="178"/>
      <c r="H70" s="178"/>
      <c r="I70" s="178"/>
      <c r="J70" s="178"/>
      <c r="K70" s="178"/>
      <c r="L70" s="177"/>
    </row>
    <row r="71" spans="1:12" ht="12.75">
      <c r="A71" s="179"/>
      <c r="B71" s="180"/>
      <c r="C71" s="181"/>
      <c r="D71" s="182"/>
      <c r="E71" s="183"/>
      <c r="F71" s="183"/>
      <c r="G71" s="183"/>
      <c r="H71" s="183"/>
      <c r="I71" s="183"/>
      <c r="J71" s="183"/>
      <c r="K71" s="183"/>
      <c r="L71" s="182"/>
    </row>
    <row r="72" spans="1:12" ht="19.5" customHeight="1">
      <c r="A72" s="315" t="s">
        <v>331</v>
      </c>
      <c r="B72" s="180"/>
      <c r="C72" s="181"/>
      <c r="D72" s="182"/>
      <c r="E72" s="183"/>
      <c r="F72" s="183"/>
      <c r="G72" s="183"/>
      <c r="H72" s="183"/>
      <c r="I72" s="183"/>
      <c r="J72" s="183"/>
      <c r="K72" s="183"/>
      <c r="L72" s="182"/>
    </row>
    <row r="73" spans="1:12" ht="19.5" customHeight="1">
      <c r="A73" s="944" t="s">
        <v>166</v>
      </c>
      <c r="B73" s="945"/>
      <c r="C73" s="754"/>
      <c r="D73" s="912" t="s">
        <v>167</v>
      </c>
      <c r="E73" s="756" t="s">
        <v>12</v>
      </c>
      <c r="F73" s="756" t="s">
        <v>13</v>
      </c>
      <c r="G73" s="752" t="s">
        <v>334</v>
      </c>
      <c r="H73" s="756" t="s">
        <v>15</v>
      </c>
      <c r="I73" s="756" t="s">
        <v>16</v>
      </c>
      <c r="J73" s="752" t="s">
        <v>355</v>
      </c>
      <c r="K73" s="752" t="s">
        <v>354</v>
      </c>
      <c r="L73" s="895" t="s">
        <v>17</v>
      </c>
    </row>
    <row r="74" spans="1:12" ht="26.25" customHeight="1">
      <c r="A74" s="946"/>
      <c r="B74" s="947"/>
      <c r="C74" s="755"/>
      <c r="D74" s="948"/>
      <c r="E74" s="753"/>
      <c r="F74" s="753"/>
      <c r="G74" s="753"/>
      <c r="H74" s="753"/>
      <c r="I74" s="753"/>
      <c r="J74" s="779"/>
      <c r="K74" s="779"/>
      <c r="L74" s="942"/>
    </row>
    <row r="75" spans="1:12" ht="12.75" customHeight="1">
      <c r="A75" s="943" t="s">
        <v>0</v>
      </c>
      <c r="B75" s="943" t="s">
        <v>168</v>
      </c>
      <c r="C75" s="3" t="s">
        <v>8</v>
      </c>
      <c r="D75" s="49">
        <v>53</v>
      </c>
      <c r="E75" s="129">
        <f aca="true" t="shared" si="2" ref="E75:E104">D75/D$18*100</f>
        <v>0.07870274123132666</v>
      </c>
      <c r="F75" s="129"/>
      <c r="G75" s="129">
        <v>0</v>
      </c>
      <c r="H75" s="129">
        <v>83</v>
      </c>
      <c r="I75" s="129">
        <v>56</v>
      </c>
      <c r="J75" s="129">
        <v>9.4</v>
      </c>
      <c r="K75" s="129">
        <v>98.5</v>
      </c>
      <c r="L75" s="130">
        <v>52.2</v>
      </c>
    </row>
    <row r="76" spans="1:12" ht="12.75" customHeight="1">
      <c r="A76" s="889"/>
      <c r="B76" s="889"/>
      <c r="C76" s="3" t="s">
        <v>9</v>
      </c>
      <c r="D76" s="44">
        <v>1113</v>
      </c>
      <c r="E76" s="129">
        <f t="shared" si="2"/>
        <v>1.6527575658578597</v>
      </c>
      <c r="F76" s="39"/>
      <c r="G76" s="39">
        <v>1.1</v>
      </c>
      <c r="H76" s="39">
        <v>81.2</v>
      </c>
      <c r="I76" s="39">
        <v>54.7</v>
      </c>
      <c r="J76" s="39">
        <v>32.9</v>
      </c>
      <c r="K76" s="39">
        <v>93.9</v>
      </c>
      <c r="L76" s="40">
        <v>1044.8</v>
      </c>
    </row>
    <row r="77" spans="1:12" ht="12.75">
      <c r="A77" s="889"/>
      <c r="B77" s="919"/>
      <c r="C77" s="3" t="s">
        <v>10</v>
      </c>
      <c r="D77" s="44">
        <v>1166</v>
      </c>
      <c r="E77" s="129">
        <f t="shared" si="2"/>
        <v>1.7314603070891867</v>
      </c>
      <c r="F77" s="39">
        <v>95.5</v>
      </c>
      <c r="G77" s="39">
        <v>1</v>
      </c>
      <c r="H77" s="39">
        <v>81.3</v>
      </c>
      <c r="I77" s="39">
        <v>54.7</v>
      </c>
      <c r="J77" s="39">
        <v>31.8</v>
      </c>
      <c r="K77" s="39">
        <v>94.1</v>
      </c>
      <c r="L77" s="40">
        <v>1097</v>
      </c>
    </row>
    <row r="78" spans="1:12" ht="12.75">
      <c r="A78" s="889"/>
      <c r="B78" s="924" t="s">
        <v>169</v>
      </c>
      <c r="C78" s="3" t="s">
        <v>8</v>
      </c>
      <c r="D78" s="44">
        <v>317</v>
      </c>
      <c r="E78" s="129">
        <f t="shared" si="2"/>
        <v>0.4707314900062368</v>
      </c>
      <c r="F78" s="39"/>
      <c r="G78" s="39">
        <v>6.9</v>
      </c>
      <c r="H78" s="39">
        <v>49.8</v>
      </c>
      <c r="I78" s="39">
        <v>48.9</v>
      </c>
      <c r="J78" s="39">
        <v>7.6</v>
      </c>
      <c r="K78" s="39">
        <v>98.1</v>
      </c>
      <c r="L78" s="40">
        <v>311.1</v>
      </c>
    </row>
    <row r="79" spans="1:12" ht="12.75" customHeight="1">
      <c r="A79" s="889"/>
      <c r="B79" s="889"/>
      <c r="C79" s="3" t="s">
        <v>9</v>
      </c>
      <c r="D79" s="44">
        <v>7456</v>
      </c>
      <c r="E79" s="129">
        <f t="shared" si="2"/>
        <v>11.071842238127767</v>
      </c>
      <c r="F79" s="39"/>
      <c r="G79" s="39">
        <v>7.6</v>
      </c>
      <c r="H79" s="39">
        <v>49</v>
      </c>
      <c r="I79" s="39">
        <v>48.1</v>
      </c>
      <c r="J79" s="39">
        <v>33.4</v>
      </c>
      <c r="K79" s="39">
        <v>93.5</v>
      </c>
      <c r="L79" s="40">
        <v>6972.3</v>
      </c>
    </row>
    <row r="80" spans="1:12" ht="12.75">
      <c r="A80" s="889"/>
      <c r="B80" s="919"/>
      <c r="C80" s="3" t="s">
        <v>10</v>
      </c>
      <c r="D80" s="44">
        <v>7773</v>
      </c>
      <c r="E80" s="129">
        <f t="shared" si="2"/>
        <v>11.542573728134002</v>
      </c>
      <c r="F80" s="39">
        <v>95.9</v>
      </c>
      <c r="G80" s="39">
        <v>7.5</v>
      </c>
      <c r="H80" s="39">
        <v>49.1</v>
      </c>
      <c r="I80" s="39">
        <v>48.1</v>
      </c>
      <c r="J80" s="39">
        <v>32.4</v>
      </c>
      <c r="K80" s="39">
        <v>93.7</v>
      </c>
      <c r="L80" s="40">
        <v>7283.5</v>
      </c>
    </row>
    <row r="81" spans="1:12" ht="12.75" customHeight="1">
      <c r="A81" s="889"/>
      <c r="B81" s="918" t="s">
        <v>289</v>
      </c>
      <c r="C81" s="3" t="s">
        <v>8</v>
      </c>
      <c r="D81" s="44">
        <v>25</v>
      </c>
      <c r="E81" s="129">
        <f t="shared" si="2"/>
        <v>0.037123934543078614</v>
      </c>
      <c r="F81" s="39"/>
      <c r="G81" s="39">
        <v>0</v>
      </c>
      <c r="H81" s="39">
        <v>56</v>
      </c>
      <c r="I81" s="39">
        <v>52.2</v>
      </c>
      <c r="J81" s="39">
        <v>0</v>
      </c>
      <c r="K81" s="39">
        <v>100</v>
      </c>
      <c r="L81" s="40">
        <v>25</v>
      </c>
    </row>
    <row r="82" spans="1:12" ht="12.75" customHeight="1">
      <c r="A82" s="889"/>
      <c r="B82" s="889"/>
      <c r="C82" s="3" t="s">
        <v>9</v>
      </c>
      <c r="D82" s="44">
        <v>412</v>
      </c>
      <c r="E82" s="129">
        <f t="shared" si="2"/>
        <v>0.6118024412699355</v>
      </c>
      <c r="F82" s="39"/>
      <c r="G82" s="39">
        <v>0.5</v>
      </c>
      <c r="H82" s="39">
        <v>76.2</v>
      </c>
      <c r="I82" s="39">
        <v>53.2</v>
      </c>
      <c r="J82" s="39">
        <v>10.9</v>
      </c>
      <c r="K82" s="39">
        <v>98.4</v>
      </c>
      <c r="L82" s="40">
        <v>405.2</v>
      </c>
    </row>
    <row r="83" spans="1:12" ht="12.75">
      <c r="A83" s="889"/>
      <c r="B83" s="919"/>
      <c r="C83" s="3" t="s">
        <v>10</v>
      </c>
      <c r="D83" s="44">
        <v>437</v>
      </c>
      <c r="E83" s="129">
        <f t="shared" si="2"/>
        <v>0.6489263758130142</v>
      </c>
      <c r="F83" s="39">
        <v>94.3</v>
      </c>
      <c r="G83" s="39">
        <v>0.5</v>
      </c>
      <c r="H83" s="39">
        <v>75.1</v>
      </c>
      <c r="I83" s="39">
        <v>53.2</v>
      </c>
      <c r="J83" s="39">
        <v>10.3</v>
      </c>
      <c r="K83" s="39">
        <v>98.5</v>
      </c>
      <c r="L83" s="40">
        <v>430.2</v>
      </c>
    </row>
    <row r="84" spans="1:12" ht="12.75" customHeight="1">
      <c r="A84" s="889"/>
      <c r="B84" s="920" t="s">
        <v>161</v>
      </c>
      <c r="C84" s="6" t="s">
        <v>8</v>
      </c>
      <c r="D84" s="141">
        <v>395</v>
      </c>
      <c r="E84" s="129">
        <f t="shared" si="2"/>
        <v>0.5865581657806421</v>
      </c>
      <c r="F84" s="42"/>
      <c r="G84" s="42">
        <v>5.6</v>
      </c>
      <c r="H84" s="42">
        <v>54.7</v>
      </c>
      <c r="I84" s="42">
        <v>50</v>
      </c>
      <c r="J84" s="42">
        <v>7.3</v>
      </c>
      <c r="K84" s="42">
        <v>98.3</v>
      </c>
      <c r="L84" s="43">
        <v>388.3</v>
      </c>
    </row>
    <row r="85" spans="1:12" ht="12.75" customHeight="1">
      <c r="A85" s="889"/>
      <c r="B85" s="921"/>
      <c r="C85" s="6" t="s">
        <v>9</v>
      </c>
      <c r="D85" s="141">
        <v>8981</v>
      </c>
      <c r="E85" s="129">
        <f t="shared" si="2"/>
        <v>13.33640224525556</v>
      </c>
      <c r="F85" s="42"/>
      <c r="G85" s="42">
        <v>6.4</v>
      </c>
      <c r="H85" s="42">
        <v>54.3</v>
      </c>
      <c r="I85" s="42">
        <v>49.1</v>
      </c>
      <c r="J85" s="42">
        <v>32.3</v>
      </c>
      <c r="K85" s="42">
        <v>93.8</v>
      </c>
      <c r="L85" s="43">
        <v>8422.4</v>
      </c>
    </row>
    <row r="86" spans="1:12" ht="12.75">
      <c r="A86" s="890"/>
      <c r="B86" s="922"/>
      <c r="C86" s="6" t="s">
        <v>10</v>
      </c>
      <c r="D86" s="141">
        <v>9376</v>
      </c>
      <c r="E86" s="129">
        <f t="shared" si="2"/>
        <v>13.922960411036204</v>
      </c>
      <c r="F86" s="42">
        <v>95.8</v>
      </c>
      <c r="G86" s="42">
        <v>6.4</v>
      </c>
      <c r="H86" s="42">
        <v>54.3</v>
      </c>
      <c r="I86" s="42">
        <v>49.2</v>
      </c>
      <c r="J86" s="42">
        <v>31.3</v>
      </c>
      <c r="K86" s="42">
        <v>94</v>
      </c>
      <c r="L86" s="43">
        <v>8810.7</v>
      </c>
    </row>
    <row r="87" spans="1:12" ht="12.75">
      <c r="A87" s="934" t="s">
        <v>1</v>
      </c>
      <c r="B87" s="936" t="s">
        <v>170</v>
      </c>
      <c r="C87" s="3" t="s">
        <v>8</v>
      </c>
      <c r="D87" s="44">
        <v>5</v>
      </c>
      <c r="E87" s="129">
        <f t="shared" si="2"/>
        <v>0.007424786908615723</v>
      </c>
      <c r="F87" s="39"/>
      <c r="G87" s="39">
        <v>0</v>
      </c>
      <c r="H87" s="39">
        <v>80</v>
      </c>
      <c r="I87" s="39">
        <v>51.2</v>
      </c>
      <c r="J87" s="39">
        <v>20</v>
      </c>
      <c r="K87" s="39">
        <v>98.4</v>
      </c>
      <c r="L87" s="40">
        <v>4.9</v>
      </c>
    </row>
    <row r="88" spans="1:12" ht="12.75" customHeight="1">
      <c r="A88" s="926"/>
      <c r="B88" s="937"/>
      <c r="C88" s="3" t="s">
        <v>9</v>
      </c>
      <c r="D88" s="44">
        <v>51</v>
      </c>
      <c r="E88" s="129">
        <f t="shared" si="2"/>
        <v>0.07573282646788038</v>
      </c>
      <c r="F88" s="39"/>
      <c r="G88" s="39">
        <v>2</v>
      </c>
      <c r="H88" s="39">
        <v>58.8</v>
      </c>
      <c r="I88" s="39">
        <v>49.1</v>
      </c>
      <c r="J88" s="39">
        <v>25.5</v>
      </c>
      <c r="K88" s="39">
        <v>96.3</v>
      </c>
      <c r="L88" s="40">
        <v>49.1</v>
      </c>
    </row>
    <row r="89" spans="1:12" ht="12.75">
      <c r="A89" s="926"/>
      <c r="B89" s="938"/>
      <c r="C89" s="3" t="s">
        <v>10</v>
      </c>
      <c r="D89" s="44">
        <v>56</v>
      </c>
      <c r="E89" s="129">
        <f t="shared" si="2"/>
        <v>0.08315761337649609</v>
      </c>
      <c r="F89" s="39">
        <v>91.1</v>
      </c>
      <c r="G89" s="39">
        <v>1.8</v>
      </c>
      <c r="H89" s="39">
        <v>60.7</v>
      </c>
      <c r="I89" s="39">
        <v>49.3</v>
      </c>
      <c r="J89" s="39">
        <v>25</v>
      </c>
      <c r="K89" s="39">
        <v>96.5</v>
      </c>
      <c r="L89" s="40">
        <v>54</v>
      </c>
    </row>
    <row r="90" spans="1:12" ht="12.75" customHeight="1">
      <c r="A90" s="926"/>
      <c r="B90" s="899" t="s">
        <v>171</v>
      </c>
      <c r="C90" s="3" t="s">
        <v>8</v>
      </c>
      <c r="D90" s="44">
        <v>116</v>
      </c>
      <c r="E90" s="129">
        <f t="shared" si="2"/>
        <v>0.17225505627988477</v>
      </c>
      <c r="F90" s="39"/>
      <c r="G90" s="39">
        <v>22.4</v>
      </c>
      <c r="H90" s="39">
        <v>31.9</v>
      </c>
      <c r="I90" s="39">
        <v>43.6</v>
      </c>
      <c r="J90" s="39">
        <v>5.2</v>
      </c>
      <c r="K90" s="39">
        <v>98.7</v>
      </c>
      <c r="L90" s="40">
        <v>114.5</v>
      </c>
    </row>
    <row r="91" spans="1:12" ht="12.75" customHeight="1">
      <c r="A91" s="926"/>
      <c r="B91" s="748"/>
      <c r="C91" s="3" t="s">
        <v>9</v>
      </c>
      <c r="D91" s="44">
        <v>2532</v>
      </c>
      <c r="E91" s="129">
        <f t="shared" si="2"/>
        <v>3.7599120905230023</v>
      </c>
      <c r="F91" s="39"/>
      <c r="G91" s="39">
        <v>18.8</v>
      </c>
      <c r="H91" s="39">
        <v>36.1</v>
      </c>
      <c r="I91" s="39">
        <v>44.8</v>
      </c>
      <c r="J91" s="39">
        <v>33.7</v>
      </c>
      <c r="K91" s="39">
        <v>94.4</v>
      </c>
      <c r="L91" s="40">
        <v>2389.8</v>
      </c>
    </row>
    <row r="92" spans="1:12" ht="12.75">
      <c r="A92" s="926"/>
      <c r="B92" s="749"/>
      <c r="C92" s="3" t="s">
        <v>10</v>
      </c>
      <c r="D92" s="44">
        <v>2648</v>
      </c>
      <c r="E92" s="129">
        <f t="shared" si="2"/>
        <v>3.932167146802887</v>
      </c>
      <c r="F92" s="39">
        <v>95.6</v>
      </c>
      <c r="G92" s="39">
        <v>19</v>
      </c>
      <c r="H92" s="39">
        <v>36</v>
      </c>
      <c r="I92" s="39">
        <v>44.7</v>
      </c>
      <c r="J92" s="39">
        <v>32.4</v>
      </c>
      <c r="K92" s="39">
        <v>94.6</v>
      </c>
      <c r="L92" s="40">
        <v>2504.3</v>
      </c>
    </row>
    <row r="93" spans="1:14" ht="12.75" customHeight="1">
      <c r="A93" s="926"/>
      <c r="B93" s="939" t="s">
        <v>172</v>
      </c>
      <c r="C93" s="6" t="s">
        <v>8</v>
      </c>
      <c r="D93" s="141">
        <v>121</v>
      </c>
      <c r="E93" s="42">
        <f t="shared" si="2"/>
        <v>0.17967984318850047</v>
      </c>
      <c r="F93" s="42"/>
      <c r="G93" s="42">
        <v>21.5</v>
      </c>
      <c r="H93" s="42">
        <v>33.9</v>
      </c>
      <c r="I93" s="42">
        <v>44</v>
      </c>
      <c r="J93" s="42">
        <v>5.8</v>
      </c>
      <c r="K93" s="42">
        <v>98.7</v>
      </c>
      <c r="L93" s="43">
        <v>119.5</v>
      </c>
      <c r="N93" s="12"/>
    </row>
    <row r="94" spans="1:12" ht="12.75" customHeight="1">
      <c r="A94" s="926"/>
      <c r="B94" s="940"/>
      <c r="C94" s="6" t="s">
        <v>9</v>
      </c>
      <c r="D94" s="141">
        <v>2583</v>
      </c>
      <c r="E94" s="42">
        <f t="shared" si="2"/>
        <v>3.8356449169908826</v>
      </c>
      <c r="F94" s="42"/>
      <c r="G94" s="42">
        <v>18.5</v>
      </c>
      <c r="H94" s="42">
        <v>36.6</v>
      </c>
      <c r="I94" s="42">
        <v>44.9</v>
      </c>
      <c r="J94" s="42">
        <v>33.5</v>
      </c>
      <c r="K94" s="42">
        <v>94.4</v>
      </c>
      <c r="L94" s="43">
        <v>2438.9</v>
      </c>
    </row>
    <row r="95" spans="1:12" ht="12.75">
      <c r="A95" s="935"/>
      <c r="B95" s="941"/>
      <c r="C95" s="6" t="s">
        <v>10</v>
      </c>
      <c r="D95" s="142">
        <v>2704</v>
      </c>
      <c r="E95" s="45">
        <f t="shared" si="2"/>
        <v>4.015324760179382</v>
      </c>
      <c r="F95" s="45">
        <v>95.5</v>
      </c>
      <c r="G95" s="45">
        <v>18.6</v>
      </c>
      <c r="H95" s="45">
        <v>36.5</v>
      </c>
      <c r="I95" s="45">
        <v>44.8</v>
      </c>
      <c r="J95" s="45">
        <v>32.3</v>
      </c>
      <c r="K95" s="45">
        <v>94.6</v>
      </c>
      <c r="L95" s="46">
        <v>2558.3</v>
      </c>
    </row>
    <row r="96" spans="1:12" ht="12.75" customHeight="1">
      <c r="A96" s="757" t="s">
        <v>206</v>
      </c>
      <c r="B96" s="758"/>
      <c r="C96" s="6" t="s">
        <v>8</v>
      </c>
      <c r="D96" s="161">
        <v>516</v>
      </c>
      <c r="E96" s="162">
        <f t="shared" si="2"/>
        <v>0.7662380089691426</v>
      </c>
      <c r="F96" s="162"/>
      <c r="G96" s="162">
        <v>9.3</v>
      </c>
      <c r="H96" s="162">
        <v>49.8</v>
      </c>
      <c r="I96" s="162">
        <v>48.6</v>
      </c>
      <c r="J96" s="162">
        <v>7</v>
      </c>
      <c r="K96" s="162">
        <v>98.4</v>
      </c>
      <c r="L96" s="163">
        <v>507.8</v>
      </c>
    </row>
    <row r="97" spans="1:12" ht="12.75" customHeight="1">
      <c r="A97" s="759"/>
      <c r="B97" s="760"/>
      <c r="C97" s="6" t="s">
        <v>9</v>
      </c>
      <c r="D97" s="141">
        <v>11564</v>
      </c>
      <c r="E97" s="42">
        <f t="shared" si="2"/>
        <v>17.172047162246443</v>
      </c>
      <c r="F97" s="42"/>
      <c r="G97" s="42">
        <v>9.1</v>
      </c>
      <c r="H97" s="42">
        <v>50.3</v>
      </c>
      <c r="I97" s="42">
        <v>48.2</v>
      </c>
      <c r="J97" s="42">
        <v>32.6</v>
      </c>
      <c r="K97" s="42">
        <v>93.9</v>
      </c>
      <c r="L97" s="43">
        <v>10861.2</v>
      </c>
    </row>
    <row r="98" spans="1:12" ht="12.75">
      <c r="A98" s="761"/>
      <c r="B98" s="762"/>
      <c r="C98" s="6" t="s">
        <v>10</v>
      </c>
      <c r="D98" s="142">
        <v>12080</v>
      </c>
      <c r="E98" s="45">
        <f t="shared" si="2"/>
        <v>17.938285171215586</v>
      </c>
      <c r="F98" s="45">
        <v>95.7</v>
      </c>
      <c r="G98" s="45">
        <v>9.1</v>
      </c>
      <c r="H98" s="45">
        <v>50.3</v>
      </c>
      <c r="I98" s="45">
        <v>48.2</v>
      </c>
      <c r="J98" s="45">
        <v>31.5</v>
      </c>
      <c r="K98" s="45">
        <v>94.1</v>
      </c>
      <c r="L98" s="46">
        <v>11369</v>
      </c>
    </row>
    <row r="99" spans="1:12" ht="12.75" customHeight="1">
      <c r="A99" s="757" t="s">
        <v>207</v>
      </c>
      <c r="B99" s="758"/>
      <c r="C99" s="6" t="s">
        <v>8</v>
      </c>
      <c r="D99" s="161">
        <v>85</v>
      </c>
      <c r="E99" s="162">
        <f t="shared" si="2"/>
        <v>0.12622137744646728</v>
      </c>
      <c r="F99" s="162"/>
      <c r="G99" s="162">
        <v>24.7</v>
      </c>
      <c r="H99" s="162">
        <v>48.2</v>
      </c>
      <c r="I99" s="162">
        <v>47.6</v>
      </c>
      <c r="J99" s="162">
        <v>37.6</v>
      </c>
      <c r="K99" s="162">
        <v>82</v>
      </c>
      <c r="L99" s="163">
        <v>69.7</v>
      </c>
    </row>
    <row r="100" spans="1:12" ht="12.75" customHeight="1">
      <c r="A100" s="759"/>
      <c r="B100" s="760"/>
      <c r="C100" s="6" t="s">
        <v>9</v>
      </c>
      <c r="D100" s="141">
        <v>1249</v>
      </c>
      <c r="E100" s="42">
        <f t="shared" si="2"/>
        <v>1.8547117697722078</v>
      </c>
      <c r="F100" s="42"/>
      <c r="G100" s="42">
        <v>32.8</v>
      </c>
      <c r="H100" s="42">
        <v>33</v>
      </c>
      <c r="I100" s="42">
        <v>42.1</v>
      </c>
      <c r="J100" s="42">
        <v>45.7</v>
      </c>
      <c r="K100" s="42">
        <v>80.4</v>
      </c>
      <c r="L100" s="43">
        <v>1003.7</v>
      </c>
    </row>
    <row r="101" spans="1:12" ht="12.75">
      <c r="A101" s="761"/>
      <c r="B101" s="762"/>
      <c r="C101" s="6" t="s">
        <v>10</v>
      </c>
      <c r="D101" s="142">
        <v>1334</v>
      </c>
      <c r="E101" s="45">
        <f t="shared" si="2"/>
        <v>1.9809331472186749</v>
      </c>
      <c r="F101" s="45">
        <v>93.6</v>
      </c>
      <c r="G101" s="45">
        <v>32.3</v>
      </c>
      <c r="H101" s="45">
        <v>34</v>
      </c>
      <c r="I101" s="45">
        <v>42.5</v>
      </c>
      <c r="J101" s="45">
        <v>45.2</v>
      </c>
      <c r="K101" s="45">
        <v>80.5</v>
      </c>
      <c r="L101" s="46">
        <v>1073.4</v>
      </c>
    </row>
    <row r="102" spans="1:12" ht="12.75" customHeight="1">
      <c r="A102" s="757" t="s">
        <v>173</v>
      </c>
      <c r="B102" s="758"/>
      <c r="C102" s="6" t="s">
        <v>8</v>
      </c>
      <c r="D102" s="161">
        <v>601</v>
      </c>
      <c r="E102" s="162">
        <f t="shared" si="2"/>
        <v>0.8924593864156098</v>
      </c>
      <c r="F102" s="162"/>
      <c r="G102" s="162">
        <v>11.5</v>
      </c>
      <c r="H102" s="162">
        <v>49.6</v>
      </c>
      <c r="I102" s="162">
        <v>48.5</v>
      </c>
      <c r="J102" s="162">
        <v>11.3</v>
      </c>
      <c r="K102" s="162">
        <v>96.1</v>
      </c>
      <c r="L102" s="163">
        <v>577.5</v>
      </c>
    </row>
    <row r="103" spans="1:12" ht="12.75" customHeight="1">
      <c r="A103" s="759"/>
      <c r="B103" s="760"/>
      <c r="C103" s="6" t="s">
        <v>9</v>
      </c>
      <c r="D103" s="141">
        <v>12813</v>
      </c>
      <c r="E103" s="42">
        <f t="shared" si="2"/>
        <v>19.02675893201865</v>
      </c>
      <c r="F103" s="42"/>
      <c r="G103" s="42">
        <v>11.4</v>
      </c>
      <c r="H103" s="42">
        <v>48.6</v>
      </c>
      <c r="I103" s="42">
        <v>47.6</v>
      </c>
      <c r="J103" s="42">
        <v>33.9</v>
      </c>
      <c r="K103" s="42">
        <v>92.6</v>
      </c>
      <c r="L103" s="43">
        <v>11864.9</v>
      </c>
    </row>
    <row r="104" spans="1:12" ht="12.75">
      <c r="A104" s="761"/>
      <c r="B104" s="762"/>
      <c r="C104" s="6" t="s">
        <v>10</v>
      </c>
      <c r="D104" s="142">
        <v>13414</v>
      </c>
      <c r="E104" s="45">
        <f t="shared" si="2"/>
        <v>19.91921831843426</v>
      </c>
      <c r="F104" s="45">
        <v>95.5</v>
      </c>
      <c r="G104" s="45">
        <v>11.4</v>
      </c>
      <c r="H104" s="45">
        <v>48.7</v>
      </c>
      <c r="I104" s="45">
        <v>47.6</v>
      </c>
      <c r="J104" s="45">
        <v>32.9</v>
      </c>
      <c r="K104" s="45">
        <v>92.8</v>
      </c>
      <c r="L104" s="46">
        <v>12442.4</v>
      </c>
    </row>
    <row r="105" spans="2:12" ht="12.75">
      <c r="B105" s="184"/>
      <c r="C105" s="185"/>
      <c r="D105" s="186"/>
      <c r="E105" s="187"/>
      <c r="F105" s="187"/>
      <c r="G105" s="187"/>
      <c r="H105" s="187"/>
      <c r="I105" s="187"/>
      <c r="J105" s="187"/>
      <c r="K105" s="187"/>
      <c r="L105" s="1031" t="s">
        <v>412</v>
      </c>
    </row>
    <row r="106" ht="12.75" customHeight="1">
      <c r="A106" s="1" t="s">
        <v>405</v>
      </c>
    </row>
    <row r="107" spans="1:4" ht="12.75" customHeight="1">
      <c r="A107" s="196" t="s">
        <v>409</v>
      </c>
      <c r="D107" s="12"/>
    </row>
    <row r="108" ht="12.75">
      <c r="D108" s="12"/>
    </row>
    <row r="109" spans="4:6" ht="12.75">
      <c r="D109" s="12"/>
      <c r="F109" s="12"/>
    </row>
    <row r="110" ht="12.75" customHeight="1">
      <c r="D110" s="12"/>
    </row>
    <row r="112" ht="12.75">
      <c r="D112" s="12"/>
    </row>
  </sheetData>
  <sheetProtection/>
  <mergeCells count="70">
    <mergeCell ref="J24:J25"/>
    <mergeCell ref="K24:K25"/>
    <mergeCell ref="A27:A44"/>
    <mergeCell ref="B27:B29"/>
    <mergeCell ref="B30:B32"/>
    <mergeCell ref="A99:B101"/>
    <mergeCell ref="A102:B104"/>
    <mergeCell ref="J2:J3"/>
    <mergeCell ref="K2:K3"/>
    <mergeCell ref="D24:D25"/>
    <mergeCell ref="E24:E25"/>
    <mergeCell ref="A7:B9"/>
    <mergeCell ref="A10:B12"/>
    <mergeCell ref="A13:B15"/>
    <mergeCell ref="A16:B18"/>
    <mergeCell ref="D2:D3"/>
    <mergeCell ref="E2:E3"/>
    <mergeCell ref="L24:L25"/>
    <mergeCell ref="A26:L26"/>
    <mergeCell ref="F24:F25"/>
    <mergeCell ref="G24:G25"/>
    <mergeCell ref="H24:H25"/>
    <mergeCell ref="I24:I25"/>
    <mergeCell ref="A24:B25"/>
    <mergeCell ref="C24:C25"/>
    <mergeCell ref="B33:B35"/>
    <mergeCell ref="B39:B41"/>
    <mergeCell ref="L2:L3"/>
    <mergeCell ref="A4:B6"/>
    <mergeCell ref="F2:F3"/>
    <mergeCell ref="G2:G3"/>
    <mergeCell ref="H2:H3"/>
    <mergeCell ref="I2:I3"/>
    <mergeCell ref="A2:B3"/>
    <mergeCell ref="C2:C3"/>
    <mergeCell ref="B42:B44"/>
    <mergeCell ref="A45:A47"/>
    <mergeCell ref="B45:B47"/>
    <mergeCell ref="A48:A50"/>
    <mergeCell ref="B48:B50"/>
    <mergeCell ref="B36:B38"/>
    <mergeCell ref="D73:D74"/>
    <mergeCell ref="E73:E74"/>
    <mergeCell ref="A51:B53"/>
    <mergeCell ref="A60:L60"/>
    <mergeCell ref="A61:A63"/>
    <mergeCell ref="B61:B63"/>
    <mergeCell ref="A54:B56"/>
    <mergeCell ref="A57:B59"/>
    <mergeCell ref="A64:B66"/>
    <mergeCell ref="B78:B80"/>
    <mergeCell ref="B81:B83"/>
    <mergeCell ref="B84:B86"/>
    <mergeCell ref="F73:F74"/>
    <mergeCell ref="G73:G74"/>
    <mergeCell ref="J73:J74"/>
    <mergeCell ref="H73:H74"/>
    <mergeCell ref="I73:I74"/>
    <mergeCell ref="A73:B74"/>
    <mergeCell ref="C73:C74"/>
    <mergeCell ref="A68:L68"/>
    <mergeCell ref="A96:B98"/>
    <mergeCell ref="A87:A95"/>
    <mergeCell ref="B87:B89"/>
    <mergeCell ref="B90:B92"/>
    <mergeCell ref="B93:B95"/>
    <mergeCell ref="K73:K74"/>
    <mergeCell ref="L73:L74"/>
    <mergeCell ref="A75:A86"/>
    <mergeCell ref="B75:B77"/>
  </mergeCells>
  <printOptions/>
  <pageMargins left="0.25" right="0.25" top="0.75" bottom="0.75" header="0.3" footer="0.3"/>
  <pageSetup horizontalDpi="600" verticalDpi="600" orientation="portrait" paperSize="9" r:id="rId1"/>
</worksheet>
</file>

<file path=xl/worksheets/sheet22.xml><?xml version="1.0" encoding="utf-8"?>
<worksheet xmlns="http://schemas.openxmlformats.org/spreadsheetml/2006/main" xmlns:r="http://schemas.openxmlformats.org/officeDocument/2006/relationships">
  <dimension ref="A1:G28"/>
  <sheetViews>
    <sheetView zoomScalePageLayoutView="0" workbookViewId="0" topLeftCell="A1">
      <selection activeCell="G26" sqref="G26"/>
    </sheetView>
  </sheetViews>
  <sheetFormatPr defaultColWidth="11.421875" defaultRowHeight="12.75"/>
  <cols>
    <col min="1" max="1" width="6.421875" style="0" customWidth="1"/>
    <col min="4" max="7" width="8.140625" style="0" customWidth="1"/>
  </cols>
  <sheetData>
    <row r="1" ht="12.75">
      <c r="A1" s="212" t="s">
        <v>332</v>
      </c>
    </row>
    <row r="3" spans="1:7" ht="22.5">
      <c r="A3" s="383"/>
      <c r="B3" s="374"/>
      <c r="C3" s="363"/>
      <c r="D3" s="375" t="s">
        <v>212</v>
      </c>
      <c r="E3" s="364">
        <v>0.5</v>
      </c>
      <c r="F3" s="375" t="s">
        <v>210</v>
      </c>
      <c r="G3" s="375" t="s">
        <v>211</v>
      </c>
    </row>
    <row r="4" spans="1:7" ht="12.75">
      <c r="A4" s="980" t="s">
        <v>209</v>
      </c>
      <c r="B4" s="983" t="s">
        <v>131</v>
      </c>
      <c r="C4" s="365" t="s">
        <v>8</v>
      </c>
      <c r="D4" s="366">
        <v>96.24101713653953</v>
      </c>
      <c r="E4" s="367">
        <v>1.072415699281371</v>
      </c>
      <c r="F4" s="367">
        <v>0.3869541182974019</v>
      </c>
      <c r="G4" s="368">
        <v>2.299613045881703</v>
      </c>
    </row>
    <row r="5" spans="1:7" ht="12.75">
      <c r="A5" s="981"/>
      <c r="B5" s="979"/>
      <c r="C5" s="365" t="s">
        <v>9</v>
      </c>
      <c r="D5" s="369">
        <v>84.23665327857755</v>
      </c>
      <c r="E5" s="370">
        <v>3.014576470057313</v>
      </c>
      <c r="F5" s="370">
        <v>0.9770296493524075</v>
      </c>
      <c r="G5" s="371">
        <v>11.771740602012725</v>
      </c>
    </row>
    <row r="6" spans="1:7" ht="12.75">
      <c r="A6" s="981"/>
      <c r="B6" s="984"/>
      <c r="C6" s="365" t="s">
        <v>10</v>
      </c>
      <c r="D6" s="369">
        <v>86.27138654123644</v>
      </c>
      <c r="E6" s="370">
        <v>2.6853812566759743</v>
      </c>
      <c r="F6" s="370">
        <v>0.877012161984896</v>
      </c>
      <c r="G6" s="371">
        <v>10.166220040102694</v>
      </c>
    </row>
    <row r="7" spans="1:7" ht="12.75">
      <c r="A7" s="981"/>
      <c r="B7" s="983" t="s">
        <v>132</v>
      </c>
      <c r="C7" s="365" t="s">
        <v>8</v>
      </c>
      <c r="D7" s="369">
        <v>88.6855241264559</v>
      </c>
      <c r="E7" s="370">
        <v>5.490848585690515</v>
      </c>
      <c r="F7" s="370">
        <v>1.3311148086522462</v>
      </c>
      <c r="G7" s="371">
        <v>4.492512479201332</v>
      </c>
    </row>
    <row r="8" spans="1:7" ht="12.75">
      <c r="A8" s="981"/>
      <c r="B8" s="979"/>
      <c r="C8" s="365" t="s">
        <v>9</v>
      </c>
      <c r="D8" s="369">
        <v>66.12815109654258</v>
      </c>
      <c r="E8" s="370">
        <v>6.96167954421291</v>
      </c>
      <c r="F8" s="370">
        <v>2.7706235854210566</v>
      </c>
      <c r="G8" s="371">
        <v>24.13954577382346</v>
      </c>
    </row>
    <row r="9" spans="1:7" ht="12.75" customHeight="1">
      <c r="A9" s="981"/>
      <c r="B9" s="984"/>
      <c r="C9" s="365" t="s">
        <v>10</v>
      </c>
      <c r="D9" s="369">
        <v>67.13881019830028</v>
      </c>
      <c r="E9" s="370">
        <v>6.895780527806769</v>
      </c>
      <c r="F9" s="370">
        <v>2.7061279260474134</v>
      </c>
      <c r="G9" s="371">
        <v>23.259281347845533</v>
      </c>
    </row>
    <row r="10" spans="1:7" ht="12.75">
      <c r="A10" s="981"/>
      <c r="B10" s="983" t="s">
        <v>133</v>
      </c>
      <c r="C10" s="365" t="s">
        <v>8</v>
      </c>
      <c r="D10" s="369">
        <v>99.73890339425587</v>
      </c>
      <c r="E10" s="598" t="s">
        <v>315</v>
      </c>
      <c r="F10" s="598" t="s">
        <v>315</v>
      </c>
      <c r="G10" s="599" t="s">
        <v>315</v>
      </c>
    </row>
    <row r="11" spans="1:7" ht="12.75">
      <c r="A11" s="981"/>
      <c r="B11" s="979"/>
      <c r="C11" s="365" t="s">
        <v>9</v>
      </c>
      <c r="D11" s="369">
        <v>91.20879120879121</v>
      </c>
      <c r="E11" s="598" t="s">
        <v>315</v>
      </c>
      <c r="F11" s="598" t="s">
        <v>315</v>
      </c>
      <c r="G11" s="599" t="s">
        <v>315</v>
      </c>
    </row>
    <row r="12" spans="1:7" ht="12.75">
      <c r="A12" s="981"/>
      <c r="B12" s="984"/>
      <c r="C12" s="365" t="s">
        <v>10</v>
      </c>
      <c r="D12" s="369">
        <v>96.99115044247787</v>
      </c>
      <c r="E12" s="370">
        <v>0.5309734513274336</v>
      </c>
      <c r="F12" s="598" t="s">
        <v>315</v>
      </c>
      <c r="G12" s="371">
        <v>2.3008849557522124</v>
      </c>
    </row>
    <row r="13" spans="1:7" ht="12.75">
      <c r="A13" s="981"/>
      <c r="B13" s="983" t="s">
        <v>112</v>
      </c>
      <c r="C13" s="365" t="s">
        <v>8</v>
      </c>
      <c r="D13" s="369">
        <v>96.71722888838579</v>
      </c>
      <c r="E13" s="370">
        <v>0.5093955173194475</v>
      </c>
      <c r="F13" s="370">
        <v>0.22639800769753224</v>
      </c>
      <c r="G13" s="371">
        <v>2.546977586597238</v>
      </c>
    </row>
    <row r="14" spans="1:7" ht="12.75">
      <c r="A14" s="981"/>
      <c r="B14" s="979"/>
      <c r="C14" s="365" t="s">
        <v>9</v>
      </c>
      <c r="D14" s="369">
        <v>81.02035628385381</v>
      </c>
      <c r="E14" s="370">
        <v>2.064960206496021</v>
      </c>
      <c r="F14" s="370">
        <v>0.8799546334500088</v>
      </c>
      <c r="G14" s="371">
        <v>16.03472887620016</v>
      </c>
    </row>
    <row r="15" spans="1:7" ht="12.75">
      <c r="A15" s="981"/>
      <c r="B15" s="984"/>
      <c r="C15" s="365" t="s">
        <v>10</v>
      </c>
      <c r="D15" s="369">
        <v>83.33249962483117</v>
      </c>
      <c r="E15" s="370">
        <v>1.8358261217547898</v>
      </c>
      <c r="F15" s="370">
        <v>0.7836859920297466</v>
      </c>
      <c r="G15" s="371">
        <v>14.047988261384289</v>
      </c>
    </row>
    <row r="16" spans="1:7" ht="12.75">
      <c r="A16" s="981"/>
      <c r="B16" s="983" t="s">
        <v>111</v>
      </c>
      <c r="C16" s="365" t="s">
        <v>8</v>
      </c>
      <c r="D16" s="369">
        <v>90.04184100418409</v>
      </c>
      <c r="E16" s="370">
        <v>7.112970711297072</v>
      </c>
      <c r="F16" s="370">
        <v>1.9246861924686192</v>
      </c>
      <c r="G16" s="371">
        <v>0.9205020920502093</v>
      </c>
    </row>
    <row r="17" spans="1:7" ht="12.75">
      <c r="A17" s="981"/>
      <c r="B17" s="979"/>
      <c r="C17" s="365" t="s">
        <v>9</v>
      </c>
      <c r="D17" s="369">
        <v>73.50178166504698</v>
      </c>
      <c r="E17" s="370">
        <v>19.031422092646583</v>
      </c>
      <c r="F17" s="370">
        <v>5.4907677356656945</v>
      </c>
      <c r="G17" s="371">
        <v>1.9760285066407515</v>
      </c>
    </row>
    <row r="18" spans="1:7" ht="12.75">
      <c r="A18" s="981"/>
      <c r="B18" s="984"/>
      <c r="C18" s="365" t="s">
        <v>10</v>
      </c>
      <c r="D18" s="369">
        <v>76.18401411317683</v>
      </c>
      <c r="E18" s="370">
        <v>17.09865653412946</v>
      </c>
      <c r="F18" s="370">
        <v>4.912471162980052</v>
      </c>
      <c r="G18" s="371">
        <v>1.8048581897136655</v>
      </c>
    </row>
    <row r="19" spans="1:7" ht="12.75">
      <c r="A19" s="981"/>
      <c r="B19" s="983" t="s">
        <v>239</v>
      </c>
      <c r="C19" s="365" t="s">
        <v>8</v>
      </c>
      <c r="D19" s="369">
        <v>95.92182670256257</v>
      </c>
      <c r="E19" s="370">
        <v>1.2962409013859806</v>
      </c>
      <c r="F19" s="370">
        <v>0.4287566058430552</v>
      </c>
      <c r="G19" s="371">
        <v>2.353175790208396</v>
      </c>
    </row>
    <row r="20" spans="1:7" ht="12.75">
      <c r="A20" s="981"/>
      <c r="B20" s="979"/>
      <c r="C20" s="365" t="s">
        <v>9</v>
      </c>
      <c r="D20" s="369">
        <v>80.21042346413554</v>
      </c>
      <c r="E20" s="370">
        <v>3.892659606023066</v>
      </c>
      <c r="F20" s="370">
        <v>1.376651021583236</v>
      </c>
      <c r="G20" s="371">
        <v>14.520265908258162</v>
      </c>
    </row>
    <row r="21" spans="1:7" ht="12.75">
      <c r="A21" s="982"/>
      <c r="B21" s="985"/>
      <c r="C21" s="365" t="s">
        <v>10</v>
      </c>
      <c r="D21" s="369">
        <v>82.55026580737133</v>
      </c>
      <c r="E21" s="370">
        <v>3.505984378248344</v>
      </c>
      <c r="F21" s="370">
        <v>1.2354845415936562</v>
      </c>
      <c r="G21" s="371">
        <v>12.70826527278667</v>
      </c>
    </row>
    <row r="22" spans="1:7" ht="12.75">
      <c r="A22" s="980" t="s">
        <v>208</v>
      </c>
      <c r="B22" s="978" t="s">
        <v>240</v>
      </c>
      <c r="C22" s="365" t="s">
        <v>8</v>
      </c>
      <c r="D22" s="369">
        <v>96.07565011820331</v>
      </c>
      <c r="E22" s="370">
        <v>0.3546099290780142</v>
      </c>
      <c r="F22" s="598" t="s">
        <v>315</v>
      </c>
      <c r="G22" s="371">
        <v>3.286052009456265</v>
      </c>
    </row>
    <row r="23" spans="1:7" ht="12.75">
      <c r="A23" s="981"/>
      <c r="B23" s="979"/>
      <c r="C23" s="365" t="s">
        <v>9</v>
      </c>
      <c r="D23" s="369">
        <v>77.95025247802506</v>
      </c>
      <c r="E23" s="370">
        <v>1.8515055171123995</v>
      </c>
      <c r="F23" s="598" t="s">
        <v>315</v>
      </c>
      <c r="G23" s="371">
        <v>19.188329904619415</v>
      </c>
    </row>
    <row r="24" spans="1:7" ht="12.75">
      <c r="A24" s="981"/>
      <c r="B24" s="979"/>
      <c r="C24" s="376" t="s">
        <v>10</v>
      </c>
      <c r="D24" s="369">
        <v>85.95593609689882</v>
      </c>
      <c r="E24" s="370">
        <v>1.1903518847238175</v>
      </c>
      <c r="F24" s="598" t="s">
        <v>315</v>
      </c>
      <c r="G24" s="371">
        <v>12.16456092722147</v>
      </c>
    </row>
    <row r="25" spans="1:7" ht="12.75">
      <c r="A25" s="377"/>
      <c r="B25" s="378" t="s">
        <v>10</v>
      </c>
      <c r="C25" s="379"/>
      <c r="D25" s="380">
        <v>81.97483662789121</v>
      </c>
      <c r="E25" s="381">
        <v>3.504704574419046</v>
      </c>
      <c r="F25" s="381">
        <v>1.1808888527346186</v>
      </c>
      <c r="G25" s="382">
        <v>13.339569944955123</v>
      </c>
    </row>
    <row r="26" ht="12.75">
      <c r="G26" s="1031" t="s">
        <v>412</v>
      </c>
    </row>
    <row r="27" ht="12.75">
      <c r="A27" s="1" t="s">
        <v>405</v>
      </c>
    </row>
    <row r="28" ht="12.75">
      <c r="A28" s="196" t="s">
        <v>409</v>
      </c>
    </row>
  </sheetData>
  <sheetProtection/>
  <mergeCells count="9">
    <mergeCell ref="B22:B24"/>
    <mergeCell ref="A22:A24"/>
    <mergeCell ref="A4:A21"/>
    <mergeCell ref="B4:B6"/>
    <mergeCell ref="B7:B9"/>
    <mergeCell ref="B10:B12"/>
    <mergeCell ref="B13:B15"/>
    <mergeCell ref="B16:B18"/>
    <mergeCell ref="B19:B21"/>
  </mergeCells>
  <printOptions/>
  <pageMargins left="0.7" right="0.7" top="0.75" bottom="0.75" header="0.3" footer="0.3"/>
  <pageSetup orientation="portrait" paperSize="9"/>
</worksheet>
</file>

<file path=xl/worksheets/sheet23.xml><?xml version="1.0" encoding="utf-8"?>
<worksheet xmlns="http://schemas.openxmlformats.org/spreadsheetml/2006/main" xmlns:r="http://schemas.openxmlformats.org/officeDocument/2006/relationships">
  <dimension ref="A1:L18"/>
  <sheetViews>
    <sheetView zoomScalePageLayoutView="0" workbookViewId="0" topLeftCell="A1">
      <selection activeCell="L14" sqref="L14"/>
    </sheetView>
  </sheetViews>
  <sheetFormatPr defaultColWidth="11.421875" defaultRowHeight="12.75"/>
  <cols>
    <col min="4" max="4" width="7.8515625" style="0" customWidth="1"/>
    <col min="5" max="5" width="6.7109375" style="0" customWidth="1"/>
    <col min="6" max="6" width="7.8515625" style="0" customWidth="1"/>
    <col min="9" max="9" width="6.8515625" style="0" customWidth="1"/>
    <col min="10" max="10" width="10.00390625" style="0" customWidth="1"/>
    <col min="11" max="11" width="9.421875" style="0" customWidth="1"/>
    <col min="12" max="12" width="8.28125" style="0" customWidth="1"/>
  </cols>
  <sheetData>
    <row r="1" ht="12.75">
      <c r="A1" s="212" t="s">
        <v>348</v>
      </c>
    </row>
    <row r="3" spans="1:12" ht="12.75" customHeight="1">
      <c r="A3" s="781"/>
      <c r="B3" s="782"/>
      <c r="C3" s="752" t="s">
        <v>352</v>
      </c>
      <c r="D3" s="780" t="s">
        <v>11</v>
      </c>
      <c r="E3" s="752" t="s">
        <v>12</v>
      </c>
      <c r="F3" s="752" t="s">
        <v>13</v>
      </c>
      <c r="G3" s="752" t="s">
        <v>334</v>
      </c>
      <c r="H3" s="752" t="s">
        <v>15</v>
      </c>
      <c r="I3" s="752" t="s">
        <v>16</v>
      </c>
      <c r="J3" s="752" t="s">
        <v>355</v>
      </c>
      <c r="K3" s="752" t="s">
        <v>354</v>
      </c>
      <c r="L3" s="752" t="s">
        <v>17</v>
      </c>
    </row>
    <row r="4" spans="1:12" ht="34.5" customHeight="1">
      <c r="A4" s="783"/>
      <c r="B4" s="784"/>
      <c r="C4" s="779"/>
      <c r="D4" s="780"/>
      <c r="E4" s="779"/>
      <c r="F4" s="779"/>
      <c r="G4" s="779"/>
      <c r="H4" s="779"/>
      <c r="I4" s="779"/>
      <c r="J4" s="779"/>
      <c r="K4" s="779"/>
      <c r="L4" s="779"/>
    </row>
    <row r="5" spans="1:12" ht="12.75">
      <c r="A5" s="771" t="s">
        <v>335</v>
      </c>
      <c r="B5" s="774" t="s">
        <v>87</v>
      </c>
      <c r="C5" s="612" t="s">
        <v>325</v>
      </c>
      <c r="D5" s="28">
        <v>998</v>
      </c>
      <c r="E5" s="9">
        <f>D5/D$13*100</f>
        <v>13.543221604016829</v>
      </c>
      <c r="F5" s="9"/>
      <c r="G5" s="9">
        <v>46.7</v>
      </c>
      <c r="H5" s="9">
        <v>18.8</v>
      </c>
      <c r="I5" s="9">
        <v>38</v>
      </c>
      <c r="J5" s="9">
        <v>10.9</v>
      </c>
      <c r="K5" s="9">
        <v>95</v>
      </c>
      <c r="L5" s="17">
        <v>948.4</v>
      </c>
    </row>
    <row r="6" spans="1:12" ht="12.75">
      <c r="A6" s="772"/>
      <c r="B6" s="775"/>
      <c r="C6" s="612" t="s">
        <v>326</v>
      </c>
      <c r="D6" s="27">
        <v>134</v>
      </c>
      <c r="E6" s="10">
        <f aca="true" t="shared" si="0" ref="E6:E13">D6/D$13*100</f>
        <v>1.8184285520423398</v>
      </c>
      <c r="F6" s="10"/>
      <c r="G6" s="10">
        <v>10.4</v>
      </c>
      <c r="H6" s="10">
        <v>48.5</v>
      </c>
      <c r="I6" s="10">
        <v>48.4</v>
      </c>
      <c r="J6" s="10">
        <v>7.5</v>
      </c>
      <c r="K6" s="10">
        <v>97.8</v>
      </c>
      <c r="L6" s="18">
        <v>131.1</v>
      </c>
    </row>
    <row r="7" spans="1:12" ht="12.75">
      <c r="A7" s="772"/>
      <c r="B7" s="776"/>
      <c r="C7" s="612" t="s">
        <v>10</v>
      </c>
      <c r="D7" s="27">
        <v>1195</v>
      </c>
      <c r="E7" s="10">
        <f t="shared" si="0"/>
        <v>16.21658298276564</v>
      </c>
      <c r="F7" s="10"/>
      <c r="G7" s="10">
        <v>41.9</v>
      </c>
      <c r="H7" s="10">
        <v>22.3</v>
      </c>
      <c r="I7" s="10">
        <v>39.3</v>
      </c>
      <c r="J7" s="10">
        <v>10</v>
      </c>
      <c r="K7" s="10">
        <v>95.6</v>
      </c>
      <c r="L7" s="18">
        <v>1142.5</v>
      </c>
    </row>
    <row r="8" spans="1:12" ht="12.75">
      <c r="A8" s="772"/>
      <c r="B8" s="774" t="s">
        <v>88</v>
      </c>
      <c r="C8" s="612" t="s">
        <v>325</v>
      </c>
      <c r="D8" s="27">
        <v>5668</v>
      </c>
      <c r="E8" s="10">
        <f t="shared" si="0"/>
        <v>76.91681367892522</v>
      </c>
      <c r="F8" s="10"/>
      <c r="G8" s="10">
        <v>30.6</v>
      </c>
      <c r="H8" s="10">
        <v>27.4</v>
      </c>
      <c r="I8" s="10">
        <v>41.6</v>
      </c>
      <c r="J8" s="10">
        <v>26.1</v>
      </c>
      <c r="K8" s="10">
        <v>88.7</v>
      </c>
      <c r="L8" s="18">
        <v>5029.5</v>
      </c>
    </row>
    <row r="9" spans="1:12" ht="12.75">
      <c r="A9" s="772"/>
      <c r="B9" s="775"/>
      <c r="C9" s="612" t="s">
        <v>326</v>
      </c>
      <c r="D9" s="27">
        <v>433</v>
      </c>
      <c r="E9" s="10">
        <f t="shared" si="0"/>
        <v>5.875966888315918</v>
      </c>
      <c r="F9" s="10"/>
      <c r="G9" s="10">
        <v>8.3</v>
      </c>
      <c r="H9" s="10">
        <v>61.7</v>
      </c>
      <c r="I9" s="10">
        <v>51.1</v>
      </c>
      <c r="J9" s="10">
        <v>34.4</v>
      </c>
      <c r="K9" s="10">
        <v>85.1</v>
      </c>
      <c r="L9" s="18">
        <v>368.4</v>
      </c>
    </row>
    <row r="10" spans="1:12" ht="12.75">
      <c r="A10" s="772"/>
      <c r="B10" s="776"/>
      <c r="C10" s="612" t="s">
        <v>10</v>
      </c>
      <c r="D10" s="25">
        <v>6174</v>
      </c>
      <c r="E10" s="11">
        <f t="shared" si="0"/>
        <v>83.78341701723436</v>
      </c>
      <c r="F10" s="11"/>
      <c r="G10" s="11">
        <v>29.2</v>
      </c>
      <c r="H10" s="11">
        <v>29.7</v>
      </c>
      <c r="I10" s="11">
        <v>42.3</v>
      </c>
      <c r="J10" s="11">
        <v>26.5</v>
      </c>
      <c r="K10" s="11">
        <v>88.6</v>
      </c>
      <c r="L10" s="19">
        <v>5467.4</v>
      </c>
    </row>
    <row r="11" spans="1:12" ht="12.75">
      <c r="A11" s="772"/>
      <c r="B11" s="774" t="s">
        <v>6</v>
      </c>
      <c r="C11" s="6" t="s">
        <v>325</v>
      </c>
      <c r="D11" s="613">
        <v>6666</v>
      </c>
      <c r="E11" s="614">
        <f t="shared" si="0"/>
        <v>90.46003528294206</v>
      </c>
      <c r="F11" s="614">
        <v>85</v>
      </c>
      <c r="G11" s="615">
        <v>33</v>
      </c>
      <c r="H11" s="614">
        <v>26.1</v>
      </c>
      <c r="I11" s="614">
        <v>41.1</v>
      </c>
      <c r="J11" s="614">
        <v>23.8</v>
      </c>
      <c r="K11" s="614">
        <v>89.7</v>
      </c>
      <c r="L11" s="616">
        <v>5977.9</v>
      </c>
    </row>
    <row r="12" spans="1:12" ht="12.75">
      <c r="A12" s="772"/>
      <c r="B12" s="775"/>
      <c r="C12" s="6" t="s">
        <v>326</v>
      </c>
      <c r="D12" s="613">
        <v>567</v>
      </c>
      <c r="E12" s="614">
        <f t="shared" si="0"/>
        <v>7.6943954403582575</v>
      </c>
      <c r="F12" s="614">
        <v>76.4</v>
      </c>
      <c r="G12" s="615">
        <v>8.8</v>
      </c>
      <c r="H12" s="614">
        <v>58.6</v>
      </c>
      <c r="I12" s="614">
        <v>50.4</v>
      </c>
      <c r="J12" s="614">
        <v>28</v>
      </c>
      <c r="K12" s="614">
        <v>88.1</v>
      </c>
      <c r="L12" s="616">
        <v>499.5</v>
      </c>
    </row>
    <row r="13" spans="1:12" ht="12.75">
      <c r="A13" s="773"/>
      <c r="B13" s="776"/>
      <c r="C13" s="6" t="s">
        <v>10</v>
      </c>
      <c r="D13" s="617">
        <v>7369</v>
      </c>
      <c r="E13" s="618">
        <f t="shared" si="0"/>
        <v>100</v>
      </c>
      <c r="F13" s="618">
        <v>83.8</v>
      </c>
      <c r="G13" s="619">
        <v>31.3</v>
      </c>
      <c r="H13" s="618">
        <v>28.5</v>
      </c>
      <c r="I13" s="618">
        <v>41.8</v>
      </c>
      <c r="J13" s="618">
        <v>23.8</v>
      </c>
      <c r="K13" s="618">
        <v>89.7</v>
      </c>
      <c r="L13" s="620">
        <v>6609.9</v>
      </c>
    </row>
    <row r="14" spans="1:12" ht="12.75">
      <c r="A14" s="670"/>
      <c r="B14" s="670"/>
      <c r="C14" s="671"/>
      <c r="D14" s="672"/>
      <c r="E14" s="673"/>
      <c r="F14" s="673"/>
      <c r="G14" s="674"/>
      <c r="H14" s="673"/>
      <c r="I14" s="673"/>
      <c r="J14" s="673"/>
      <c r="K14" s="673"/>
      <c r="L14" s="1031" t="s">
        <v>412</v>
      </c>
    </row>
    <row r="15" spans="1:12" ht="24" customHeight="1">
      <c r="A15" s="769" t="s">
        <v>362</v>
      </c>
      <c r="B15" s="769"/>
      <c r="C15" s="769"/>
      <c r="D15" s="769"/>
      <c r="E15" s="769"/>
      <c r="F15" s="769"/>
      <c r="G15" s="769"/>
      <c r="H15" s="769"/>
      <c r="I15" s="769"/>
      <c r="J15" s="769"/>
      <c r="K15" s="769"/>
      <c r="L15" s="769"/>
    </row>
    <row r="16" spans="1:12" ht="12.75">
      <c r="A16" s="655"/>
      <c r="B16" s="655"/>
      <c r="C16" s="655"/>
      <c r="D16" s="655"/>
      <c r="E16" s="655"/>
      <c r="F16" s="655"/>
      <c r="G16" s="655"/>
      <c r="H16" s="655"/>
      <c r="I16" s="655"/>
      <c r="J16" s="655"/>
      <c r="K16" s="655"/>
      <c r="L16" s="655"/>
    </row>
    <row r="17" ht="12.75">
      <c r="A17" s="1" t="s">
        <v>405</v>
      </c>
    </row>
    <row r="18" ht="12.75">
      <c r="A18" s="196" t="s">
        <v>409</v>
      </c>
    </row>
  </sheetData>
  <sheetProtection/>
  <mergeCells count="16">
    <mergeCell ref="A3:B4"/>
    <mergeCell ref="H3:H4"/>
    <mergeCell ref="I3:I4"/>
    <mergeCell ref="J3:J4"/>
    <mergeCell ref="K3:K4"/>
    <mergeCell ref="L3:L4"/>
    <mergeCell ref="A15:L15"/>
    <mergeCell ref="C3:C4"/>
    <mergeCell ref="D3:D4"/>
    <mergeCell ref="E3:E4"/>
    <mergeCell ref="F3:F4"/>
    <mergeCell ref="G3:G4"/>
    <mergeCell ref="A5:A13"/>
    <mergeCell ref="B5:B7"/>
    <mergeCell ref="B8:B10"/>
    <mergeCell ref="B11:B13"/>
  </mergeCells>
  <printOptions/>
  <pageMargins left="0.7" right="0.7" top="0.75" bottom="0.75" header="0.3" footer="0.3"/>
  <pageSetup orientation="portrait" paperSize="9"/>
</worksheet>
</file>

<file path=xl/worksheets/sheet24.xml><?xml version="1.0" encoding="utf-8"?>
<worksheet xmlns="http://schemas.openxmlformats.org/spreadsheetml/2006/main" xmlns:r="http://schemas.openxmlformats.org/officeDocument/2006/relationships">
  <dimension ref="A1:L30"/>
  <sheetViews>
    <sheetView zoomScalePageLayoutView="0" workbookViewId="0" topLeftCell="A1">
      <selection activeCell="L25" sqref="L25"/>
    </sheetView>
  </sheetViews>
  <sheetFormatPr defaultColWidth="11.421875" defaultRowHeight="12.75"/>
  <cols>
    <col min="2" max="2" width="17.8515625" style="0" customWidth="1"/>
    <col min="3" max="3" width="10.421875" style="0" customWidth="1"/>
    <col min="4" max="4" width="6.421875" style="0" customWidth="1"/>
    <col min="5" max="5" width="6.28125" style="0" customWidth="1"/>
    <col min="6" max="6" width="7.57421875" style="0" customWidth="1"/>
    <col min="7" max="7" width="9.421875" style="0" customWidth="1"/>
    <col min="8" max="8" width="8.421875" style="0" customWidth="1"/>
    <col min="9" max="9" width="6.8515625" style="0" customWidth="1"/>
    <col min="10" max="10" width="7.421875" style="0" customWidth="1"/>
    <col min="11" max="11" width="9.57421875" style="0" customWidth="1"/>
    <col min="12" max="12" width="7.00390625" style="0" customWidth="1"/>
  </cols>
  <sheetData>
    <row r="1" spans="1:12" ht="12.75">
      <c r="A1" s="315" t="s">
        <v>349</v>
      </c>
      <c r="B1" s="2"/>
      <c r="C1" s="2"/>
      <c r="D1" s="124"/>
      <c r="E1" s="2"/>
      <c r="F1" s="2"/>
      <c r="G1" s="2"/>
      <c r="H1" s="2"/>
      <c r="I1" s="2"/>
      <c r="J1" s="2"/>
      <c r="K1" s="2"/>
      <c r="L1" s="124"/>
    </row>
    <row r="2" spans="1:12" ht="12.75" customHeight="1">
      <c r="A2" s="998"/>
      <c r="B2" s="999"/>
      <c r="C2" s="1000"/>
      <c r="D2" s="1004" t="s">
        <v>11</v>
      </c>
      <c r="E2" s="997" t="s">
        <v>12</v>
      </c>
      <c r="F2" s="1005" t="s">
        <v>13</v>
      </c>
      <c r="G2" s="996" t="s">
        <v>334</v>
      </c>
      <c r="H2" s="997" t="s">
        <v>15</v>
      </c>
      <c r="I2" s="997" t="s">
        <v>16</v>
      </c>
      <c r="J2" s="752" t="s">
        <v>355</v>
      </c>
      <c r="K2" s="752" t="s">
        <v>354</v>
      </c>
      <c r="L2" s="986" t="s">
        <v>17</v>
      </c>
    </row>
    <row r="3" spans="1:12" ht="36" customHeight="1">
      <c r="A3" s="1001"/>
      <c r="B3" s="1002"/>
      <c r="C3" s="1003"/>
      <c r="D3" s="1004"/>
      <c r="E3" s="997"/>
      <c r="F3" s="1005"/>
      <c r="G3" s="997"/>
      <c r="H3" s="997"/>
      <c r="I3" s="997"/>
      <c r="J3" s="779"/>
      <c r="K3" s="779"/>
      <c r="L3" s="986"/>
    </row>
    <row r="4" spans="1:12" ht="12.75">
      <c r="A4" s="987" t="s">
        <v>0</v>
      </c>
      <c r="B4" s="990" t="s">
        <v>175</v>
      </c>
      <c r="C4" s="292" t="s">
        <v>8</v>
      </c>
      <c r="D4" s="188">
        <v>304</v>
      </c>
      <c r="E4" s="76">
        <f>D4/D$24*100</f>
        <v>3.173940279807893</v>
      </c>
      <c r="F4" s="76"/>
      <c r="G4" s="76">
        <v>3.9</v>
      </c>
      <c r="H4" s="76">
        <v>47.5</v>
      </c>
      <c r="I4" s="76">
        <v>49.6</v>
      </c>
      <c r="J4" s="76">
        <v>2.6</v>
      </c>
      <c r="K4" s="76">
        <v>99.5</v>
      </c>
      <c r="L4" s="189">
        <v>301.6</v>
      </c>
    </row>
    <row r="5" spans="1:12" ht="12.75">
      <c r="A5" s="988"/>
      <c r="B5" s="991"/>
      <c r="C5" s="292" t="s">
        <v>9</v>
      </c>
      <c r="D5" s="188">
        <v>167</v>
      </c>
      <c r="E5" s="76">
        <f aca="true" t="shared" si="0" ref="E5:E24">D5/D$24*100</f>
        <v>1.7435790352892044</v>
      </c>
      <c r="F5" s="76"/>
      <c r="G5" s="76">
        <v>1.8</v>
      </c>
      <c r="H5" s="76">
        <v>56.9</v>
      </c>
      <c r="I5" s="76">
        <v>50.6</v>
      </c>
      <c r="J5" s="76">
        <v>21</v>
      </c>
      <c r="K5" s="76">
        <v>97</v>
      </c>
      <c r="L5" s="189">
        <v>162</v>
      </c>
    </row>
    <row r="6" spans="1:12" ht="12.75">
      <c r="A6" s="988"/>
      <c r="B6" s="992"/>
      <c r="C6" s="292" t="s">
        <v>10</v>
      </c>
      <c r="D6" s="188">
        <v>471</v>
      </c>
      <c r="E6" s="76">
        <f t="shared" si="0"/>
        <v>4.917519315097098</v>
      </c>
      <c r="F6" s="76">
        <v>35.5</v>
      </c>
      <c r="G6" s="76">
        <v>3.2</v>
      </c>
      <c r="H6" s="76">
        <v>50.9</v>
      </c>
      <c r="I6" s="76">
        <v>50</v>
      </c>
      <c r="J6" s="76">
        <v>9.1</v>
      </c>
      <c r="K6" s="76">
        <v>98.6</v>
      </c>
      <c r="L6" s="189">
        <v>463.6</v>
      </c>
    </row>
    <row r="7" spans="1:12" ht="12.75">
      <c r="A7" s="988"/>
      <c r="B7" s="990" t="s">
        <v>176</v>
      </c>
      <c r="C7" s="292" t="s">
        <v>8</v>
      </c>
      <c r="D7" s="188">
        <v>658</v>
      </c>
      <c r="E7" s="76">
        <f t="shared" si="0"/>
        <v>6.869910210899979</v>
      </c>
      <c r="F7" s="76"/>
      <c r="G7" s="76">
        <v>16.7</v>
      </c>
      <c r="H7" s="76">
        <v>28.3</v>
      </c>
      <c r="I7" s="76">
        <v>44.3</v>
      </c>
      <c r="J7" s="76">
        <v>4.9</v>
      </c>
      <c r="K7" s="76">
        <v>99.2</v>
      </c>
      <c r="L7" s="189">
        <v>652.7</v>
      </c>
    </row>
    <row r="8" spans="1:12" ht="12.75">
      <c r="A8" s="988"/>
      <c r="B8" s="991"/>
      <c r="C8" s="292" t="s">
        <v>9</v>
      </c>
      <c r="D8" s="188">
        <v>442</v>
      </c>
      <c r="E8" s="76">
        <f t="shared" si="0"/>
        <v>4.614742117352265</v>
      </c>
      <c r="F8" s="76"/>
      <c r="G8" s="76">
        <v>15.2</v>
      </c>
      <c r="H8" s="76">
        <v>39.4</v>
      </c>
      <c r="I8" s="76">
        <v>46.1</v>
      </c>
      <c r="J8" s="76">
        <v>32.6</v>
      </c>
      <c r="K8" s="76">
        <v>95.1</v>
      </c>
      <c r="L8" s="189">
        <v>420.4</v>
      </c>
    </row>
    <row r="9" spans="1:12" ht="18.75" customHeight="1">
      <c r="A9" s="988"/>
      <c r="B9" s="992"/>
      <c r="C9" s="292" t="s">
        <v>10</v>
      </c>
      <c r="D9" s="188">
        <v>1100</v>
      </c>
      <c r="E9" s="76">
        <f t="shared" si="0"/>
        <v>11.484652328252244</v>
      </c>
      <c r="F9" s="76">
        <v>40.2</v>
      </c>
      <c r="G9" s="76">
        <v>16.1</v>
      </c>
      <c r="H9" s="76">
        <v>32.7</v>
      </c>
      <c r="I9" s="76">
        <v>45</v>
      </c>
      <c r="J9" s="76">
        <v>16</v>
      </c>
      <c r="K9" s="76">
        <v>97.6</v>
      </c>
      <c r="L9" s="189">
        <v>1073.1</v>
      </c>
    </row>
    <row r="10" spans="1:12" ht="12.75">
      <c r="A10" s="988"/>
      <c r="B10" s="990" t="s">
        <v>177</v>
      </c>
      <c r="C10" s="292" t="s">
        <v>8</v>
      </c>
      <c r="D10" s="188">
        <v>183</v>
      </c>
      <c r="E10" s="76">
        <f t="shared" si="0"/>
        <v>1.9106285237001461</v>
      </c>
      <c r="F10" s="76"/>
      <c r="G10" s="76">
        <v>14.8</v>
      </c>
      <c r="H10" s="76">
        <v>35</v>
      </c>
      <c r="I10" s="76">
        <v>45.6</v>
      </c>
      <c r="J10" s="76">
        <v>3.8</v>
      </c>
      <c r="K10" s="76">
        <v>99.5</v>
      </c>
      <c r="L10" s="189">
        <v>182</v>
      </c>
    </row>
    <row r="11" spans="1:12" ht="12.75">
      <c r="A11" s="988"/>
      <c r="B11" s="991"/>
      <c r="C11" s="292" t="s">
        <v>9</v>
      </c>
      <c r="D11" s="188">
        <v>85</v>
      </c>
      <c r="E11" s="76">
        <f t="shared" si="0"/>
        <v>0.8874504071831281</v>
      </c>
      <c r="F11" s="76"/>
      <c r="G11" s="76">
        <v>11.8</v>
      </c>
      <c r="H11" s="76">
        <v>43.5</v>
      </c>
      <c r="I11" s="76">
        <v>46.9</v>
      </c>
      <c r="J11" s="76">
        <v>12.9</v>
      </c>
      <c r="K11" s="76">
        <v>98.3</v>
      </c>
      <c r="L11" s="189">
        <v>83.6</v>
      </c>
    </row>
    <row r="12" spans="1:12" ht="12.75">
      <c r="A12" s="988"/>
      <c r="B12" s="992"/>
      <c r="C12" s="292" t="s">
        <v>10</v>
      </c>
      <c r="D12" s="188">
        <v>268</v>
      </c>
      <c r="E12" s="76">
        <f t="shared" si="0"/>
        <v>2.7980789308832743</v>
      </c>
      <c r="F12" s="76">
        <v>31.7</v>
      </c>
      <c r="G12" s="76">
        <v>13.8</v>
      </c>
      <c r="H12" s="76">
        <v>37.7</v>
      </c>
      <c r="I12" s="76">
        <v>46</v>
      </c>
      <c r="J12" s="76">
        <v>6.7</v>
      </c>
      <c r="K12" s="76">
        <v>99.1</v>
      </c>
      <c r="L12" s="189">
        <v>265.6</v>
      </c>
    </row>
    <row r="13" spans="1:12" ht="12.75">
      <c r="A13" s="988"/>
      <c r="B13" s="993" t="s">
        <v>161</v>
      </c>
      <c r="C13" s="293" t="s">
        <v>8</v>
      </c>
      <c r="D13" s="190">
        <v>1145</v>
      </c>
      <c r="E13" s="76">
        <f t="shared" si="0"/>
        <v>11.954479014408019</v>
      </c>
      <c r="F13" s="15"/>
      <c r="G13" s="15">
        <v>13</v>
      </c>
      <c r="H13" s="15">
        <v>34.4</v>
      </c>
      <c r="I13" s="15">
        <v>45.9</v>
      </c>
      <c r="J13" s="15">
        <v>4.1</v>
      </c>
      <c r="K13" s="15">
        <v>99.3</v>
      </c>
      <c r="L13" s="21">
        <v>1136.3</v>
      </c>
    </row>
    <row r="14" spans="1:12" ht="12.75">
      <c r="A14" s="988"/>
      <c r="B14" s="994"/>
      <c r="C14" s="293" t="s">
        <v>9</v>
      </c>
      <c r="D14" s="190">
        <v>694</v>
      </c>
      <c r="E14" s="76">
        <f t="shared" si="0"/>
        <v>7.245771559824599</v>
      </c>
      <c r="F14" s="15"/>
      <c r="G14" s="15">
        <v>11.5</v>
      </c>
      <c r="H14" s="15">
        <v>44.1</v>
      </c>
      <c r="I14" s="15">
        <v>47.3</v>
      </c>
      <c r="J14" s="15">
        <v>27.4</v>
      </c>
      <c r="K14" s="15">
        <v>96</v>
      </c>
      <c r="L14" s="21">
        <v>666</v>
      </c>
    </row>
    <row r="15" spans="1:12" ht="12.75">
      <c r="A15" s="989"/>
      <c r="B15" s="995"/>
      <c r="C15" s="293" t="s">
        <v>10</v>
      </c>
      <c r="D15" s="190">
        <v>1839</v>
      </c>
      <c r="E15" s="76">
        <f t="shared" si="0"/>
        <v>19.200250574232616</v>
      </c>
      <c r="F15" s="15">
        <v>37.8</v>
      </c>
      <c r="G15" s="15">
        <v>12.5</v>
      </c>
      <c r="H15" s="15">
        <v>38.1</v>
      </c>
      <c r="I15" s="15">
        <v>46.4</v>
      </c>
      <c r="J15" s="15">
        <v>12.9</v>
      </c>
      <c r="K15" s="15">
        <v>98.1</v>
      </c>
      <c r="L15" s="21">
        <v>1802.3</v>
      </c>
    </row>
    <row r="16" spans="1:12" ht="12.75">
      <c r="A16" s="1012" t="s">
        <v>1</v>
      </c>
      <c r="B16" s="993" t="s">
        <v>178</v>
      </c>
      <c r="C16" s="293" t="s">
        <v>8</v>
      </c>
      <c r="D16" s="190">
        <v>1013</v>
      </c>
      <c r="E16" s="76">
        <f t="shared" si="0"/>
        <v>10.576320735017749</v>
      </c>
      <c r="F16" s="15"/>
      <c r="G16" s="15">
        <v>9.1</v>
      </c>
      <c r="H16" s="15">
        <v>34.8</v>
      </c>
      <c r="I16" s="15">
        <v>45.9</v>
      </c>
      <c r="J16" s="15">
        <v>3.6</v>
      </c>
      <c r="K16" s="15">
        <v>99.4</v>
      </c>
      <c r="L16" s="21">
        <v>1007.1</v>
      </c>
    </row>
    <row r="17" spans="1:12" ht="12.75">
      <c r="A17" s="1013"/>
      <c r="B17" s="994"/>
      <c r="C17" s="293" t="s">
        <v>9</v>
      </c>
      <c r="D17" s="190">
        <v>702</v>
      </c>
      <c r="E17" s="76">
        <f t="shared" si="0"/>
        <v>7.32929630403007</v>
      </c>
      <c r="F17" s="15"/>
      <c r="G17" s="15">
        <v>5.8</v>
      </c>
      <c r="H17" s="15">
        <v>48.4</v>
      </c>
      <c r="I17" s="15">
        <v>48.4</v>
      </c>
      <c r="J17" s="15">
        <v>21.8</v>
      </c>
      <c r="K17" s="15">
        <v>96.6</v>
      </c>
      <c r="L17" s="21">
        <v>678.1</v>
      </c>
    </row>
    <row r="18" spans="1:12" ht="12.75">
      <c r="A18" s="1013"/>
      <c r="B18" s="995"/>
      <c r="C18" s="293" t="s">
        <v>10</v>
      </c>
      <c r="D18" s="190">
        <v>1715</v>
      </c>
      <c r="E18" s="76">
        <f t="shared" si="0"/>
        <v>17.90561703904782</v>
      </c>
      <c r="F18" s="15">
        <v>40.9</v>
      </c>
      <c r="G18" s="15">
        <v>7.8</v>
      </c>
      <c r="H18" s="15">
        <v>40.4</v>
      </c>
      <c r="I18" s="15">
        <v>47</v>
      </c>
      <c r="J18" s="15">
        <v>11</v>
      </c>
      <c r="K18" s="15">
        <v>98.3</v>
      </c>
      <c r="L18" s="21">
        <v>1685.2</v>
      </c>
    </row>
    <row r="19" spans="1:12" ht="12.75">
      <c r="A19" s="1012" t="s">
        <v>2</v>
      </c>
      <c r="B19" s="993" t="s">
        <v>179</v>
      </c>
      <c r="C19" s="293" t="s">
        <v>8</v>
      </c>
      <c r="D19" s="190">
        <v>2073</v>
      </c>
      <c r="E19" s="76">
        <f t="shared" si="0"/>
        <v>21.64334934224264</v>
      </c>
      <c r="F19" s="15"/>
      <c r="G19" s="15">
        <v>11.1</v>
      </c>
      <c r="H19" s="15">
        <v>41.6</v>
      </c>
      <c r="I19" s="15">
        <v>46.7</v>
      </c>
      <c r="J19" s="15">
        <v>4</v>
      </c>
      <c r="K19" s="15">
        <v>99.2</v>
      </c>
      <c r="L19" s="21">
        <v>2056.7</v>
      </c>
    </row>
    <row r="20" spans="1:12" ht="12.75">
      <c r="A20" s="1013"/>
      <c r="B20" s="994"/>
      <c r="C20" s="293" t="s">
        <v>9</v>
      </c>
      <c r="D20" s="190">
        <v>3951</v>
      </c>
      <c r="E20" s="76">
        <f t="shared" si="0"/>
        <v>41.250783044476925</v>
      </c>
      <c r="F20" s="15"/>
      <c r="G20" s="15">
        <v>10.8</v>
      </c>
      <c r="H20" s="15">
        <v>44.1</v>
      </c>
      <c r="I20" s="15">
        <v>47.2</v>
      </c>
      <c r="J20" s="15">
        <v>21.2</v>
      </c>
      <c r="K20" s="15">
        <v>96.2</v>
      </c>
      <c r="L20" s="21">
        <v>3799.5</v>
      </c>
    </row>
    <row r="21" spans="1:12" ht="24" customHeight="1">
      <c r="A21" s="1013"/>
      <c r="B21" s="994"/>
      <c r="C21" s="294" t="s">
        <v>10</v>
      </c>
      <c r="D21" s="191">
        <v>6024</v>
      </c>
      <c r="E21" s="76">
        <f t="shared" si="0"/>
        <v>62.89413238671957</v>
      </c>
      <c r="F21" s="192">
        <v>65.6</v>
      </c>
      <c r="G21" s="192">
        <v>10.9</v>
      </c>
      <c r="H21" s="192">
        <v>43.3</v>
      </c>
      <c r="I21" s="192">
        <v>47</v>
      </c>
      <c r="J21" s="192">
        <v>15.3</v>
      </c>
      <c r="K21" s="192">
        <v>97.2</v>
      </c>
      <c r="L21" s="193">
        <v>5856.2</v>
      </c>
    </row>
    <row r="22" spans="1:12" ht="12.75">
      <c r="A22" s="1006" t="s">
        <v>180</v>
      </c>
      <c r="B22" s="1007"/>
      <c r="C22" s="293" t="s">
        <v>8</v>
      </c>
      <c r="D22" s="194">
        <v>4231</v>
      </c>
      <c r="E22" s="76">
        <f t="shared" si="0"/>
        <v>44.174149091668404</v>
      </c>
      <c r="F22" s="14"/>
      <c r="G22" s="14">
        <v>11.1</v>
      </c>
      <c r="H22" s="14">
        <v>38.1</v>
      </c>
      <c r="I22" s="14">
        <v>46.3</v>
      </c>
      <c r="J22" s="14">
        <v>3.9</v>
      </c>
      <c r="K22" s="14">
        <v>99.3</v>
      </c>
      <c r="L22" s="23">
        <v>4200.1</v>
      </c>
    </row>
    <row r="23" spans="1:12" ht="12.75">
      <c r="A23" s="1008"/>
      <c r="B23" s="1009"/>
      <c r="C23" s="293" t="s">
        <v>9</v>
      </c>
      <c r="D23" s="190">
        <v>5347</v>
      </c>
      <c r="E23" s="76">
        <f t="shared" si="0"/>
        <v>55.825850908331596</v>
      </c>
      <c r="F23" s="15"/>
      <c r="G23" s="15">
        <v>10.2</v>
      </c>
      <c r="H23" s="15">
        <v>44.7</v>
      </c>
      <c r="I23" s="15">
        <v>47.4</v>
      </c>
      <c r="J23" s="15">
        <v>22</v>
      </c>
      <c r="K23" s="15">
        <v>96.2</v>
      </c>
      <c r="L23" s="21">
        <v>5143.5</v>
      </c>
    </row>
    <row r="24" spans="1:12" ht="12.75">
      <c r="A24" s="1010"/>
      <c r="B24" s="1011"/>
      <c r="C24" s="293" t="s">
        <v>10</v>
      </c>
      <c r="D24" s="195">
        <v>9578</v>
      </c>
      <c r="E24" s="76">
        <f t="shared" si="0"/>
        <v>100</v>
      </c>
      <c r="F24" s="16">
        <v>55.8</v>
      </c>
      <c r="G24" s="16">
        <v>10.6</v>
      </c>
      <c r="H24" s="16">
        <v>41.8</v>
      </c>
      <c r="I24" s="16">
        <v>46.9</v>
      </c>
      <c r="J24" s="16">
        <v>14</v>
      </c>
      <c r="K24" s="16">
        <v>97.6</v>
      </c>
      <c r="L24" s="22">
        <v>9343.7</v>
      </c>
    </row>
    <row r="25" ht="12.75">
      <c r="L25" s="1031" t="s">
        <v>412</v>
      </c>
    </row>
    <row r="26" ht="12.75">
      <c r="A26" s="1" t="s">
        <v>405</v>
      </c>
    </row>
    <row r="27" ht="12.75">
      <c r="A27" s="196" t="s">
        <v>409</v>
      </c>
    </row>
    <row r="28" ht="12.75">
      <c r="G28" s="12"/>
    </row>
    <row r="29" ht="12.75">
      <c r="G29" s="372"/>
    </row>
    <row r="30" ht="12.75">
      <c r="G30" s="12"/>
    </row>
  </sheetData>
  <sheetProtection/>
  <mergeCells count="20">
    <mergeCell ref="K2:K3"/>
    <mergeCell ref="A2:C3"/>
    <mergeCell ref="D2:D3"/>
    <mergeCell ref="E2:E3"/>
    <mergeCell ref="F2:F3"/>
    <mergeCell ref="A22:B24"/>
    <mergeCell ref="A16:A18"/>
    <mergeCell ref="B16:B18"/>
    <mergeCell ref="A19:A21"/>
    <mergeCell ref="B19:B21"/>
    <mergeCell ref="L2:L3"/>
    <mergeCell ref="A4:A15"/>
    <mergeCell ref="B4:B6"/>
    <mergeCell ref="B7:B9"/>
    <mergeCell ref="B10:B12"/>
    <mergeCell ref="B13:B15"/>
    <mergeCell ref="G2:G3"/>
    <mergeCell ref="H2:H3"/>
    <mergeCell ref="I2:I3"/>
    <mergeCell ref="J2:J3"/>
  </mergeCells>
  <printOptions/>
  <pageMargins left="0.787401575" right="0.787401575" top="0.984251969" bottom="0.984251969" header="0.4921259845" footer="0.4921259845"/>
  <pageSetup horizontalDpi="600" verticalDpi="600" orientation="portrait" paperSize="9" r:id="rId1"/>
</worksheet>
</file>

<file path=xl/worksheets/sheet25.xml><?xml version="1.0" encoding="utf-8"?>
<worksheet xmlns="http://schemas.openxmlformats.org/spreadsheetml/2006/main" xmlns:r="http://schemas.openxmlformats.org/officeDocument/2006/relationships">
  <dimension ref="A1:M39"/>
  <sheetViews>
    <sheetView zoomScalePageLayoutView="0" workbookViewId="0" topLeftCell="A10">
      <selection activeCell="J34" sqref="J34"/>
    </sheetView>
  </sheetViews>
  <sheetFormatPr defaultColWidth="11.421875" defaultRowHeight="12.75"/>
  <cols>
    <col min="1" max="1" width="5.00390625" style="0" customWidth="1"/>
    <col min="2" max="2" width="15.28125" style="0" customWidth="1"/>
    <col min="3" max="4" width="9.00390625" style="0" bestFit="1" customWidth="1"/>
    <col min="5" max="5" width="9.140625" style="0" bestFit="1" customWidth="1"/>
    <col min="13" max="13" width="12.7109375" style="0" customWidth="1"/>
  </cols>
  <sheetData>
    <row r="1" spans="1:9" ht="12.75">
      <c r="A1" s="233"/>
      <c r="B1" s="234"/>
      <c r="C1" s="233" t="s">
        <v>2</v>
      </c>
      <c r="D1" s="234" t="s">
        <v>1</v>
      </c>
      <c r="E1" s="234" t="s">
        <v>0</v>
      </c>
      <c r="F1" s="233" t="s">
        <v>2</v>
      </c>
      <c r="G1" s="234" t="s">
        <v>1</v>
      </c>
      <c r="H1" s="234" t="s">
        <v>0</v>
      </c>
      <c r="I1" s="234"/>
    </row>
    <row r="2" spans="1:9" ht="12.75">
      <c r="A2" s="100" t="s">
        <v>208</v>
      </c>
      <c r="B2" s="101"/>
      <c r="C2" s="119">
        <v>6024</v>
      </c>
      <c r="D2" s="119">
        <v>1715</v>
      </c>
      <c r="E2" s="119">
        <v>1838</v>
      </c>
      <c r="F2" s="235">
        <f aca="true" t="shared" si="0" ref="F2:H5">C2/$I2</f>
        <v>0.6290069959277436</v>
      </c>
      <c r="G2" s="235">
        <f t="shared" si="0"/>
        <v>0.1790748668685392</v>
      </c>
      <c r="H2" s="235">
        <f t="shared" si="0"/>
        <v>0.19191813720371723</v>
      </c>
      <c r="I2" s="101">
        <v>9577</v>
      </c>
    </row>
    <row r="3" spans="1:9" ht="12.75">
      <c r="A3" s="233" t="s">
        <v>209</v>
      </c>
      <c r="B3" s="236" t="s">
        <v>133</v>
      </c>
      <c r="C3" s="119">
        <v>561</v>
      </c>
      <c r="D3" s="237"/>
      <c r="E3" s="237"/>
      <c r="F3" s="235">
        <f t="shared" si="0"/>
        <v>1</v>
      </c>
      <c r="G3" s="235">
        <f t="shared" si="0"/>
        <v>0</v>
      </c>
      <c r="H3" s="235">
        <f t="shared" si="0"/>
        <v>0</v>
      </c>
      <c r="I3" s="237">
        <v>561</v>
      </c>
    </row>
    <row r="4" spans="1:9" ht="12.75">
      <c r="A4" s="102"/>
      <c r="B4" s="238" t="s">
        <v>132</v>
      </c>
      <c r="C4" s="119"/>
      <c r="D4" s="119">
        <v>2704</v>
      </c>
      <c r="E4" s="119">
        <v>9376</v>
      </c>
      <c r="F4" s="235">
        <f t="shared" si="0"/>
        <v>0</v>
      </c>
      <c r="G4" s="235">
        <f t="shared" si="0"/>
        <v>0.223841059602649</v>
      </c>
      <c r="H4" s="235">
        <f t="shared" si="0"/>
        <v>0.776158940397351</v>
      </c>
      <c r="I4" s="237">
        <v>12080</v>
      </c>
    </row>
    <row r="5" spans="1:9" ht="12.75">
      <c r="A5" s="103"/>
      <c r="B5" s="239" t="s">
        <v>155</v>
      </c>
      <c r="C5" s="119">
        <v>23730</v>
      </c>
      <c r="D5" s="119">
        <v>14399</v>
      </c>
      <c r="E5" s="119">
        <v>9203</v>
      </c>
      <c r="F5" s="235">
        <f t="shared" si="0"/>
        <v>0.5013521507648103</v>
      </c>
      <c r="G5" s="235">
        <f t="shared" si="0"/>
        <v>0.304212794726612</v>
      </c>
      <c r="H5" s="235">
        <f t="shared" si="0"/>
        <v>0.1944350545085777</v>
      </c>
      <c r="I5" s="237">
        <v>47332</v>
      </c>
    </row>
    <row r="7" spans="4:6" ht="12.75">
      <c r="D7" s="312" t="s">
        <v>363</v>
      </c>
      <c r="F7" s="246"/>
    </row>
    <row r="8" ht="12.75">
      <c r="E8" s="214"/>
    </row>
    <row r="34" ht="12.75">
      <c r="J34" s="1031" t="s">
        <v>412</v>
      </c>
    </row>
    <row r="36" spans="4:13" ht="27" customHeight="1">
      <c r="D36" s="769" t="s">
        <v>407</v>
      </c>
      <c r="E36" s="770"/>
      <c r="F36" s="770"/>
      <c r="G36" s="770"/>
      <c r="H36" s="770"/>
      <c r="I36" s="770"/>
      <c r="J36" s="770"/>
      <c r="K36" s="770"/>
      <c r="L36" s="770"/>
      <c r="M36" s="770"/>
    </row>
    <row r="38" ht="12.75">
      <c r="D38" s="1" t="s">
        <v>405</v>
      </c>
    </row>
    <row r="39" ht="12.75">
      <c r="D39" s="196" t="s">
        <v>409</v>
      </c>
    </row>
  </sheetData>
  <sheetProtection/>
  <mergeCells count="1">
    <mergeCell ref="D36:M36"/>
  </mergeCells>
  <printOptions/>
  <pageMargins left="0.787401575" right="0.787401575" top="0.984251969" bottom="0.984251969" header="0.4921259845" footer="0.4921259845"/>
  <pageSetup orientation="portrait" paperSize="9"/>
  <drawing r:id="rId1"/>
</worksheet>
</file>

<file path=xl/worksheets/sheet26.xml><?xml version="1.0" encoding="utf-8"?>
<worksheet xmlns="http://schemas.openxmlformats.org/spreadsheetml/2006/main" xmlns:r="http://schemas.openxmlformats.org/officeDocument/2006/relationships">
  <dimension ref="A1:M47"/>
  <sheetViews>
    <sheetView zoomScalePageLayoutView="0" workbookViewId="0" topLeftCell="A19">
      <selection activeCell="L45" sqref="L45"/>
    </sheetView>
  </sheetViews>
  <sheetFormatPr defaultColWidth="11.421875" defaultRowHeight="12.75"/>
  <cols>
    <col min="2" max="2" width="18.28125" style="0" customWidth="1"/>
    <col min="4" max="4" width="6.8515625" style="0" bestFit="1" customWidth="1"/>
    <col min="5" max="5" width="8.421875" style="0" bestFit="1" customWidth="1"/>
    <col min="6" max="6" width="6.7109375" style="0" bestFit="1" customWidth="1"/>
    <col min="7" max="7" width="9.28125" style="0" bestFit="1" customWidth="1"/>
    <col min="8" max="8" width="8.8515625" style="0" bestFit="1" customWidth="1"/>
    <col min="9" max="9" width="6.00390625" style="0" customWidth="1"/>
    <col min="10" max="10" width="8.28125" style="0" bestFit="1" customWidth="1"/>
    <col min="11" max="11" width="10.140625" style="0" customWidth="1"/>
    <col min="12" max="12" width="9.8515625" style="0" bestFit="1" customWidth="1"/>
  </cols>
  <sheetData>
    <row r="1" ht="12.75">
      <c r="A1" s="315" t="s">
        <v>350</v>
      </c>
    </row>
    <row r="2" spans="1:12" ht="54.75" customHeight="1">
      <c r="A2" s="527"/>
      <c r="B2" s="527"/>
      <c r="C2" s="525"/>
      <c r="D2" s="528" t="s">
        <v>167</v>
      </c>
      <c r="E2" s="522" t="s">
        <v>12</v>
      </c>
      <c r="F2" s="522" t="s">
        <v>13</v>
      </c>
      <c r="G2" s="522" t="s">
        <v>334</v>
      </c>
      <c r="H2" s="522" t="s">
        <v>15</v>
      </c>
      <c r="I2" s="522" t="s">
        <v>16</v>
      </c>
      <c r="J2" s="522" t="s">
        <v>355</v>
      </c>
      <c r="K2" s="522" t="s">
        <v>354</v>
      </c>
      <c r="L2" s="526" t="s">
        <v>17</v>
      </c>
    </row>
    <row r="3" spans="1:12" ht="12.75" customHeight="1">
      <c r="A3" s="1014" t="s">
        <v>181</v>
      </c>
      <c r="B3" s="1015" t="s">
        <v>159</v>
      </c>
      <c r="C3" s="529" t="s">
        <v>8</v>
      </c>
      <c r="D3" s="533">
        <v>36</v>
      </c>
      <c r="E3" s="534">
        <f>D3/D$44*100</f>
        <v>0.19933554817275745</v>
      </c>
      <c r="F3" s="534"/>
      <c r="G3" s="534">
        <v>0</v>
      </c>
      <c r="H3" s="534">
        <v>63.9</v>
      </c>
      <c r="I3" s="534">
        <v>53.6</v>
      </c>
      <c r="J3" s="534">
        <v>0</v>
      </c>
      <c r="K3" s="534">
        <v>100</v>
      </c>
      <c r="L3" s="533">
        <v>36</v>
      </c>
    </row>
    <row r="4" spans="1:12" ht="12.75">
      <c r="A4" s="1014"/>
      <c r="B4" s="1015"/>
      <c r="C4" s="529" t="s">
        <v>9</v>
      </c>
      <c r="D4" s="533">
        <v>21</v>
      </c>
      <c r="E4" s="534">
        <f aca="true" t="shared" si="0" ref="E4:E44">D4/D$44*100</f>
        <v>0.11627906976744186</v>
      </c>
      <c r="F4" s="534"/>
      <c r="G4" s="534">
        <v>9.5</v>
      </c>
      <c r="H4" s="534">
        <v>52.4</v>
      </c>
      <c r="I4" s="534">
        <v>49.1</v>
      </c>
      <c r="J4" s="534">
        <v>0</v>
      </c>
      <c r="K4" s="534">
        <v>100</v>
      </c>
      <c r="L4" s="533">
        <v>21</v>
      </c>
    </row>
    <row r="5" spans="1:12" ht="12.75">
      <c r="A5" s="1014"/>
      <c r="B5" s="1015"/>
      <c r="C5" s="529" t="s">
        <v>10</v>
      </c>
      <c r="D5" s="533">
        <v>57</v>
      </c>
      <c r="E5" s="534">
        <f t="shared" si="0"/>
        <v>0.31561461794019935</v>
      </c>
      <c r="F5" s="534">
        <v>36.8</v>
      </c>
      <c r="G5" s="534">
        <v>3.5</v>
      </c>
      <c r="H5" s="534">
        <v>59.6</v>
      </c>
      <c r="I5" s="534">
        <v>51.9</v>
      </c>
      <c r="J5" s="534">
        <v>0</v>
      </c>
      <c r="K5" s="534">
        <v>100</v>
      </c>
      <c r="L5" s="533">
        <v>57</v>
      </c>
    </row>
    <row r="6" spans="1:12" ht="12.75" customHeight="1">
      <c r="A6" s="1014"/>
      <c r="B6" s="774" t="s">
        <v>158</v>
      </c>
      <c r="C6" s="529" t="s">
        <v>8</v>
      </c>
      <c r="D6" s="533">
        <v>28</v>
      </c>
      <c r="E6" s="534">
        <f t="shared" si="0"/>
        <v>0.15503875968992248</v>
      </c>
      <c r="F6" s="534"/>
      <c r="G6" s="534">
        <v>3.6</v>
      </c>
      <c r="H6" s="534">
        <v>46.4</v>
      </c>
      <c r="I6" s="534">
        <v>50.3</v>
      </c>
      <c r="J6" s="534">
        <v>0</v>
      </c>
      <c r="K6" s="534">
        <v>100</v>
      </c>
      <c r="L6" s="533">
        <v>28</v>
      </c>
    </row>
    <row r="7" spans="1:12" ht="12.75">
      <c r="A7" s="1014"/>
      <c r="B7" s="775"/>
      <c r="C7" s="529" t="s">
        <v>9</v>
      </c>
      <c r="D7" s="533">
        <v>13</v>
      </c>
      <c r="E7" s="534">
        <f t="shared" si="0"/>
        <v>0.07198228128460686</v>
      </c>
      <c r="F7" s="534"/>
      <c r="G7" s="534">
        <v>0</v>
      </c>
      <c r="H7" s="534">
        <v>76.9</v>
      </c>
      <c r="I7" s="534">
        <v>55.6</v>
      </c>
      <c r="J7" s="534">
        <v>0</v>
      </c>
      <c r="K7" s="534">
        <v>100</v>
      </c>
      <c r="L7" s="533">
        <v>13</v>
      </c>
    </row>
    <row r="8" spans="1:12" ht="12.75">
      <c r="A8" s="1014"/>
      <c r="B8" s="776"/>
      <c r="C8" s="529" t="s">
        <v>10</v>
      </c>
      <c r="D8" s="533">
        <v>41</v>
      </c>
      <c r="E8" s="534">
        <f t="shared" si="0"/>
        <v>0.22702104097452935</v>
      </c>
      <c r="F8" s="534">
        <v>31.7</v>
      </c>
      <c r="G8" s="534">
        <v>2.4</v>
      </c>
      <c r="H8" s="534">
        <v>56.1</v>
      </c>
      <c r="I8" s="534">
        <v>52</v>
      </c>
      <c r="J8" s="534">
        <v>0</v>
      </c>
      <c r="K8" s="534">
        <v>100</v>
      </c>
      <c r="L8" s="533">
        <v>41</v>
      </c>
    </row>
    <row r="9" spans="1:12" ht="12.75" customHeight="1">
      <c r="A9" s="1014"/>
      <c r="B9" s="1015" t="s">
        <v>182</v>
      </c>
      <c r="C9" s="529" t="s">
        <v>8</v>
      </c>
      <c r="D9" s="533">
        <v>64</v>
      </c>
      <c r="E9" s="534">
        <f t="shared" si="0"/>
        <v>0.35437430786268</v>
      </c>
      <c r="F9" s="534"/>
      <c r="G9" s="534">
        <v>1.6</v>
      </c>
      <c r="H9" s="534">
        <v>56.3</v>
      </c>
      <c r="I9" s="534">
        <v>52.2</v>
      </c>
      <c r="J9" s="534">
        <v>0</v>
      </c>
      <c r="K9" s="534">
        <v>100</v>
      </c>
      <c r="L9" s="533">
        <v>64</v>
      </c>
    </row>
    <row r="10" spans="1:12" ht="12.75">
      <c r="A10" s="1014"/>
      <c r="B10" s="1015"/>
      <c r="C10" s="529" t="s">
        <v>9</v>
      </c>
      <c r="D10" s="533">
        <v>34</v>
      </c>
      <c r="E10" s="534">
        <f t="shared" si="0"/>
        <v>0.18826135105204872</v>
      </c>
      <c r="F10" s="534"/>
      <c r="G10" s="534">
        <v>5.9</v>
      </c>
      <c r="H10" s="534">
        <v>61.8</v>
      </c>
      <c r="I10" s="534">
        <v>51.6</v>
      </c>
      <c r="J10" s="534">
        <v>0</v>
      </c>
      <c r="K10" s="534">
        <v>100</v>
      </c>
      <c r="L10" s="533">
        <v>34</v>
      </c>
    </row>
    <row r="11" spans="1:12" ht="12.75">
      <c r="A11" s="1014"/>
      <c r="B11" s="1015"/>
      <c r="C11" s="529" t="s">
        <v>10</v>
      </c>
      <c r="D11" s="533">
        <v>98</v>
      </c>
      <c r="E11" s="534">
        <f t="shared" si="0"/>
        <v>0.5426356589147286</v>
      </c>
      <c r="F11" s="534">
        <v>34.7</v>
      </c>
      <c r="G11" s="534">
        <v>3.1</v>
      </c>
      <c r="H11" s="534">
        <v>58.2</v>
      </c>
      <c r="I11" s="534">
        <v>52</v>
      </c>
      <c r="J11" s="534">
        <v>0</v>
      </c>
      <c r="K11" s="534">
        <v>100</v>
      </c>
      <c r="L11" s="533">
        <v>98</v>
      </c>
    </row>
    <row r="12" spans="1:12" ht="12.75" customHeight="1">
      <c r="A12" s="1014" t="s">
        <v>183</v>
      </c>
      <c r="B12" s="774" t="s">
        <v>160</v>
      </c>
      <c r="C12" s="529" t="s">
        <v>8</v>
      </c>
      <c r="D12" s="533">
        <v>264</v>
      </c>
      <c r="E12" s="534">
        <f t="shared" si="0"/>
        <v>1.4617940199335548</v>
      </c>
      <c r="F12" s="534"/>
      <c r="G12" s="534">
        <v>0</v>
      </c>
      <c r="H12" s="534">
        <v>55.7</v>
      </c>
      <c r="I12" s="534">
        <v>51.4</v>
      </c>
      <c r="J12" s="534">
        <v>0</v>
      </c>
      <c r="K12" s="534">
        <v>100</v>
      </c>
      <c r="L12" s="533">
        <v>264</v>
      </c>
    </row>
    <row r="13" spans="1:12" ht="12.75">
      <c r="A13" s="1014"/>
      <c r="B13" s="775"/>
      <c r="C13" s="529" t="s">
        <v>9</v>
      </c>
      <c r="D13" s="533">
        <v>211</v>
      </c>
      <c r="E13" s="534">
        <f t="shared" si="0"/>
        <v>1.168327796234773</v>
      </c>
      <c r="F13" s="534"/>
      <c r="G13" s="534">
        <v>0</v>
      </c>
      <c r="H13" s="534">
        <v>59.7</v>
      </c>
      <c r="I13" s="534">
        <v>51.8</v>
      </c>
      <c r="J13" s="534">
        <v>0</v>
      </c>
      <c r="K13" s="534">
        <v>100</v>
      </c>
      <c r="L13" s="533">
        <v>211</v>
      </c>
    </row>
    <row r="14" spans="1:12" ht="12.75">
      <c r="A14" s="1014"/>
      <c r="B14" s="776"/>
      <c r="C14" s="529" t="s">
        <v>10</v>
      </c>
      <c r="D14" s="533">
        <v>475</v>
      </c>
      <c r="E14" s="534">
        <f t="shared" si="0"/>
        <v>2.630121816168328</v>
      </c>
      <c r="F14" s="534">
        <v>44.4</v>
      </c>
      <c r="G14" s="534">
        <v>0</v>
      </c>
      <c r="H14" s="534">
        <v>57.5</v>
      </c>
      <c r="I14" s="534">
        <v>51.6</v>
      </c>
      <c r="J14" s="534">
        <v>0</v>
      </c>
      <c r="K14" s="534">
        <v>100</v>
      </c>
      <c r="L14" s="533">
        <v>475</v>
      </c>
    </row>
    <row r="15" spans="1:12" ht="12.75" customHeight="1">
      <c r="A15" s="1014"/>
      <c r="B15" s="774" t="s">
        <v>185</v>
      </c>
      <c r="C15" s="529" t="s">
        <v>8</v>
      </c>
      <c r="D15" s="533">
        <v>7087</v>
      </c>
      <c r="E15" s="534">
        <f t="shared" si="0"/>
        <v>39.24141749723145</v>
      </c>
      <c r="F15" s="534"/>
      <c r="G15" s="534">
        <v>1.2</v>
      </c>
      <c r="H15" s="534">
        <v>57</v>
      </c>
      <c r="I15" s="534">
        <v>50.9</v>
      </c>
      <c r="J15" s="534">
        <v>0</v>
      </c>
      <c r="K15" s="534">
        <v>100</v>
      </c>
      <c r="L15" s="533">
        <v>7086</v>
      </c>
    </row>
    <row r="16" spans="1:12" ht="12.75">
      <c r="A16" s="1014"/>
      <c r="B16" s="775"/>
      <c r="C16" s="529" t="s">
        <v>9</v>
      </c>
      <c r="D16" s="533">
        <v>6656</v>
      </c>
      <c r="E16" s="534">
        <f t="shared" si="0"/>
        <v>36.85492801771871</v>
      </c>
      <c r="F16" s="534"/>
      <c r="G16" s="534">
        <v>0.8</v>
      </c>
      <c r="H16" s="534">
        <v>56.6</v>
      </c>
      <c r="I16" s="534">
        <v>50.8</v>
      </c>
      <c r="J16" s="534">
        <v>0</v>
      </c>
      <c r="K16" s="534">
        <v>100</v>
      </c>
      <c r="L16" s="533">
        <v>6655.7</v>
      </c>
    </row>
    <row r="17" spans="1:12" ht="12.75">
      <c r="A17" s="1014"/>
      <c r="B17" s="776"/>
      <c r="C17" s="529" t="s">
        <v>10</v>
      </c>
      <c r="D17" s="533">
        <v>13743</v>
      </c>
      <c r="E17" s="534">
        <f t="shared" si="0"/>
        <v>76.09634551495017</v>
      </c>
      <c r="F17" s="534">
        <v>48.4</v>
      </c>
      <c r="G17" s="534">
        <v>1</v>
      </c>
      <c r="H17" s="534">
        <v>56.8</v>
      </c>
      <c r="I17" s="534">
        <v>50.8</v>
      </c>
      <c r="J17" s="534">
        <v>0</v>
      </c>
      <c r="K17" s="534">
        <v>100</v>
      </c>
      <c r="L17" s="533">
        <v>13741.7</v>
      </c>
    </row>
    <row r="18" spans="1:12" ht="12.75" customHeight="1">
      <c r="A18" s="1014"/>
      <c r="B18" s="1015" t="s">
        <v>184</v>
      </c>
      <c r="C18" s="529" t="s">
        <v>8</v>
      </c>
      <c r="D18" s="533">
        <v>41</v>
      </c>
      <c r="E18" s="534">
        <f t="shared" si="0"/>
        <v>0.22702104097452935</v>
      </c>
      <c r="F18" s="534"/>
      <c r="G18" s="534">
        <v>0</v>
      </c>
      <c r="H18" s="534">
        <v>80.5</v>
      </c>
      <c r="I18" s="534">
        <v>55.2</v>
      </c>
      <c r="J18" s="534">
        <v>0</v>
      </c>
      <c r="K18" s="534">
        <v>100</v>
      </c>
      <c r="L18" s="533">
        <v>41</v>
      </c>
    </row>
    <row r="19" spans="1:12" ht="12.75">
      <c r="A19" s="1014"/>
      <c r="B19" s="1015"/>
      <c r="C19" s="529" t="s">
        <v>9</v>
      </c>
      <c r="D19" s="533">
        <v>18</v>
      </c>
      <c r="E19" s="534">
        <f t="shared" si="0"/>
        <v>0.09966777408637872</v>
      </c>
      <c r="F19" s="534"/>
      <c r="G19" s="534">
        <v>0</v>
      </c>
      <c r="H19" s="534">
        <v>88.9</v>
      </c>
      <c r="I19" s="534">
        <v>56.7</v>
      </c>
      <c r="J19" s="534">
        <v>0</v>
      </c>
      <c r="K19" s="534">
        <v>100</v>
      </c>
      <c r="L19" s="533">
        <v>18</v>
      </c>
    </row>
    <row r="20" spans="1:12" ht="12.75">
      <c r="A20" s="1014"/>
      <c r="B20" s="1015"/>
      <c r="C20" s="529" t="s">
        <v>10</v>
      </c>
      <c r="D20" s="533">
        <v>59</v>
      </c>
      <c r="E20" s="534">
        <f t="shared" si="0"/>
        <v>0.3266888150609081</v>
      </c>
      <c r="F20" s="534">
        <v>30.5</v>
      </c>
      <c r="G20" s="534">
        <v>0</v>
      </c>
      <c r="H20" s="534">
        <v>83.1</v>
      </c>
      <c r="I20" s="534">
        <v>55.6</v>
      </c>
      <c r="J20" s="534">
        <v>0</v>
      </c>
      <c r="K20" s="534">
        <v>100</v>
      </c>
      <c r="L20" s="533">
        <v>59</v>
      </c>
    </row>
    <row r="21" spans="1:12" ht="12.75" customHeight="1">
      <c r="A21" s="1014"/>
      <c r="B21" s="1015" t="s">
        <v>186</v>
      </c>
      <c r="C21" s="529" t="s">
        <v>8</v>
      </c>
      <c r="D21" s="533">
        <v>7392</v>
      </c>
      <c r="E21" s="534">
        <f t="shared" si="0"/>
        <v>40.93023255813954</v>
      </c>
      <c r="F21" s="534"/>
      <c r="G21" s="534">
        <v>1.1</v>
      </c>
      <c r="H21" s="534">
        <v>57.1</v>
      </c>
      <c r="I21" s="534">
        <v>50.9</v>
      </c>
      <c r="J21" s="534">
        <v>0</v>
      </c>
      <c r="K21" s="534">
        <v>100</v>
      </c>
      <c r="L21" s="533">
        <v>7391</v>
      </c>
    </row>
    <row r="22" spans="1:12" ht="12.75">
      <c r="A22" s="1014"/>
      <c r="B22" s="1015"/>
      <c r="C22" s="529" t="s">
        <v>9</v>
      </c>
      <c r="D22" s="533">
        <v>6885</v>
      </c>
      <c r="E22" s="534">
        <f t="shared" si="0"/>
        <v>38.12292358803987</v>
      </c>
      <c r="F22" s="534"/>
      <c r="G22" s="534">
        <v>0.8</v>
      </c>
      <c r="H22" s="534">
        <v>56.8</v>
      </c>
      <c r="I22" s="534">
        <v>50.9</v>
      </c>
      <c r="J22" s="534">
        <v>0</v>
      </c>
      <c r="K22" s="534">
        <v>100</v>
      </c>
      <c r="L22" s="533">
        <v>6884.7</v>
      </c>
    </row>
    <row r="23" spans="1:13" ht="12.75">
      <c r="A23" s="1014"/>
      <c r="B23" s="1015"/>
      <c r="C23" s="529" t="s">
        <v>10</v>
      </c>
      <c r="D23" s="533">
        <v>14277</v>
      </c>
      <c r="E23" s="534">
        <f t="shared" si="0"/>
        <v>79.0531561461794</v>
      </c>
      <c r="F23" s="534">
        <v>48.2</v>
      </c>
      <c r="G23" s="534">
        <v>1</v>
      </c>
      <c r="H23" s="534">
        <v>57</v>
      </c>
      <c r="I23" s="534">
        <v>50.9</v>
      </c>
      <c r="J23" s="534">
        <v>0</v>
      </c>
      <c r="K23" s="534">
        <v>100</v>
      </c>
      <c r="L23" s="533">
        <v>14275.7</v>
      </c>
      <c r="M23" s="12"/>
    </row>
    <row r="24" spans="1:12" ht="12.75" customHeight="1">
      <c r="A24" s="1014" t="s">
        <v>187</v>
      </c>
      <c r="B24" s="1014" t="s">
        <v>190</v>
      </c>
      <c r="C24" s="529" t="s">
        <v>8</v>
      </c>
      <c r="D24" s="533">
        <v>110</v>
      </c>
      <c r="E24" s="534">
        <f t="shared" si="0"/>
        <v>0.6090808416389812</v>
      </c>
      <c r="F24" s="534"/>
      <c r="G24" s="534">
        <v>0</v>
      </c>
      <c r="H24" s="534">
        <v>78.2</v>
      </c>
      <c r="I24" s="534">
        <v>54.6</v>
      </c>
      <c r="J24" s="534">
        <v>0</v>
      </c>
      <c r="K24" s="534">
        <v>100</v>
      </c>
      <c r="L24" s="533">
        <v>110</v>
      </c>
    </row>
    <row r="25" spans="1:12" ht="12.75">
      <c r="A25" s="1014"/>
      <c r="B25" s="1014"/>
      <c r="C25" s="529" t="s">
        <v>9</v>
      </c>
      <c r="D25" s="533">
        <v>44</v>
      </c>
      <c r="E25" s="534">
        <f t="shared" si="0"/>
        <v>0.24363233665559247</v>
      </c>
      <c r="F25" s="534"/>
      <c r="G25" s="534">
        <v>0</v>
      </c>
      <c r="H25" s="534">
        <v>97.7</v>
      </c>
      <c r="I25" s="534">
        <v>56.6</v>
      </c>
      <c r="J25" s="534">
        <v>0</v>
      </c>
      <c r="K25" s="534">
        <v>100</v>
      </c>
      <c r="L25" s="533">
        <v>44</v>
      </c>
    </row>
    <row r="26" spans="1:12" ht="12.75">
      <c r="A26" s="1014"/>
      <c r="B26" s="1014"/>
      <c r="C26" s="529" t="s">
        <v>10</v>
      </c>
      <c r="D26" s="533">
        <v>154</v>
      </c>
      <c r="E26" s="534">
        <f t="shared" si="0"/>
        <v>0.8527131782945736</v>
      </c>
      <c r="F26" s="534">
        <v>28.6</v>
      </c>
      <c r="G26" s="534">
        <v>0</v>
      </c>
      <c r="H26" s="534">
        <v>83.8</v>
      </c>
      <c r="I26" s="534">
        <v>55.2</v>
      </c>
      <c r="J26" s="534">
        <v>0</v>
      </c>
      <c r="K26" s="534">
        <v>100</v>
      </c>
      <c r="L26" s="533">
        <v>154</v>
      </c>
    </row>
    <row r="27" spans="1:12" ht="12.75">
      <c r="A27" s="1014"/>
      <c r="B27" s="1014" t="s">
        <v>191</v>
      </c>
      <c r="C27" s="529" t="s">
        <v>8</v>
      </c>
      <c r="D27" s="533">
        <v>666</v>
      </c>
      <c r="E27" s="534">
        <f t="shared" si="0"/>
        <v>3.6877076411960132</v>
      </c>
      <c r="F27" s="534"/>
      <c r="G27" s="534">
        <v>0.2</v>
      </c>
      <c r="H27" s="534">
        <v>70.6</v>
      </c>
      <c r="I27" s="534">
        <v>53.4</v>
      </c>
      <c r="J27" s="534">
        <v>0</v>
      </c>
      <c r="K27" s="534">
        <v>100</v>
      </c>
      <c r="L27" s="533">
        <v>666</v>
      </c>
    </row>
    <row r="28" spans="1:12" ht="12.75">
      <c r="A28" s="1014"/>
      <c r="B28" s="1014"/>
      <c r="C28" s="529" t="s">
        <v>9</v>
      </c>
      <c r="D28" s="533">
        <v>494</v>
      </c>
      <c r="E28" s="534">
        <f t="shared" si="0"/>
        <v>2.735326688815061</v>
      </c>
      <c r="F28" s="534"/>
      <c r="G28" s="534">
        <v>0.4</v>
      </c>
      <c r="H28" s="534">
        <v>68.6</v>
      </c>
      <c r="I28" s="534">
        <v>52.8</v>
      </c>
      <c r="J28" s="534">
        <v>0</v>
      </c>
      <c r="K28" s="534">
        <v>100</v>
      </c>
      <c r="L28" s="533">
        <v>494</v>
      </c>
    </row>
    <row r="29" spans="1:12" ht="12.75">
      <c r="A29" s="1014"/>
      <c r="B29" s="1014"/>
      <c r="C29" s="529" t="s">
        <v>10</v>
      </c>
      <c r="D29" s="533">
        <v>1160</v>
      </c>
      <c r="E29" s="534">
        <f t="shared" si="0"/>
        <v>6.423034330011074</v>
      </c>
      <c r="F29" s="534">
        <v>42.6</v>
      </c>
      <c r="G29" s="534">
        <v>0.3</v>
      </c>
      <c r="H29" s="534">
        <v>69.7</v>
      </c>
      <c r="I29" s="534">
        <v>53.1</v>
      </c>
      <c r="J29" s="534">
        <v>0</v>
      </c>
      <c r="K29" s="534">
        <v>100</v>
      </c>
      <c r="L29" s="533">
        <v>1160</v>
      </c>
    </row>
    <row r="30" spans="1:12" ht="12.75">
      <c r="A30" s="1014"/>
      <c r="B30" s="1014" t="s">
        <v>192</v>
      </c>
      <c r="C30" s="529" t="s">
        <v>8</v>
      </c>
      <c r="D30" s="533">
        <v>1127</v>
      </c>
      <c r="E30" s="534">
        <f t="shared" si="0"/>
        <v>6.24031007751938</v>
      </c>
      <c r="F30" s="534"/>
      <c r="G30" s="534">
        <v>0.3</v>
      </c>
      <c r="H30" s="534">
        <v>70.1</v>
      </c>
      <c r="I30" s="534">
        <v>52.7</v>
      </c>
      <c r="J30" s="534">
        <v>0.2</v>
      </c>
      <c r="K30" s="534">
        <v>99.9</v>
      </c>
      <c r="L30" s="533">
        <v>1126.3</v>
      </c>
    </row>
    <row r="31" spans="1:12" ht="12.75">
      <c r="A31" s="1014"/>
      <c r="B31" s="1014"/>
      <c r="C31" s="529" t="s">
        <v>9</v>
      </c>
      <c r="D31" s="530">
        <v>1014</v>
      </c>
      <c r="E31" s="531">
        <f t="shared" si="0"/>
        <v>5.614617940199335</v>
      </c>
      <c r="F31" s="531"/>
      <c r="G31" s="531">
        <v>0.1</v>
      </c>
      <c r="H31" s="531">
        <v>73.7</v>
      </c>
      <c r="I31" s="531">
        <v>52.9</v>
      </c>
      <c r="J31" s="531">
        <v>0.2</v>
      </c>
      <c r="K31" s="531">
        <v>99.9</v>
      </c>
      <c r="L31" s="530">
        <v>1013.4</v>
      </c>
    </row>
    <row r="32" spans="1:12" ht="12.75">
      <c r="A32" s="1014"/>
      <c r="B32" s="1014"/>
      <c r="C32" s="529" t="s">
        <v>10</v>
      </c>
      <c r="D32" s="530">
        <v>2141</v>
      </c>
      <c r="E32" s="531">
        <f t="shared" si="0"/>
        <v>11.854928017718716</v>
      </c>
      <c r="F32" s="531">
        <v>47.4</v>
      </c>
      <c r="G32" s="531">
        <v>0.2</v>
      </c>
      <c r="H32" s="531">
        <v>71.8</v>
      </c>
      <c r="I32" s="531">
        <v>52.8</v>
      </c>
      <c r="J32" s="531">
        <v>0.2</v>
      </c>
      <c r="K32" s="531">
        <v>99.9</v>
      </c>
      <c r="L32" s="530">
        <v>2139.7</v>
      </c>
    </row>
    <row r="33" spans="1:12" ht="12.75">
      <c r="A33" s="1014"/>
      <c r="B33" s="1014" t="s">
        <v>189</v>
      </c>
      <c r="C33" s="529" t="s">
        <v>8</v>
      </c>
      <c r="D33" s="530">
        <v>61</v>
      </c>
      <c r="E33" s="531">
        <f t="shared" si="0"/>
        <v>0.3377630121816168</v>
      </c>
      <c r="F33" s="531"/>
      <c r="G33" s="531">
        <v>0</v>
      </c>
      <c r="H33" s="531">
        <v>91.8</v>
      </c>
      <c r="I33" s="531">
        <v>58.5</v>
      </c>
      <c r="J33" s="531">
        <v>0</v>
      </c>
      <c r="K33" s="531">
        <v>100</v>
      </c>
      <c r="L33" s="530">
        <v>61</v>
      </c>
    </row>
    <row r="34" spans="1:12" ht="12.75">
      <c r="A34" s="1014"/>
      <c r="B34" s="1014"/>
      <c r="C34" s="529" t="s">
        <v>9</v>
      </c>
      <c r="D34" s="530">
        <v>33</v>
      </c>
      <c r="E34" s="531">
        <f t="shared" si="0"/>
        <v>0.18272425249169436</v>
      </c>
      <c r="F34" s="531"/>
      <c r="G34" s="531">
        <v>0</v>
      </c>
      <c r="H34" s="531">
        <v>93.9</v>
      </c>
      <c r="I34" s="531">
        <v>59.4</v>
      </c>
      <c r="J34" s="531">
        <v>0</v>
      </c>
      <c r="K34" s="531">
        <v>100</v>
      </c>
      <c r="L34" s="530">
        <v>33</v>
      </c>
    </row>
    <row r="35" spans="1:12" ht="12.75">
      <c r="A35" s="1014"/>
      <c r="B35" s="1014"/>
      <c r="C35" s="529" t="s">
        <v>10</v>
      </c>
      <c r="D35" s="530">
        <v>94</v>
      </c>
      <c r="E35" s="531">
        <f t="shared" si="0"/>
        <v>0.5204872646733112</v>
      </c>
      <c r="F35" s="531">
        <v>35.1</v>
      </c>
      <c r="G35" s="531">
        <v>0</v>
      </c>
      <c r="H35" s="531">
        <v>92.6</v>
      </c>
      <c r="I35" s="531">
        <v>58.8</v>
      </c>
      <c r="J35" s="531">
        <v>0</v>
      </c>
      <c r="K35" s="531">
        <v>100</v>
      </c>
      <c r="L35" s="530">
        <v>94</v>
      </c>
    </row>
    <row r="36" spans="1:12" ht="12.75">
      <c r="A36" s="1014"/>
      <c r="B36" s="1014" t="s">
        <v>188</v>
      </c>
      <c r="C36" s="529" t="s">
        <v>8</v>
      </c>
      <c r="D36" s="530">
        <v>93</v>
      </c>
      <c r="E36" s="531">
        <f t="shared" si="0"/>
        <v>0.5149501661129569</v>
      </c>
      <c r="F36" s="531"/>
      <c r="G36" s="531">
        <v>0</v>
      </c>
      <c r="H36" s="531">
        <v>84.9</v>
      </c>
      <c r="I36" s="531">
        <v>57</v>
      </c>
      <c r="J36" s="531">
        <v>0</v>
      </c>
      <c r="K36" s="531">
        <v>100</v>
      </c>
      <c r="L36" s="530">
        <v>93</v>
      </c>
    </row>
    <row r="37" spans="1:12" ht="12.75">
      <c r="A37" s="1014"/>
      <c r="B37" s="1014"/>
      <c r="C37" s="529" t="s">
        <v>9</v>
      </c>
      <c r="D37" s="530">
        <v>43</v>
      </c>
      <c r="E37" s="531">
        <f>D37/D$44*100</f>
        <v>0.2380952380952381</v>
      </c>
      <c r="F37" s="531"/>
      <c r="G37" s="531">
        <v>0</v>
      </c>
      <c r="H37" s="531">
        <v>81.4</v>
      </c>
      <c r="I37" s="531">
        <v>55.1</v>
      </c>
      <c r="J37" s="531">
        <v>0</v>
      </c>
      <c r="K37" s="531">
        <v>100</v>
      </c>
      <c r="L37" s="530">
        <v>43</v>
      </c>
    </row>
    <row r="38" spans="1:12" ht="12.75">
      <c r="A38" s="1014"/>
      <c r="B38" s="1014"/>
      <c r="C38" s="529" t="s">
        <v>10</v>
      </c>
      <c r="D38" s="530">
        <v>136</v>
      </c>
      <c r="E38" s="531">
        <f t="shared" si="0"/>
        <v>0.7530454042081949</v>
      </c>
      <c r="F38" s="531">
        <v>31.6</v>
      </c>
      <c r="G38" s="531">
        <v>0</v>
      </c>
      <c r="H38" s="531">
        <v>83.8</v>
      </c>
      <c r="I38" s="531">
        <v>56.4</v>
      </c>
      <c r="J38" s="531">
        <v>0</v>
      </c>
      <c r="K38" s="531">
        <v>100</v>
      </c>
      <c r="L38" s="530">
        <v>136</v>
      </c>
    </row>
    <row r="39" spans="1:12" ht="12.75" customHeight="1">
      <c r="A39" s="1014"/>
      <c r="B39" s="1014" t="s">
        <v>193</v>
      </c>
      <c r="C39" s="529" t="s">
        <v>8</v>
      </c>
      <c r="D39" s="530">
        <v>2057</v>
      </c>
      <c r="E39" s="531">
        <f t="shared" si="0"/>
        <v>11.389811738648948</v>
      </c>
      <c r="F39" s="531"/>
      <c r="G39" s="531">
        <v>0.2</v>
      </c>
      <c r="H39" s="531">
        <v>72</v>
      </c>
      <c r="I39" s="531">
        <v>53.4</v>
      </c>
      <c r="J39" s="531">
        <v>0.1</v>
      </c>
      <c r="K39" s="531">
        <v>100</v>
      </c>
      <c r="L39" s="530">
        <v>2056.3</v>
      </c>
    </row>
    <row r="40" spans="1:12" ht="12.75">
      <c r="A40" s="1014"/>
      <c r="B40" s="1014"/>
      <c r="C40" s="529" t="s">
        <v>9</v>
      </c>
      <c r="D40" s="530">
        <v>1628</v>
      </c>
      <c r="E40" s="531">
        <f t="shared" si="0"/>
        <v>9.014396456256922</v>
      </c>
      <c r="F40" s="531"/>
      <c r="G40" s="531">
        <v>0.2</v>
      </c>
      <c r="H40" s="531">
        <v>73.4</v>
      </c>
      <c r="I40" s="531">
        <v>53.1</v>
      </c>
      <c r="J40" s="531">
        <v>0.1</v>
      </c>
      <c r="K40" s="531">
        <v>100</v>
      </c>
      <c r="L40" s="530">
        <v>1627.4</v>
      </c>
    </row>
    <row r="41" spans="1:12" ht="12.75">
      <c r="A41" s="1014"/>
      <c r="B41" s="1014"/>
      <c r="C41" s="529" t="s">
        <v>10</v>
      </c>
      <c r="D41" s="530">
        <v>3685</v>
      </c>
      <c r="E41" s="531">
        <f t="shared" si="0"/>
        <v>20.40420819490587</v>
      </c>
      <c r="F41" s="531">
        <v>44.2</v>
      </c>
      <c r="G41" s="531">
        <v>0.2</v>
      </c>
      <c r="H41" s="531">
        <v>72.6</v>
      </c>
      <c r="I41" s="531">
        <v>53.3</v>
      </c>
      <c r="J41" s="531">
        <v>0.1</v>
      </c>
      <c r="K41" s="531">
        <v>100</v>
      </c>
      <c r="L41" s="530">
        <v>3683.7</v>
      </c>
    </row>
    <row r="42" spans="1:12" ht="12.75" customHeight="1">
      <c r="A42" s="767" t="s">
        <v>194</v>
      </c>
      <c r="B42" s="767"/>
      <c r="C42" s="256" t="s">
        <v>8</v>
      </c>
      <c r="D42" s="152">
        <v>9513</v>
      </c>
      <c r="E42" s="153">
        <f t="shared" si="0"/>
        <v>52.674418604651166</v>
      </c>
      <c r="F42" s="153"/>
      <c r="G42" s="153">
        <v>0.9</v>
      </c>
      <c r="H42" s="153">
        <v>60.3</v>
      </c>
      <c r="I42" s="153">
        <v>51.4</v>
      </c>
      <c r="J42" s="153">
        <v>0</v>
      </c>
      <c r="K42" s="153">
        <v>100</v>
      </c>
      <c r="L42" s="152">
        <v>9511.3</v>
      </c>
    </row>
    <row r="43" spans="1:12" ht="12.75">
      <c r="A43" s="767"/>
      <c r="B43" s="767"/>
      <c r="C43" s="256" t="s">
        <v>9</v>
      </c>
      <c r="D43" s="152">
        <v>8547</v>
      </c>
      <c r="E43" s="153">
        <f t="shared" si="0"/>
        <v>47.325581395348834</v>
      </c>
      <c r="F43" s="153"/>
      <c r="G43" s="153">
        <v>0.7</v>
      </c>
      <c r="H43" s="153">
        <v>60</v>
      </c>
      <c r="I43" s="153">
        <v>51.3</v>
      </c>
      <c r="J43" s="153">
        <v>0</v>
      </c>
      <c r="K43" s="153">
        <v>100</v>
      </c>
      <c r="L43" s="152">
        <v>8546.1</v>
      </c>
    </row>
    <row r="44" spans="1:12" ht="12.75">
      <c r="A44" s="767"/>
      <c r="B44" s="767"/>
      <c r="C44" s="256" t="s">
        <v>10</v>
      </c>
      <c r="D44" s="152">
        <v>18060</v>
      </c>
      <c r="E44" s="153">
        <f t="shared" si="0"/>
        <v>100</v>
      </c>
      <c r="F44" s="153">
        <v>47.3</v>
      </c>
      <c r="G44" s="153">
        <v>0.8</v>
      </c>
      <c r="H44" s="153">
        <v>60.2</v>
      </c>
      <c r="I44" s="153">
        <v>51.4</v>
      </c>
      <c r="J44" s="153">
        <v>0</v>
      </c>
      <c r="K44" s="153">
        <v>100</v>
      </c>
      <c r="L44" s="152">
        <v>18057.4</v>
      </c>
    </row>
    <row r="45" ht="12.75" customHeight="1">
      <c r="L45" s="1031" t="s">
        <v>412</v>
      </c>
    </row>
    <row r="46" ht="12.75">
      <c r="A46" s="1" t="s">
        <v>405</v>
      </c>
    </row>
    <row r="47" ht="12.75">
      <c r="A47" s="196" t="s">
        <v>409</v>
      </c>
    </row>
  </sheetData>
  <sheetProtection/>
  <mergeCells count="17">
    <mergeCell ref="A3:A11"/>
    <mergeCell ref="B3:B5"/>
    <mergeCell ref="B6:B8"/>
    <mergeCell ref="B9:B11"/>
    <mergeCell ref="A12:A23"/>
    <mergeCell ref="B12:B14"/>
    <mergeCell ref="B15:B17"/>
    <mergeCell ref="B18:B20"/>
    <mergeCell ref="B21:B23"/>
    <mergeCell ref="A42:B44"/>
    <mergeCell ref="A24:A41"/>
    <mergeCell ref="B24:B26"/>
    <mergeCell ref="B27:B29"/>
    <mergeCell ref="B30:B32"/>
    <mergeCell ref="B33:B35"/>
    <mergeCell ref="B36:B38"/>
    <mergeCell ref="B39:B41"/>
  </mergeCells>
  <printOptions/>
  <pageMargins left="0.787401575" right="0.787401575" top="0.984251969" bottom="0.984251969" header="0.4921259845" footer="0.4921259845"/>
  <pageSetup horizontalDpi="600" verticalDpi="600" orientation="portrait" paperSize="9" r:id="rId1"/>
</worksheet>
</file>

<file path=xl/worksheets/sheet27.xml><?xml version="1.0" encoding="utf-8"?>
<worksheet xmlns="http://schemas.openxmlformats.org/spreadsheetml/2006/main" xmlns:r="http://schemas.openxmlformats.org/officeDocument/2006/relationships">
  <dimension ref="A1:N49"/>
  <sheetViews>
    <sheetView zoomScalePageLayoutView="0" workbookViewId="0" topLeftCell="A22">
      <selection activeCell="J42" sqref="J42"/>
    </sheetView>
  </sheetViews>
  <sheetFormatPr defaultColWidth="11.421875" defaultRowHeight="12.75"/>
  <cols>
    <col min="2" max="2" width="38.00390625" style="0" customWidth="1"/>
  </cols>
  <sheetData>
    <row r="1" spans="1:14" ht="12.75">
      <c r="A1" s="80"/>
      <c r="B1" s="80"/>
      <c r="C1" s="80" t="s">
        <v>87</v>
      </c>
      <c r="D1" s="80" t="s">
        <v>88</v>
      </c>
      <c r="E1" s="80" t="s">
        <v>99</v>
      </c>
      <c r="F1" s="80" t="s">
        <v>195</v>
      </c>
      <c r="G1" s="80" t="s">
        <v>196</v>
      </c>
      <c r="J1" s="390"/>
      <c r="K1" s="390"/>
      <c r="L1" s="390"/>
      <c r="M1" s="389"/>
      <c r="N1" s="389"/>
    </row>
    <row r="2" spans="1:14" ht="12.75">
      <c r="A2" s="80" t="s">
        <v>197</v>
      </c>
      <c r="B2" s="80" t="s">
        <v>198</v>
      </c>
      <c r="C2" s="80">
        <v>36</v>
      </c>
      <c r="D2" s="80">
        <v>21</v>
      </c>
      <c r="E2" s="80">
        <v>57</v>
      </c>
      <c r="F2" s="197">
        <f>C2/C$12</f>
        <v>0.003784295175023652</v>
      </c>
      <c r="G2" s="197">
        <f>D2/D$12</f>
        <v>0.002457002457002457</v>
      </c>
      <c r="J2" s="390"/>
      <c r="K2" s="390"/>
      <c r="L2" s="390"/>
      <c r="M2" s="389"/>
      <c r="N2" s="389"/>
    </row>
    <row r="3" spans="1:14" ht="12.75">
      <c r="A3" s="80"/>
      <c r="B3" s="80" t="s">
        <v>199</v>
      </c>
      <c r="C3" s="80">
        <v>28</v>
      </c>
      <c r="D3" s="80">
        <v>13</v>
      </c>
      <c r="E3" s="80">
        <v>41</v>
      </c>
      <c r="F3" s="197">
        <f aca="true" t="shared" si="0" ref="F3:F12">C3/C$12</f>
        <v>0.0029433406916850625</v>
      </c>
      <c r="G3" s="197">
        <f aca="true" t="shared" si="1" ref="G3:G12">D3/D$12</f>
        <v>0.001521001521001521</v>
      </c>
      <c r="J3" s="390"/>
      <c r="K3" s="390"/>
      <c r="L3" s="390"/>
      <c r="M3" s="391"/>
      <c r="N3" s="391"/>
    </row>
    <row r="4" spans="1:14" ht="12.75">
      <c r="A4" s="80" t="s">
        <v>200</v>
      </c>
      <c r="B4" s="80" t="s">
        <v>201</v>
      </c>
      <c r="C4" s="80">
        <v>41</v>
      </c>
      <c r="D4" s="80">
        <v>18</v>
      </c>
      <c r="E4" s="80">
        <v>59</v>
      </c>
      <c r="F4" s="197">
        <f t="shared" si="0"/>
        <v>0.00430989172711027</v>
      </c>
      <c r="G4" s="197">
        <f t="shared" si="1"/>
        <v>0.002106002106002106</v>
      </c>
      <c r="J4" s="390"/>
      <c r="K4" s="390"/>
      <c r="L4" s="390"/>
      <c r="M4" s="391"/>
      <c r="N4" s="391"/>
    </row>
    <row r="5" spans="1:14" ht="12.75">
      <c r="A5" s="80"/>
      <c r="B5" s="80" t="s">
        <v>202</v>
      </c>
      <c r="C5" s="80">
        <v>264</v>
      </c>
      <c r="D5" s="80">
        <v>211</v>
      </c>
      <c r="E5" s="80">
        <v>475</v>
      </c>
      <c r="F5" s="197">
        <f t="shared" si="0"/>
        <v>0.027751497950173447</v>
      </c>
      <c r="G5" s="197">
        <f t="shared" si="1"/>
        <v>0.024687024687024686</v>
      </c>
      <c r="J5" s="390"/>
      <c r="K5" s="390"/>
      <c r="L5" s="390"/>
      <c r="M5" s="391"/>
      <c r="N5" s="391"/>
    </row>
    <row r="6" spans="1:14" ht="12.75">
      <c r="A6" s="80"/>
      <c r="B6" s="80" t="s">
        <v>391</v>
      </c>
      <c r="C6" s="80">
        <v>7087</v>
      </c>
      <c r="D6" s="80">
        <v>6656</v>
      </c>
      <c r="E6" s="80">
        <v>13743</v>
      </c>
      <c r="F6" s="197">
        <f t="shared" si="0"/>
        <v>0.7449805529275728</v>
      </c>
      <c r="G6" s="197">
        <f t="shared" si="1"/>
        <v>0.7787527787527787</v>
      </c>
      <c r="J6" s="390"/>
      <c r="K6" s="390"/>
      <c r="L6" s="390"/>
      <c r="M6" s="391"/>
      <c r="N6" s="391"/>
    </row>
    <row r="7" spans="1:14" ht="12.75">
      <c r="A7" s="80" t="s">
        <v>203</v>
      </c>
      <c r="B7" s="80" t="s">
        <v>189</v>
      </c>
      <c r="C7" s="80">
        <v>61</v>
      </c>
      <c r="D7" s="80">
        <v>33</v>
      </c>
      <c r="E7" s="80">
        <v>94</v>
      </c>
      <c r="F7" s="197">
        <f t="shared" si="0"/>
        <v>0.006412277935456743</v>
      </c>
      <c r="G7" s="197">
        <f t="shared" si="1"/>
        <v>0.003861003861003861</v>
      </c>
      <c r="J7" s="390"/>
      <c r="K7" s="390"/>
      <c r="L7" s="390"/>
      <c r="M7" s="391"/>
      <c r="N7" s="391"/>
    </row>
    <row r="8" spans="1:14" ht="12.75">
      <c r="A8" s="80"/>
      <c r="B8" s="80" t="s">
        <v>188</v>
      </c>
      <c r="C8" s="80">
        <v>93</v>
      </c>
      <c r="D8" s="80">
        <v>43</v>
      </c>
      <c r="E8" s="80">
        <v>136</v>
      </c>
      <c r="F8" s="197">
        <f t="shared" si="0"/>
        <v>0.009776095868811101</v>
      </c>
      <c r="G8" s="197">
        <f t="shared" si="1"/>
        <v>0.005031005031005031</v>
      </c>
      <c r="J8" s="390"/>
      <c r="K8" s="390"/>
      <c r="L8" s="390"/>
      <c r="M8" s="391"/>
      <c r="N8" s="391"/>
    </row>
    <row r="9" spans="1:14" ht="12.75">
      <c r="A9" s="80"/>
      <c r="B9" s="80" t="s">
        <v>204</v>
      </c>
      <c r="C9" s="80">
        <v>110</v>
      </c>
      <c r="D9" s="80">
        <v>44</v>
      </c>
      <c r="E9" s="80">
        <v>154</v>
      </c>
      <c r="F9" s="197">
        <f t="shared" si="0"/>
        <v>0.011563124145905603</v>
      </c>
      <c r="G9" s="197">
        <f t="shared" si="1"/>
        <v>0.005148005148005148</v>
      </c>
      <c r="J9" s="390"/>
      <c r="K9" s="390"/>
      <c r="L9" s="390"/>
      <c r="M9" s="391"/>
      <c r="N9" s="391"/>
    </row>
    <row r="10" spans="1:14" ht="12.75">
      <c r="A10" s="80"/>
      <c r="B10" s="80" t="s">
        <v>191</v>
      </c>
      <c r="C10" s="80">
        <v>666</v>
      </c>
      <c r="D10" s="80">
        <v>494</v>
      </c>
      <c r="E10" s="80">
        <v>1160</v>
      </c>
      <c r="F10" s="197">
        <f t="shared" si="0"/>
        <v>0.07000946073793755</v>
      </c>
      <c r="G10" s="197">
        <f t="shared" si="1"/>
        <v>0.0577980577980578</v>
      </c>
      <c r="J10" s="390"/>
      <c r="K10" s="390"/>
      <c r="L10" s="390"/>
      <c r="M10" s="391"/>
      <c r="N10" s="391"/>
    </row>
    <row r="11" spans="1:14" ht="12.75">
      <c r="A11" s="80"/>
      <c r="B11" s="80" t="s">
        <v>192</v>
      </c>
      <c r="C11" s="80">
        <v>1127</v>
      </c>
      <c r="D11" s="80">
        <v>1014</v>
      </c>
      <c r="E11" s="80">
        <v>2141</v>
      </c>
      <c r="F11" s="197">
        <f t="shared" si="0"/>
        <v>0.11846946284032377</v>
      </c>
      <c r="G11" s="197">
        <f t="shared" si="1"/>
        <v>0.11863811863811864</v>
      </c>
      <c r="J11" s="390"/>
      <c r="K11" s="390"/>
      <c r="L11" s="390"/>
      <c r="M11" s="391"/>
      <c r="N11" s="391"/>
    </row>
    <row r="12" spans="1:14" ht="12.75">
      <c r="A12" s="80"/>
      <c r="B12" s="80"/>
      <c r="C12" s="198">
        <v>9513</v>
      </c>
      <c r="D12" s="198">
        <v>8547</v>
      </c>
      <c r="E12" s="198">
        <v>18060</v>
      </c>
      <c r="F12" s="197">
        <f t="shared" si="0"/>
        <v>1</v>
      </c>
      <c r="G12" s="197">
        <f t="shared" si="1"/>
        <v>1</v>
      </c>
      <c r="J12" s="392"/>
      <c r="K12" s="392"/>
      <c r="L12" s="392"/>
      <c r="M12" s="391"/>
      <c r="N12" s="391"/>
    </row>
    <row r="14" spans="3:5" ht="12.75">
      <c r="C14" s="214"/>
      <c r="D14" s="214"/>
      <c r="E14">
        <f>D11/E11</f>
        <v>0.47361046240074733</v>
      </c>
    </row>
    <row r="15" ht="12.75">
      <c r="B15" s="312" t="s">
        <v>364</v>
      </c>
    </row>
    <row r="42" ht="12.75">
      <c r="J42" s="1031" t="s">
        <v>412</v>
      </c>
    </row>
    <row r="43" spans="2:10" ht="29.25" customHeight="1">
      <c r="B43" s="1016" t="s">
        <v>408</v>
      </c>
      <c r="C43" s="1016"/>
      <c r="D43" s="1016"/>
      <c r="E43" s="1016"/>
      <c r="F43" s="1016"/>
      <c r="G43" s="1016"/>
      <c r="H43" s="1016"/>
      <c r="I43" s="1016"/>
      <c r="J43" s="1016"/>
    </row>
    <row r="44" spans="2:9" ht="12.75">
      <c r="B44" s="1" t="s">
        <v>405</v>
      </c>
      <c r="H44" s="177"/>
      <c r="I44" s="213"/>
    </row>
    <row r="45" spans="2:9" ht="12.75">
      <c r="B45" s="196" t="s">
        <v>409</v>
      </c>
      <c r="H45" s="177"/>
      <c r="I45" s="213"/>
    </row>
    <row r="46" spans="8:9" ht="12.75">
      <c r="H46" s="177"/>
      <c r="I46" s="88"/>
    </row>
    <row r="47" spans="8:9" ht="12.75">
      <c r="H47" s="88"/>
      <c r="I47" s="88"/>
    </row>
    <row r="49" spans="2:11" ht="36" customHeight="1">
      <c r="B49" s="675"/>
      <c r="C49" s="675"/>
      <c r="D49" s="675"/>
      <c r="E49" s="675"/>
      <c r="F49" s="675"/>
      <c r="G49" s="675"/>
      <c r="H49" s="675"/>
      <c r="I49" s="675"/>
      <c r="J49" s="675"/>
      <c r="K49" s="675"/>
    </row>
  </sheetData>
  <sheetProtection/>
  <mergeCells count="1">
    <mergeCell ref="B43:J43"/>
  </mergeCells>
  <printOptions/>
  <pageMargins left="0.787401575" right="0.787401575" top="0.984251969" bottom="0.984251969" header="0.4921259845" footer="0.4921259845"/>
  <pageSetup orientation="portrait" paperSize="9"/>
  <drawing r:id="rId1"/>
</worksheet>
</file>

<file path=xl/worksheets/sheet28.xml><?xml version="1.0" encoding="utf-8"?>
<worksheet xmlns="http://schemas.openxmlformats.org/spreadsheetml/2006/main" xmlns:r="http://schemas.openxmlformats.org/officeDocument/2006/relationships">
  <dimension ref="A1:J42"/>
  <sheetViews>
    <sheetView zoomScalePageLayoutView="0" workbookViewId="0" topLeftCell="A13">
      <selection activeCell="B29" sqref="B29"/>
    </sheetView>
  </sheetViews>
  <sheetFormatPr defaultColWidth="11.421875" defaultRowHeight="12.75"/>
  <cols>
    <col min="1" max="16384" width="11.421875" style="389" customWidth="1"/>
  </cols>
  <sheetData>
    <row r="1" ht="12.75">
      <c r="A1" s="656" t="s">
        <v>351</v>
      </c>
    </row>
    <row r="29" spans="2:10" ht="12.75">
      <c r="B29" s="1031" t="s">
        <v>412</v>
      </c>
      <c r="J29" s="1031" t="s">
        <v>412</v>
      </c>
    </row>
    <row r="42" ht="12.75">
      <c r="G42" s="1031" t="s">
        <v>412</v>
      </c>
    </row>
  </sheetData>
  <sheetProtection/>
  <printOptions/>
  <pageMargins left="0.787401575" right="0.787401575" top="0.984251969" bottom="0.984251969" header="0.4921259845" footer="0.4921259845"/>
  <pageSetup horizontalDpi="600" verticalDpi="600" orientation="landscape" paperSize="9" r:id="rId2"/>
  <drawing r:id="rId1"/>
</worksheet>
</file>

<file path=xl/worksheets/sheet29.xml><?xml version="1.0" encoding="utf-8"?>
<worksheet xmlns="http://schemas.openxmlformats.org/spreadsheetml/2006/main" xmlns:r="http://schemas.openxmlformats.org/officeDocument/2006/relationships">
  <dimension ref="A2:G13"/>
  <sheetViews>
    <sheetView zoomScalePageLayoutView="0" workbookViewId="0" topLeftCell="A1">
      <selection activeCell="G8" sqref="G8"/>
    </sheetView>
  </sheetViews>
  <sheetFormatPr defaultColWidth="11.421875" defaultRowHeight="12.75"/>
  <cols>
    <col min="1" max="1" width="30.421875" style="212" customWidth="1"/>
    <col min="2" max="3" width="6.57421875" style="212" bestFit="1" customWidth="1"/>
    <col min="4" max="4" width="6.57421875" style="212" customWidth="1"/>
    <col min="5" max="7" width="8.421875" style="212" bestFit="1" customWidth="1"/>
    <col min="8" max="16384" width="11.421875" style="212" customWidth="1"/>
  </cols>
  <sheetData>
    <row r="2" spans="1:7" ht="12.75">
      <c r="A2" s="394" t="s">
        <v>374</v>
      </c>
      <c r="B2" s="395"/>
      <c r="C2" s="395"/>
      <c r="D2" s="395"/>
      <c r="E2" s="395"/>
      <c r="F2" s="395"/>
      <c r="G2" s="395"/>
    </row>
    <row r="3" spans="1:7" ht="12.75">
      <c r="A3" s="396"/>
      <c r="B3" s="1017" t="s">
        <v>11</v>
      </c>
      <c r="C3" s="1018"/>
      <c r="D3" s="1018"/>
      <c r="E3" s="1017" t="s">
        <v>205</v>
      </c>
      <c r="F3" s="1018"/>
      <c r="G3" s="1019"/>
    </row>
    <row r="4" spans="1:7" ht="12.75">
      <c r="A4" s="397"/>
      <c r="B4" s="398">
        <v>2013</v>
      </c>
      <c r="C4" s="398">
        <v>2014</v>
      </c>
      <c r="D4" s="398">
        <v>2015</v>
      </c>
      <c r="E4" s="398" t="s">
        <v>371</v>
      </c>
      <c r="F4" s="398" t="s">
        <v>372</v>
      </c>
      <c r="G4" s="398" t="s">
        <v>373</v>
      </c>
    </row>
    <row r="5" spans="1:7" ht="12.75">
      <c r="A5" s="399" t="s">
        <v>246</v>
      </c>
      <c r="B5" s="400">
        <v>945963</v>
      </c>
      <c r="C5" s="400">
        <v>927021</v>
      </c>
      <c r="D5" s="400">
        <v>969787</v>
      </c>
      <c r="E5" s="401">
        <v>-0.020024038995182687</v>
      </c>
      <c r="F5" s="401">
        <v>0.046132719755000155</v>
      </c>
      <c r="G5" s="401">
        <v>0.025184917380489513</v>
      </c>
    </row>
    <row r="6" spans="1:7" ht="12.75">
      <c r="A6" s="399" t="s">
        <v>247</v>
      </c>
      <c r="B6" s="400">
        <v>23491</v>
      </c>
      <c r="C6" s="400">
        <v>26131</v>
      </c>
      <c r="D6" s="400">
        <v>30410</v>
      </c>
      <c r="E6" s="401">
        <v>0.11238346600825848</v>
      </c>
      <c r="F6" s="401">
        <v>0.16375186560024493</v>
      </c>
      <c r="G6" s="401">
        <v>0.29453833382997746</v>
      </c>
    </row>
    <row r="7" spans="1:7" ht="12.75">
      <c r="A7" s="399" t="s">
        <v>248</v>
      </c>
      <c r="B7" s="401">
        <v>0.0248</v>
      </c>
      <c r="C7" s="401">
        <f>C6/C5</f>
        <v>0.028188142447689964</v>
      </c>
      <c r="D7" s="401">
        <f>D6/D5</f>
        <v>0.03135740116128593</v>
      </c>
      <c r="E7" s="402"/>
      <c r="F7" s="402"/>
      <c r="G7" s="402"/>
    </row>
    <row r="8" ht="12.75">
      <c r="G8" s="1031" t="s">
        <v>412</v>
      </c>
    </row>
    <row r="9" ht="12.75">
      <c r="A9" s="212" t="s">
        <v>405</v>
      </c>
    </row>
    <row r="10" ht="12.75">
      <c r="A10" s="1" t="s">
        <v>411</v>
      </c>
    </row>
    <row r="13" spans="3:5" ht="12.75">
      <c r="C13" s="403"/>
      <c r="D13" s="403"/>
      <c r="E13" s="403"/>
    </row>
  </sheetData>
  <sheetProtection/>
  <mergeCells count="2">
    <mergeCell ref="B3:D3"/>
    <mergeCell ref="E3:G3"/>
  </mergeCells>
  <printOptions/>
  <pageMargins left="0.787401575" right="0.787401575" top="0.984251969" bottom="0.984251969" header="0.4921259845" footer="0.492125984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G30"/>
  <sheetViews>
    <sheetView zoomScalePageLayoutView="0" workbookViewId="0" topLeftCell="A13">
      <selection activeCell="G26" sqref="G26"/>
    </sheetView>
  </sheetViews>
  <sheetFormatPr defaultColWidth="11.421875" defaultRowHeight="12.75"/>
  <cols>
    <col min="1" max="2" width="11.421875" style="384" customWidth="1"/>
    <col min="3" max="3" width="28.8515625" style="384" customWidth="1"/>
    <col min="4" max="5" width="9.421875" style="384" customWidth="1"/>
    <col min="6" max="6" width="11.140625" style="384" customWidth="1"/>
    <col min="7" max="16384" width="11.421875" style="384" customWidth="1"/>
  </cols>
  <sheetData>
    <row r="1" ht="18" customHeight="1">
      <c r="A1" s="385" t="s">
        <v>324</v>
      </c>
    </row>
    <row r="2" ht="18" customHeight="1"/>
    <row r="3" spans="1:6" ht="15" customHeight="1">
      <c r="A3" s="721"/>
      <c r="B3" s="722"/>
      <c r="C3" s="722"/>
      <c r="D3" s="712" t="s">
        <v>365</v>
      </c>
      <c r="E3" s="712" t="s">
        <v>366</v>
      </c>
      <c r="F3" s="712" t="s">
        <v>367</v>
      </c>
    </row>
    <row r="4" spans="1:6" ht="20.25" customHeight="1">
      <c r="A4" s="723"/>
      <c r="B4" s="724"/>
      <c r="C4" s="724"/>
      <c r="D4" s="713"/>
      <c r="E4" s="713"/>
      <c r="F4" s="713"/>
    </row>
    <row r="5" spans="1:6" ht="12.75">
      <c r="A5" s="714" t="s">
        <v>85</v>
      </c>
      <c r="B5" s="717" t="s">
        <v>20</v>
      </c>
      <c r="C5" s="609" t="s">
        <v>318</v>
      </c>
      <c r="D5" s="600">
        <v>342189</v>
      </c>
      <c r="E5" s="600">
        <v>347296</v>
      </c>
      <c r="F5" s="601">
        <f>(E5-D5)/D5*100</f>
        <v>1.4924500787576456</v>
      </c>
    </row>
    <row r="6" spans="1:6" ht="12.75">
      <c r="A6" s="715"/>
      <c r="B6" s="718"/>
      <c r="C6" s="604" t="s">
        <v>319</v>
      </c>
      <c r="D6" s="602">
        <v>388422</v>
      </c>
      <c r="E6" s="602">
        <v>392165</v>
      </c>
      <c r="F6" s="603">
        <f aca="true" t="shared" si="0" ref="F6:F26">(E6-D6)/D6*100</f>
        <v>0.9636426361019715</v>
      </c>
    </row>
    <row r="7" spans="1:6" ht="12.75">
      <c r="A7" s="715"/>
      <c r="B7" s="718"/>
      <c r="C7" s="604" t="s">
        <v>112</v>
      </c>
      <c r="D7" s="602">
        <v>699117</v>
      </c>
      <c r="E7" s="602">
        <v>706570</v>
      </c>
      <c r="F7" s="603">
        <f t="shared" si="0"/>
        <v>1.0660590430500188</v>
      </c>
    </row>
    <row r="8" spans="1:6" ht="12.75" customHeight="1">
      <c r="A8" s="715"/>
      <c r="B8" s="718"/>
      <c r="C8" s="604" t="s">
        <v>320</v>
      </c>
      <c r="D8" s="602">
        <v>31494</v>
      </c>
      <c r="E8" s="602">
        <v>32891</v>
      </c>
      <c r="F8" s="603">
        <f t="shared" si="0"/>
        <v>4.4357655426430425</v>
      </c>
    </row>
    <row r="9" spans="1:6" ht="22.5">
      <c r="A9" s="715"/>
      <c r="B9" s="719"/>
      <c r="C9" s="637" t="s">
        <v>321</v>
      </c>
      <c r="D9" s="638">
        <v>730611</v>
      </c>
      <c r="E9" s="638">
        <v>739461</v>
      </c>
      <c r="F9" s="639">
        <f t="shared" si="0"/>
        <v>1.2113149131343492</v>
      </c>
    </row>
    <row r="10" spans="1:6" ht="14.25" customHeight="1">
      <c r="A10" s="715"/>
      <c r="B10" s="720" t="s">
        <v>113</v>
      </c>
      <c r="C10" s="610" t="s">
        <v>318</v>
      </c>
      <c r="D10" s="605">
        <v>45423</v>
      </c>
      <c r="E10" s="605">
        <v>45777</v>
      </c>
      <c r="F10" s="606">
        <f t="shared" si="0"/>
        <v>0.7793408625586157</v>
      </c>
    </row>
    <row r="11" spans="1:6" ht="12.75">
      <c r="A11" s="715"/>
      <c r="B11" s="718"/>
      <c r="C11" s="604" t="s">
        <v>319</v>
      </c>
      <c r="D11" s="602">
        <v>93786</v>
      </c>
      <c r="E11" s="602">
        <v>94249</v>
      </c>
      <c r="F11" s="603">
        <f t="shared" si="0"/>
        <v>0.49367709466231635</v>
      </c>
    </row>
    <row r="12" spans="1:6" ht="25.5" customHeight="1">
      <c r="A12" s="715"/>
      <c r="B12" s="718"/>
      <c r="C12" s="604" t="s">
        <v>27</v>
      </c>
      <c r="D12" s="602">
        <v>113961</v>
      </c>
      <c r="E12" s="602">
        <v>114397</v>
      </c>
      <c r="F12" s="603">
        <f t="shared" si="0"/>
        <v>0.38258702538587763</v>
      </c>
    </row>
    <row r="13" spans="1:6" ht="15" customHeight="1">
      <c r="A13" s="715"/>
      <c r="B13" s="718"/>
      <c r="C13" s="604" t="s">
        <v>388</v>
      </c>
      <c r="D13" s="602">
        <v>25248</v>
      </c>
      <c r="E13" s="602">
        <v>25629</v>
      </c>
      <c r="F13" s="603">
        <f t="shared" si="0"/>
        <v>1.5090304182509506</v>
      </c>
    </row>
    <row r="14" spans="1:6" ht="22.5">
      <c r="A14" s="715"/>
      <c r="B14" s="719"/>
      <c r="C14" s="637" t="s">
        <v>321</v>
      </c>
      <c r="D14" s="640">
        <v>139209</v>
      </c>
      <c r="E14" s="640">
        <v>140026</v>
      </c>
      <c r="F14" s="639">
        <f t="shared" si="0"/>
        <v>0.5868873420540339</v>
      </c>
    </row>
    <row r="15" spans="1:6" ht="12.75" customHeight="1">
      <c r="A15" s="716"/>
      <c r="B15" s="725" t="s">
        <v>28</v>
      </c>
      <c r="C15" s="726"/>
      <c r="D15" s="641">
        <v>869820</v>
      </c>
      <c r="E15" s="641">
        <v>879487</v>
      </c>
      <c r="F15" s="642">
        <f t="shared" si="0"/>
        <v>1.111379365845807</v>
      </c>
    </row>
    <row r="16" spans="1:6" ht="23.25" customHeight="1">
      <c r="A16" s="736" t="s">
        <v>86</v>
      </c>
      <c r="B16" s="743" t="s">
        <v>124</v>
      </c>
      <c r="C16" s="744"/>
      <c r="D16" s="643">
        <v>119952</v>
      </c>
      <c r="E16" s="643">
        <v>115992</v>
      </c>
      <c r="F16" s="644">
        <f t="shared" si="0"/>
        <v>-3.3013205282112845</v>
      </c>
    </row>
    <row r="17" spans="1:6" ht="12.75">
      <c r="A17" s="737"/>
      <c r="B17" s="727" t="s">
        <v>112</v>
      </c>
      <c r="C17" s="728"/>
      <c r="D17" s="602">
        <v>32699</v>
      </c>
      <c r="E17" s="602">
        <v>32854</v>
      </c>
      <c r="F17" s="603">
        <f t="shared" si="0"/>
        <v>0.4740206122511392</v>
      </c>
    </row>
    <row r="18" spans="1:6" ht="12.75">
      <c r="A18" s="737"/>
      <c r="B18" s="729" t="s">
        <v>386</v>
      </c>
      <c r="C18" s="730"/>
      <c r="D18" s="607">
        <v>87253</v>
      </c>
      <c r="E18" s="607">
        <v>83138</v>
      </c>
      <c r="F18" s="608">
        <f t="shared" si="0"/>
        <v>-4.716170217642946</v>
      </c>
    </row>
    <row r="19" spans="1:6" ht="16.5" customHeight="1">
      <c r="A19" s="737"/>
      <c r="B19" s="731" t="s">
        <v>130</v>
      </c>
      <c r="C19" s="732"/>
      <c r="D19" s="643">
        <v>67500</v>
      </c>
      <c r="E19" s="643">
        <v>67342</v>
      </c>
      <c r="F19" s="644">
        <f t="shared" si="0"/>
        <v>-0.2340740740740741</v>
      </c>
    </row>
    <row r="20" spans="1:6" ht="15" customHeight="1">
      <c r="A20" s="737"/>
      <c r="B20" s="727" t="s">
        <v>112</v>
      </c>
      <c r="C20" s="728"/>
      <c r="D20" s="602">
        <v>60277</v>
      </c>
      <c r="E20" s="602">
        <v>59973</v>
      </c>
      <c r="F20" s="603">
        <f t="shared" si="0"/>
        <v>-0.504338304826053</v>
      </c>
    </row>
    <row r="21" spans="1:6" ht="13.5" customHeight="1">
      <c r="A21" s="737"/>
      <c r="B21" s="729" t="s">
        <v>320</v>
      </c>
      <c r="C21" s="730"/>
      <c r="D21" s="607">
        <v>7223</v>
      </c>
      <c r="E21" s="607">
        <v>7369</v>
      </c>
      <c r="F21" s="608">
        <f t="shared" si="0"/>
        <v>2.0213207808389866</v>
      </c>
    </row>
    <row r="22" spans="1:6" ht="27" customHeight="1">
      <c r="A22" s="737"/>
      <c r="B22" s="739" t="s">
        <v>134</v>
      </c>
      <c r="C22" s="740"/>
      <c r="D22" s="645">
        <v>9492</v>
      </c>
      <c r="E22" s="645">
        <v>9577</v>
      </c>
      <c r="F22" s="646">
        <f t="shared" si="0"/>
        <v>0.8954909397387273</v>
      </c>
    </row>
    <row r="23" spans="1:6" ht="16.5" customHeight="1">
      <c r="A23" s="738"/>
      <c r="B23" s="741" t="s">
        <v>322</v>
      </c>
      <c r="C23" s="742"/>
      <c r="D23" s="641">
        <v>196947</v>
      </c>
      <c r="E23" s="647">
        <v>192911</v>
      </c>
      <c r="F23" s="648">
        <f t="shared" si="0"/>
        <v>-2.0492822942212876</v>
      </c>
    </row>
    <row r="24" spans="1:6" ht="18.75" customHeight="1">
      <c r="A24" s="630" t="s">
        <v>268</v>
      </c>
      <c r="B24" s="631"/>
      <c r="C24" s="631"/>
      <c r="D24" s="649">
        <v>1066767</v>
      </c>
      <c r="E24" s="649">
        <v>1073482</v>
      </c>
      <c r="F24" s="650">
        <f t="shared" si="0"/>
        <v>0.6294720402862106</v>
      </c>
    </row>
    <row r="25" spans="1:6" ht="18.75" customHeight="1">
      <c r="A25" s="632"/>
      <c r="B25" s="733" t="s">
        <v>112</v>
      </c>
      <c r="C25" s="733"/>
      <c r="D25" s="649">
        <v>915546</v>
      </c>
      <c r="E25" s="649">
        <v>923372</v>
      </c>
      <c r="F25" s="650">
        <f t="shared" si="0"/>
        <v>0.8547904747549551</v>
      </c>
    </row>
    <row r="26" spans="1:7" ht="12.75">
      <c r="A26" s="633"/>
      <c r="B26" s="735" t="s">
        <v>386</v>
      </c>
      <c r="C26" s="735"/>
      <c r="D26" s="651">
        <v>151221</v>
      </c>
      <c r="E26" s="651">
        <v>150110</v>
      </c>
      <c r="F26" s="652">
        <f t="shared" si="0"/>
        <v>-0.7346863200216901</v>
      </c>
      <c r="G26" s="1031" t="s">
        <v>412</v>
      </c>
    </row>
    <row r="27" spans="1:6" ht="59.25" customHeight="1">
      <c r="A27" s="734" t="s">
        <v>387</v>
      </c>
      <c r="B27" s="734"/>
      <c r="C27" s="734"/>
      <c r="D27" s="734"/>
      <c r="E27" s="734"/>
      <c r="F27" s="734"/>
    </row>
    <row r="28" spans="1:6" ht="68.25" customHeight="1">
      <c r="A28" s="734" t="s">
        <v>396</v>
      </c>
      <c r="B28" s="734"/>
      <c r="C28" s="734"/>
      <c r="D28" s="734"/>
      <c r="E28" s="734"/>
      <c r="F28" s="734"/>
    </row>
    <row r="29" ht="12.75">
      <c r="A29" s="196" t="s">
        <v>402</v>
      </c>
    </row>
    <row r="30" ht="12.75" customHeight="1">
      <c r="A30" s="196" t="s">
        <v>410</v>
      </c>
    </row>
  </sheetData>
  <sheetProtection/>
  <mergeCells count="21">
    <mergeCell ref="B21:C21"/>
    <mergeCell ref="B16:C16"/>
    <mergeCell ref="A27:F27"/>
    <mergeCell ref="B17:C17"/>
    <mergeCell ref="B18:C18"/>
    <mergeCell ref="B19:C19"/>
    <mergeCell ref="B25:C25"/>
    <mergeCell ref="A28:F28"/>
    <mergeCell ref="B26:C26"/>
    <mergeCell ref="A16:A23"/>
    <mergeCell ref="B22:C22"/>
    <mergeCell ref="B23:C23"/>
    <mergeCell ref="B20:C20"/>
    <mergeCell ref="E3:E4"/>
    <mergeCell ref="F3:F4"/>
    <mergeCell ref="A5:A15"/>
    <mergeCell ref="B5:B9"/>
    <mergeCell ref="B10:B14"/>
    <mergeCell ref="A3:C4"/>
    <mergeCell ref="D3:D4"/>
    <mergeCell ref="B15:C15"/>
  </mergeCells>
  <printOptions/>
  <pageMargins left="0.787401575" right="0.787401575" top="0.984251969" bottom="0.984251969" header="0.4921259845" footer="0.4921259845"/>
  <pageSetup horizontalDpi="600" verticalDpi="600" orientation="portrait" paperSize="9" r:id="rId1"/>
</worksheet>
</file>

<file path=xl/worksheets/sheet30.xml><?xml version="1.0" encoding="utf-8"?>
<worksheet xmlns="http://schemas.openxmlformats.org/spreadsheetml/2006/main" xmlns:r="http://schemas.openxmlformats.org/officeDocument/2006/relationships">
  <dimension ref="A2:H20"/>
  <sheetViews>
    <sheetView zoomScalePageLayoutView="0" workbookViewId="0" topLeftCell="A1">
      <selection activeCell="E17" sqref="E17"/>
    </sheetView>
  </sheetViews>
  <sheetFormatPr defaultColWidth="11.421875" defaultRowHeight="12.75"/>
  <cols>
    <col min="1" max="1" width="80.8515625" style="0" customWidth="1"/>
    <col min="2" max="2" width="8.28125" style="0" bestFit="1" customWidth="1"/>
    <col min="3" max="3" width="8.00390625" style="0" bestFit="1" customWidth="1"/>
    <col min="4" max="4" width="6.57421875" style="0" bestFit="1" customWidth="1"/>
    <col min="5" max="5" width="7.8515625" style="0" bestFit="1" customWidth="1"/>
  </cols>
  <sheetData>
    <row r="2" ht="12.75">
      <c r="A2" s="312" t="s">
        <v>381</v>
      </c>
    </row>
    <row r="3" spans="1:8" ht="24">
      <c r="A3" s="404" t="s">
        <v>290</v>
      </c>
      <c r="B3" s="405" t="s">
        <v>87</v>
      </c>
      <c r="C3" s="405" t="s">
        <v>88</v>
      </c>
      <c r="D3" s="405" t="s">
        <v>99</v>
      </c>
      <c r="E3" s="406" t="s">
        <v>249</v>
      </c>
      <c r="F3" s="88"/>
      <c r="G3" s="407"/>
      <c r="H3" s="407"/>
    </row>
    <row r="4" spans="1:8" ht="12.75">
      <c r="A4" s="408" t="s">
        <v>250</v>
      </c>
      <c r="B4" s="409">
        <v>5258</v>
      </c>
      <c r="C4" s="409">
        <v>20355</v>
      </c>
      <c r="D4" s="409">
        <f>B4+C4</f>
        <v>25613</v>
      </c>
      <c r="E4" s="410">
        <f>D4/D$16*100</f>
        <v>84.2255836895758</v>
      </c>
      <c r="F4" s="213"/>
      <c r="G4" s="411"/>
      <c r="H4" s="412"/>
    </row>
    <row r="5" spans="1:8" ht="12.75">
      <c r="A5" s="413" t="s">
        <v>251</v>
      </c>
      <c r="B5" s="414">
        <v>790</v>
      </c>
      <c r="C5" s="414">
        <v>1071</v>
      </c>
      <c r="D5" s="414">
        <f aca="true" t="shared" si="0" ref="D5:D16">B5+C5</f>
        <v>1861</v>
      </c>
      <c r="E5" s="415">
        <f aca="true" t="shared" si="1" ref="E5:E16">D5/D$16*100</f>
        <v>6.119697467938178</v>
      </c>
      <c r="F5" s="213"/>
      <c r="G5" s="411"/>
      <c r="H5" s="412"/>
    </row>
    <row r="6" spans="1:8" ht="12.75">
      <c r="A6" s="413" t="s">
        <v>252</v>
      </c>
      <c r="B6" s="414">
        <v>176</v>
      </c>
      <c r="C6" s="414">
        <v>269</v>
      </c>
      <c r="D6" s="414">
        <f t="shared" si="0"/>
        <v>445</v>
      </c>
      <c r="E6" s="415">
        <f t="shared" si="1"/>
        <v>1.463334429463992</v>
      </c>
      <c r="F6" s="213"/>
      <c r="G6" s="411"/>
      <c r="H6" s="412"/>
    </row>
    <row r="7" spans="1:8" ht="12.75">
      <c r="A7" s="413" t="s">
        <v>253</v>
      </c>
      <c r="B7" s="414">
        <v>27</v>
      </c>
      <c r="C7" s="414">
        <v>38</v>
      </c>
      <c r="D7" s="414">
        <f t="shared" si="0"/>
        <v>65</v>
      </c>
      <c r="E7" s="415">
        <f t="shared" si="1"/>
        <v>0.21374547846103256</v>
      </c>
      <c r="F7" s="213"/>
      <c r="G7" s="411"/>
      <c r="H7" s="412"/>
    </row>
    <row r="8" spans="1:8" ht="12.75">
      <c r="A8" s="413" t="s">
        <v>254</v>
      </c>
      <c r="B8" s="414">
        <v>213</v>
      </c>
      <c r="C8" s="414">
        <v>521</v>
      </c>
      <c r="D8" s="414">
        <f t="shared" si="0"/>
        <v>734</v>
      </c>
      <c r="E8" s="415">
        <f t="shared" si="1"/>
        <v>2.413679710621506</v>
      </c>
      <c r="F8" s="213"/>
      <c r="G8" s="411"/>
      <c r="H8" s="412"/>
    </row>
    <row r="9" spans="1:8" ht="12.75">
      <c r="A9" s="413" t="s">
        <v>255</v>
      </c>
      <c r="B9" s="414">
        <v>799</v>
      </c>
      <c r="C9" s="414">
        <v>373</v>
      </c>
      <c r="D9" s="414">
        <f t="shared" si="0"/>
        <v>1172</v>
      </c>
      <c r="E9" s="415">
        <f t="shared" si="1"/>
        <v>3.853995396251233</v>
      </c>
      <c r="F9" s="213"/>
      <c r="G9" s="411"/>
      <c r="H9" s="412"/>
    </row>
    <row r="10" spans="1:8" ht="24">
      <c r="A10" s="416" t="s">
        <v>256</v>
      </c>
      <c r="B10" s="417">
        <v>749</v>
      </c>
      <c r="C10" s="417">
        <v>316</v>
      </c>
      <c r="D10" s="417">
        <f t="shared" si="0"/>
        <v>1065</v>
      </c>
      <c r="E10" s="415">
        <f t="shared" si="1"/>
        <v>3.5021374547846102</v>
      </c>
      <c r="F10" s="213"/>
      <c r="G10" s="418"/>
      <c r="H10" s="419"/>
    </row>
    <row r="11" spans="1:8" ht="12.75">
      <c r="A11" s="416" t="s">
        <v>257</v>
      </c>
      <c r="B11" s="417">
        <v>0</v>
      </c>
      <c r="C11" s="417">
        <v>0</v>
      </c>
      <c r="D11" s="417">
        <f t="shared" si="0"/>
        <v>0</v>
      </c>
      <c r="E11" s="415">
        <f t="shared" si="1"/>
        <v>0</v>
      </c>
      <c r="F11" s="213"/>
      <c r="G11" s="418"/>
      <c r="H11" s="419"/>
    </row>
    <row r="12" spans="1:8" ht="12.75">
      <c r="A12" s="416" t="s">
        <v>258</v>
      </c>
      <c r="B12" s="420">
        <v>50</v>
      </c>
      <c r="C12" s="417">
        <v>57</v>
      </c>
      <c r="D12" s="417">
        <f t="shared" si="0"/>
        <v>107</v>
      </c>
      <c r="E12" s="415">
        <f t="shared" si="1"/>
        <v>0.35185794146662286</v>
      </c>
      <c r="F12" s="213"/>
      <c r="G12" s="418"/>
      <c r="H12" s="419"/>
    </row>
    <row r="13" spans="1:8" ht="12.75">
      <c r="A13" s="413" t="s">
        <v>259</v>
      </c>
      <c r="B13" s="414">
        <v>204</v>
      </c>
      <c r="C13" s="414">
        <v>316</v>
      </c>
      <c r="D13" s="414">
        <f t="shared" si="0"/>
        <v>520</v>
      </c>
      <c r="E13" s="415">
        <f t="shared" si="1"/>
        <v>1.7099638276882605</v>
      </c>
      <c r="F13" s="213"/>
      <c r="G13" s="411"/>
      <c r="H13" s="412"/>
    </row>
    <row r="14" spans="1:8" ht="12.75">
      <c r="A14" s="421" t="s">
        <v>260</v>
      </c>
      <c r="B14" s="417">
        <v>180</v>
      </c>
      <c r="C14" s="417">
        <v>278</v>
      </c>
      <c r="D14" s="417">
        <f t="shared" si="0"/>
        <v>458</v>
      </c>
      <c r="E14" s="415">
        <f t="shared" si="1"/>
        <v>1.5060835251561986</v>
      </c>
      <c r="F14" s="213"/>
      <c r="G14" s="418"/>
      <c r="H14" s="419"/>
    </row>
    <row r="15" spans="1:8" ht="12.75">
      <c r="A15" s="422" t="s">
        <v>261</v>
      </c>
      <c r="B15" s="423">
        <v>24</v>
      </c>
      <c r="C15" s="423">
        <v>38</v>
      </c>
      <c r="D15" s="423">
        <f t="shared" si="0"/>
        <v>62</v>
      </c>
      <c r="E15" s="415">
        <f t="shared" si="1"/>
        <v>0.2038803025320618</v>
      </c>
      <c r="F15" s="213"/>
      <c r="G15" s="418"/>
      <c r="H15" s="419"/>
    </row>
    <row r="16" spans="1:8" ht="12.75">
      <c r="A16" s="424" t="s">
        <v>100</v>
      </c>
      <c r="B16" s="425">
        <v>7467</v>
      </c>
      <c r="C16" s="532">
        <v>22943</v>
      </c>
      <c r="D16" s="532">
        <f t="shared" si="0"/>
        <v>30410</v>
      </c>
      <c r="E16" s="426">
        <f t="shared" si="1"/>
        <v>100</v>
      </c>
      <c r="F16" s="213"/>
      <c r="G16" s="427"/>
      <c r="H16" s="428"/>
    </row>
    <row r="17" spans="1:5" ht="12.75">
      <c r="A17" s="429" t="s">
        <v>262</v>
      </c>
      <c r="B17" s="429"/>
      <c r="C17" s="430"/>
      <c r="D17" s="431"/>
      <c r="E17" s="1031" t="s">
        <v>412</v>
      </c>
    </row>
    <row r="18" spans="1:5" ht="12.75">
      <c r="A18" s="433"/>
      <c r="B18" s="433"/>
      <c r="C18" s="430"/>
      <c r="D18" s="431"/>
      <c r="E18" s="432"/>
    </row>
    <row r="19" s="212" customFormat="1" ht="12.75">
      <c r="A19" s="212" t="s">
        <v>405</v>
      </c>
    </row>
    <row r="20" s="212" customFormat="1" ht="12.75">
      <c r="A20" s="1" t="s">
        <v>411</v>
      </c>
    </row>
  </sheetData>
  <sheetProtection/>
  <printOptions/>
  <pageMargins left="0.787401575" right="0.787401575" top="0.984251969" bottom="0.984251969" header="0.4921259845" footer="0.4921259845"/>
  <pageSetup horizontalDpi="600" verticalDpi="600" orientation="portrait" paperSize="9" r:id="rId1"/>
</worksheet>
</file>

<file path=xl/worksheets/sheet31.xml><?xml version="1.0" encoding="utf-8"?>
<worksheet xmlns="http://schemas.openxmlformats.org/spreadsheetml/2006/main" xmlns:r="http://schemas.openxmlformats.org/officeDocument/2006/relationships">
  <dimension ref="A2:F13"/>
  <sheetViews>
    <sheetView zoomScalePageLayoutView="0" workbookViewId="0" topLeftCell="A1">
      <selection activeCell="F9" sqref="F9"/>
    </sheetView>
  </sheetViews>
  <sheetFormatPr defaultColWidth="11.421875" defaultRowHeight="12.75"/>
  <cols>
    <col min="1" max="1" width="33.140625" style="0" customWidth="1"/>
    <col min="2" max="2" width="11.7109375" style="0" bestFit="1" customWidth="1"/>
    <col min="3" max="4" width="9.8515625" style="0" bestFit="1" customWidth="1"/>
    <col min="5" max="5" width="6.57421875" style="0" bestFit="1" customWidth="1"/>
    <col min="6" max="6" width="7.8515625" style="0" bestFit="1" customWidth="1"/>
  </cols>
  <sheetData>
    <row r="2" ht="12.75">
      <c r="A2" s="312" t="s">
        <v>382</v>
      </c>
    </row>
    <row r="3" spans="1:6" ht="25.5">
      <c r="A3" s="434"/>
      <c r="B3" s="435" t="s">
        <v>263</v>
      </c>
      <c r="C3" s="435" t="s">
        <v>264</v>
      </c>
      <c r="D3" s="435" t="s">
        <v>265</v>
      </c>
      <c r="E3" s="436" t="s">
        <v>266</v>
      </c>
      <c r="F3" s="435" t="s">
        <v>267</v>
      </c>
    </row>
    <row r="4" spans="1:6" ht="12.75">
      <c r="A4" s="437" t="s">
        <v>375</v>
      </c>
      <c r="B4" s="657">
        <v>16675</v>
      </c>
      <c r="C4" s="657">
        <v>1374</v>
      </c>
      <c r="D4" s="658">
        <v>2462</v>
      </c>
      <c r="E4" s="665">
        <f>SUM(B4:D4)</f>
        <v>20511</v>
      </c>
      <c r="F4" s="659">
        <f>E4/E$8</f>
        <v>0.6744820782637291</v>
      </c>
    </row>
    <row r="5" spans="1:6" ht="12.75">
      <c r="A5" s="437" t="s">
        <v>288</v>
      </c>
      <c r="B5" s="657">
        <v>732</v>
      </c>
      <c r="C5" s="657">
        <v>45</v>
      </c>
      <c r="D5" s="658">
        <v>65</v>
      </c>
      <c r="E5" s="665">
        <f>SUM(B5:D5)</f>
        <v>842</v>
      </c>
      <c r="F5" s="659">
        <f>E5/E$8</f>
        <v>0.027688260440644524</v>
      </c>
    </row>
    <row r="6" spans="1:6" ht="12.75">
      <c r="A6" s="437" t="s">
        <v>376</v>
      </c>
      <c r="B6" s="438">
        <f>SUM(B4:B5)</f>
        <v>17407</v>
      </c>
      <c r="C6" s="438">
        <f>SUM(C4:C5)</f>
        <v>1419</v>
      </c>
      <c r="D6" s="438">
        <f>SUM(D4:D5)</f>
        <v>2527</v>
      </c>
      <c r="E6" s="665">
        <f>SUM(B6:D6)</f>
        <v>21353</v>
      </c>
      <c r="F6" s="659">
        <f>E6/E$8</f>
        <v>0.7021703387043735</v>
      </c>
    </row>
    <row r="7" spans="1:6" ht="12.75">
      <c r="A7" s="437" t="s">
        <v>39</v>
      </c>
      <c r="B7" s="440"/>
      <c r="C7" s="441"/>
      <c r="D7" s="442"/>
      <c r="E7" s="439">
        <v>9057</v>
      </c>
      <c r="F7" s="659">
        <f>E7/E$8</f>
        <v>0.29782966129562644</v>
      </c>
    </row>
    <row r="8" spans="1:6" ht="12.75">
      <c r="A8" s="437" t="s">
        <v>268</v>
      </c>
      <c r="B8" s="439">
        <f>B6+B7</f>
        <v>17407</v>
      </c>
      <c r="C8" s="439">
        <f>C6+C7</f>
        <v>1419</v>
      </c>
      <c r="D8" s="439">
        <f>D6+D7</f>
        <v>2527</v>
      </c>
      <c r="E8" s="439">
        <f>E6+E7</f>
        <v>30410</v>
      </c>
      <c r="F8" s="659">
        <f>E8/E$8</f>
        <v>1</v>
      </c>
    </row>
    <row r="9" spans="1:6" ht="12.75">
      <c r="A9" s="443"/>
      <c r="B9" s="444"/>
      <c r="C9" s="444"/>
      <c r="D9" s="444"/>
      <c r="E9" s="444"/>
      <c r="F9" s="1031" t="s">
        <v>412</v>
      </c>
    </row>
    <row r="10" s="212" customFormat="1" ht="12.75">
      <c r="A10" s="212" t="s">
        <v>405</v>
      </c>
    </row>
    <row r="11" s="212" customFormat="1" ht="12.75">
      <c r="A11" s="1" t="s">
        <v>411</v>
      </c>
    </row>
    <row r="13" ht="12.75">
      <c r="B13" s="214"/>
    </row>
    <row r="14" ht="18" customHeight="1"/>
  </sheetData>
  <sheetProtection/>
  <printOptions/>
  <pageMargins left="0.787401575" right="0.787401575" top="0.984251969" bottom="0.984251969" header="0.4921259845" footer="0.4921259845"/>
  <pageSetup horizontalDpi="600" verticalDpi="600" orientation="portrait" paperSize="9" r:id="rId1"/>
</worksheet>
</file>

<file path=xl/worksheets/sheet32.xml><?xml version="1.0" encoding="utf-8"?>
<worksheet xmlns="http://schemas.openxmlformats.org/spreadsheetml/2006/main" xmlns:r="http://schemas.openxmlformats.org/officeDocument/2006/relationships">
  <dimension ref="A2:J17"/>
  <sheetViews>
    <sheetView zoomScalePageLayoutView="0" workbookViewId="0" topLeftCell="A1">
      <selection activeCell="J13" sqref="J13"/>
    </sheetView>
  </sheetViews>
  <sheetFormatPr defaultColWidth="11.421875" defaultRowHeight="12.75"/>
  <cols>
    <col min="1" max="1" width="4.7109375" style="0" customWidth="1"/>
    <col min="2" max="2" width="35.57421875" style="0" customWidth="1"/>
    <col min="3" max="3" width="6.8515625" style="0" bestFit="1" customWidth="1"/>
    <col min="4" max="4" width="8.28125" style="0" bestFit="1" customWidth="1"/>
    <col min="5" max="5" width="7.57421875" style="0" bestFit="1" customWidth="1"/>
    <col min="6" max="6" width="8.28125" style="0" bestFit="1" customWidth="1"/>
    <col min="7" max="7" width="7.57421875" style="0" bestFit="1" customWidth="1"/>
    <col min="8" max="8" width="7.421875" style="0" customWidth="1"/>
    <col min="9" max="9" width="7.57421875" style="0" bestFit="1" customWidth="1"/>
    <col min="10" max="10" width="8.28125" style="0" bestFit="1" customWidth="1"/>
  </cols>
  <sheetData>
    <row r="2" ht="12.75">
      <c r="A2" s="312" t="s">
        <v>383</v>
      </c>
    </row>
    <row r="3" spans="1:10" ht="50.25" customHeight="1">
      <c r="A3" s="1026"/>
      <c r="B3" s="1027"/>
      <c r="C3" s="1020" t="s">
        <v>269</v>
      </c>
      <c r="D3" s="1021"/>
      <c r="E3" s="1020" t="s">
        <v>270</v>
      </c>
      <c r="F3" s="1021"/>
      <c r="G3" s="1020" t="s">
        <v>271</v>
      </c>
      <c r="H3" s="1021"/>
      <c r="I3" s="1020" t="s">
        <v>272</v>
      </c>
      <c r="J3" s="1021"/>
    </row>
    <row r="4" spans="1:10" ht="24" customHeight="1">
      <c r="A4" s="1028"/>
      <c r="B4" s="1029"/>
      <c r="C4" s="445" t="s">
        <v>11</v>
      </c>
      <c r="D4" s="445" t="s">
        <v>273</v>
      </c>
      <c r="E4" s="445" t="s">
        <v>11</v>
      </c>
      <c r="F4" s="445" t="s">
        <v>273</v>
      </c>
      <c r="G4" s="445" t="s">
        <v>11</v>
      </c>
      <c r="H4" s="445" t="s">
        <v>273</v>
      </c>
      <c r="I4" s="445" t="s">
        <v>11</v>
      </c>
      <c r="J4" s="445" t="s">
        <v>273</v>
      </c>
    </row>
    <row r="5" spans="1:10" ht="12.75">
      <c r="A5" s="1022" t="s">
        <v>263</v>
      </c>
      <c r="B5" s="1023"/>
      <c r="C5" s="446">
        <v>199</v>
      </c>
      <c r="D5" s="660">
        <v>0.6381909547738693</v>
      </c>
      <c r="E5" s="446">
        <v>4</v>
      </c>
      <c r="F5" s="660">
        <v>0.25</v>
      </c>
      <c r="G5" s="447">
        <v>192</v>
      </c>
      <c r="H5" s="660">
        <v>0.703125</v>
      </c>
      <c r="I5" s="447">
        <v>395</v>
      </c>
      <c r="J5" s="660">
        <v>0.6658227848101266</v>
      </c>
    </row>
    <row r="6" spans="1:10" ht="19.5" customHeight="1">
      <c r="A6" s="448" t="s">
        <v>274</v>
      </c>
      <c r="B6" s="449" t="s">
        <v>275</v>
      </c>
      <c r="C6" s="450">
        <v>51</v>
      </c>
      <c r="D6" s="661">
        <v>0.7254901960784313</v>
      </c>
      <c r="E6" s="450">
        <v>2</v>
      </c>
      <c r="F6" s="661">
        <v>0</v>
      </c>
      <c r="G6" s="451">
        <v>68</v>
      </c>
      <c r="H6" s="661">
        <v>0.8529411764705882</v>
      </c>
      <c r="I6" s="451">
        <v>121</v>
      </c>
      <c r="J6" s="661">
        <v>0.7851239669421488</v>
      </c>
    </row>
    <row r="7" spans="1:10" ht="12.75">
      <c r="A7" s="452"/>
      <c r="B7" s="453" t="s">
        <v>276</v>
      </c>
      <c r="C7" s="454">
        <v>137</v>
      </c>
      <c r="D7" s="662">
        <v>0.5985401459854015</v>
      </c>
      <c r="E7" s="454">
        <v>0</v>
      </c>
      <c r="F7" s="662"/>
      <c r="G7" s="455">
        <v>119</v>
      </c>
      <c r="H7" s="662">
        <v>0.6134453781512605</v>
      </c>
      <c r="I7" s="455">
        <v>256</v>
      </c>
      <c r="J7" s="662">
        <v>0.60546875</v>
      </c>
    </row>
    <row r="8" spans="1:10" ht="12.75">
      <c r="A8" s="452"/>
      <c r="B8" s="453" t="s">
        <v>277</v>
      </c>
      <c r="C8" s="454">
        <v>11</v>
      </c>
      <c r="D8" s="662">
        <v>0.7272727272727273</v>
      </c>
      <c r="E8" s="454">
        <v>2</v>
      </c>
      <c r="F8" s="662">
        <v>0.5</v>
      </c>
      <c r="G8" s="455">
        <v>5</v>
      </c>
      <c r="H8" s="662">
        <v>0.8</v>
      </c>
      <c r="I8" s="455">
        <v>18</v>
      </c>
      <c r="J8" s="662">
        <v>0.7222222222222222</v>
      </c>
    </row>
    <row r="9" spans="1:10" ht="12.75">
      <c r="A9" s="1024" t="s">
        <v>264</v>
      </c>
      <c r="B9" s="1025"/>
      <c r="C9" s="456">
        <v>37</v>
      </c>
      <c r="D9" s="663">
        <v>0.7027027027027027</v>
      </c>
      <c r="E9" s="456">
        <v>0</v>
      </c>
      <c r="F9" s="663"/>
      <c r="G9" s="58">
        <v>1</v>
      </c>
      <c r="H9" s="663">
        <v>1</v>
      </c>
      <c r="I9" s="58">
        <v>38</v>
      </c>
      <c r="J9" s="663">
        <v>0.7105263157894737</v>
      </c>
    </row>
    <row r="10" spans="1:10" ht="12.75">
      <c r="A10" s="1024" t="s">
        <v>265</v>
      </c>
      <c r="B10" s="1025"/>
      <c r="C10" s="456">
        <v>84</v>
      </c>
      <c r="D10" s="663">
        <v>0.8571428571428571</v>
      </c>
      <c r="E10" s="456">
        <v>7</v>
      </c>
      <c r="F10" s="663">
        <v>0.8571428571428571</v>
      </c>
      <c r="G10" s="58">
        <v>1</v>
      </c>
      <c r="H10" s="663">
        <v>1</v>
      </c>
      <c r="I10" s="58">
        <v>92</v>
      </c>
      <c r="J10" s="663">
        <v>0.8586956521739131</v>
      </c>
    </row>
    <row r="11" spans="1:10" ht="12.75">
      <c r="A11" s="1024" t="s">
        <v>10</v>
      </c>
      <c r="B11" s="1025"/>
      <c r="C11" s="456">
        <v>320</v>
      </c>
      <c r="D11" s="663">
        <v>0.703125</v>
      </c>
      <c r="E11" s="456">
        <v>11</v>
      </c>
      <c r="F11" s="663">
        <v>0.6363636363636364</v>
      </c>
      <c r="G11" s="58">
        <v>194</v>
      </c>
      <c r="H11" s="663">
        <v>0.7061855670103093</v>
      </c>
      <c r="I11" s="58">
        <v>525</v>
      </c>
      <c r="J11" s="663">
        <v>0.7028571428571428</v>
      </c>
    </row>
    <row r="12" spans="1:10" ht="12.75">
      <c r="A12" s="457" t="s">
        <v>278</v>
      </c>
      <c r="B12" s="458"/>
      <c r="C12" s="664">
        <f>C11/$I11</f>
        <v>0.6095238095238096</v>
      </c>
      <c r="D12" s="459"/>
      <c r="E12" s="664">
        <f>E11/$I11</f>
        <v>0.02095238095238095</v>
      </c>
      <c r="F12" s="459"/>
      <c r="G12" s="664">
        <f>G11/$I11</f>
        <v>0.36952380952380953</v>
      </c>
      <c r="H12" s="459"/>
      <c r="I12" s="664">
        <f>I11/$I11</f>
        <v>1</v>
      </c>
      <c r="J12" s="460"/>
    </row>
    <row r="13" ht="12.75">
      <c r="J13" s="1031" t="s">
        <v>412</v>
      </c>
    </row>
    <row r="14" spans="1:6" ht="12.75">
      <c r="A14" s="212" t="s">
        <v>405</v>
      </c>
      <c r="F14" s="214"/>
    </row>
    <row r="15" ht="12.75">
      <c r="A15" s="1" t="s">
        <v>411</v>
      </c>
    </row>
    <row r="17" ht="12.75">
      <c r="F17" s="214"/>
    </row>
  </sheetData>
  <sheetProtection/>
  <mergeCells count="9">
    <mergeCell ref="I3:J3"/>
    <mergeCell ref="A5:B5"/>
    <mergeCell ref="A9:B9"/>
    <mergeCell ref="A10:B10"/>
    <mergeCell ref="A11:B11"/>
    <mergeCell ref="A3:B4"/>
    <mergeCell ref="C3:D3"/>
    <mergeCell ref="E3:F3"/>
    <mergeCell ref="G3:H3"/>
  </mergeCells>
  <printOptions/>
  <pageMargins left="0.787401575" right="0.787401575" top="0.984251969" bottom="0.984251969" header="0.4921259845" footer="0.4921259845"/>
  <pageSetup horizontalDpi="600" verticalDpi="600" orientation="portrait" paperSize="9" r:id="rId1"/>
</worksheet>
</file>

<file path=xl/worksheets/sheet33.xml><?xml version="1.0" encoding="utf-8"?>
<worksheet xmlns="http://schemas.openxmlformats.org/spreadsheetml/2006/main" xmlns:r="http://schemas.openxmlformats.org/officeDocument/2006/relationships">
  <sheetPr>
    <tabColor theme="6" tint="0.5999900102615356"/>
  </sheetPr>
  <dimension ref="A2:D10"/>
  <sheetViews>
    <sheetView zoomScalePageLayoutView="0" workbookViewId="0" topLeftCell="A1">
      <selection activeCell="D7" sqref="D7"/>
    </sheetView>
  </sheetViews>
  <sheetFormatPr defaultColWidth="11.421875" defaultRowHeight="12.75"/>
  <cols>
    <col min="1" max="1" width="29.8515625" style="0" customWidth="1"/>
    <col min="2" max="2" width="15.7109375" style="0" bestFit="1" customWidth="1"/>
    <col min="3" max="3" width="17.8515625" style="0" customWidth="1"/>
    <col min="4" max="4" width="25.00390625" style="0" customWidth="1"/>
  </cols>
  <sheetData>
    <row r="2" spans="1:4" ht="12.75">
      <c r="A2" s="1030" t="s">
        <v>384</v>
      </c>
      <c r="B2" s="1030"/>
      <c r="C2" s="1030"/>
      <c r="D2" s="1030"/>
    </row>
    <row r="3" spans="1:4" ht="70.5" customHeight="1">
      <c r="A3" s="461"/>
      <c r="B3" s="462" t="s">
        <v>377</v>
      </c>
      <c r="C3" s="463" t="s">
        <v>279</v>
      </c>
      <c r="D3" s="464" t="s">
        <v>280</v>
      </c>
    </row>
    <row r="4" spans="1:4" ht="12.75">
      <c r="A4" s="466" t="s">
        <v>378</v>
      </c>
      <c r="B4" s="465">
        <v>11552</v>
      </c>
      <c r="C4" s="465">
        <f>'[4]Recrutement ASS &amp; enseignants'!G5+'[4]Recrutement ASS &amp; enseignants'!G7</f>
        <v>68</v>
      </c>
      <c r="D4" s="666">
        <f>C4/B4</f>
        <v>0.005886426592797784</v>
      </c>
    </row>
    <row r="5" spans="1:4" ht="12.75">
      <c r="A5" s="466" t="s">
        <v>379</v>
      </c>
      <c r="B5" s="465">
        <v>11333</v>
      </c>
      <c r="C5" s="465">
        <f>'[4]Recrutement ASS &amp; enseignants'!G6+'[4]Recrutement ASS &amp; enseignants'!G8</f>
        <v>119</v>
      </c>
      <c r="D5" s="666">
        <f>C5/B5</f>
        <v>0.010500308832612723</v>
      </c>
    </row>
    <row r="6" spans="1:4" ht="12.75">
      <c r="A6" s="466" t="s">
        <v>380</v>
      </c>
      <c r="B6" s="467">
        <v>22885</v>
      </c>
      <c r="C6" s="467">
        <v>192</v>
      </c>
      <c r="D6" s="667">
        <f>C6/B6</f>
        <v>0.008389774961765349</v>
      </c>
    </row>
    <row r="7" ht="12.75">
      <c r="D7" s="1031" t="s">
        <v>412</v>
      </c>
    </row>
    <row r="8" ht="12.75">
      <c r="A8" s="1"/>
    </row>
    <row r="9" ht="12.75">
      <c r="A9" s="212" t="s">
        <v>405</v>
      </c>
    </row>
    <row r="10" ht="12.75">
      <c r="A10" s="1" t="s">
        <v>411</v>
      </c>
    </row>
  </sheetData>
  <sheetProtection/>
  <mergeCells count="1">
    <mergeCell ref="A2:D2"/>
  </mergeCells>
  <printOptions/>
  <pageMargins left="0.787401575" right="0.787401575" top="0.984251969" bottom="0.984251969" header="0.4921259845" footer="0.4921259845"/>
  <pageSetup orientation="portrait" paperSize="9"/>
</worksheet>
</file>

<file path=xl/worksheets/sheet4.xml><?xml version="1.0" encoding="utf-8"?>
<worksheet xmlns="http://schemas.openxmlformats.org/spreadsheetml/2006/main" xmlns:r="http://schemas.openxmlformats.org/officeDocument/2006/relationships">
  <dimension ref="A1:R41"/>
  <sheetViews>
    <sheetView zoomScalePageLayoutView="0" workbookViewId="0" topLeftCell="A11">
      <selection activeCell="F38" sqref="F38"/>
    </sheetView>
  </sheetViews>
  <sheetFormatPr defaultColWidth="11.421875" defaultRowHeight="12.75"/>
  <cols>
    <col min="1" max="1" width="13.57421875" style="0" bestFit="1" customWidth="1"/>
    <col min="2" max="2" width="8.421875" style="0" bestFit="1" customWidth="1"/>
    <col min="3" max="4" width="13.57421875" style="0" customWidth="1"/>
    <col min="5" max="5" width="10.140625" style="0" bestFit="1" customWidth="1"/>
    <col min="6" max="6" width="10.421875" style="0" bestFit="1" customWidth="1"/>
    <col min="7" max="7" width="10.28125" style="0" bestFit="1" customWidth="1"/>
    <col min="8" max="8" width="13.57421875" style="0" customWidth="1"/>
    <col min="12" max="12" width="19.57421875" style="0" bestFit="1" customWidth="1"/>
    <col min="13" max="13" width="5.00390625" style="0" bestFit="1" customWidth="1"/>
    <col min="14" max="15" width="6.00390625" style="0" bestFit="1" customWidth="1"/>
    <col min="16" max="16" width="7.00390625" style="0" bestFit="1" customWidth="1"/>
    <col min="17" max="17" width="11.421875" style="0" customWidth="1"/>
  </cols>
  <sheetData>
    <row r="1" spans="1:14" ht="12.75">
      <c r="A1" s="121"/>
      <c r="L1" t="s">
        <v>291</v>
      </c>
      <c r="N1" t="s">
        <v>292</v>
      </c>
    </row>
    <row r="2" spans="1:17" ht="12.75">
      <c r="A2" s="1"/>
      <c r="B2" s="1"/>
      <c r="C2" s="1" t="s">
        <v>2</v>
      </c>
      <c r="D2" s="1" t="s">
        <v>1</v>
      </c>
      <c r="E2" s="1" t="s">
        <v>0</v>
      </c>
      <c r="F2" s="1" t="s">
        <v>2</v>
      </c>
      <c r="G2" s="1" t="s">
        <v>1</v>
      </c>
      <c r="H2" s="1" t="s">
        <v>0</v>
      </c>
      <c r="I2" s="1" t="s">
        <v>99</v>
      </c>
      <c r="K2" s="1"/>
      <c r="L2" t="s">
        <v>293</v>
      </c>
      <c r="M2" t="s">
        <v>294</v>
      </c>
      <c r="N2" t="s">
        <v>297</v>
      </c>
      <c r="O2" t="s">
        <v>296</v>
      </c>
      <c r="P2" t="s">
        <v>295</v>
      </c>
      <c r="Q2" t="s">
        <v>298</v>
      </c>
    </row>
    <row r="3" spans="1:17" ht="12.75">
      <c r="A3" t="s">
        <v>110</v>
      </c>
      <c r="B3" t="s">
        <v>88</v>
      </c>
      <c r="C3" s="89">
        <v>25824</v>
      </c>
      <c r="D3" s="89">
        <v>19393</v>
      </c>
      <c r="E3" s="89">
        <v>613848</v>
      </c>
      <c r="F3" s="87">
        <f aca="true" t="shared" si="0" ref="F3:H6">C3/$I3</f>
        <v>0.03918278166796901</v>
      </c>
      <c r="G3" s="87">
        <f t="shared" si="0"/>
        <v>0.029425018776600184</v>
      </c>
      <c r="H3" s="87">
        <f t="shared" si="0"/>
        <v>0.9313921995554308</v>
      </c>
      <c r="I3" s="1">
        <v>659065</v>
      </c>
      <c r="K3" s="1"/>
      <c r="M3" s="549" t="s">
        <v>301</v>
      </c>
      <c r="N3" s="550">
        <v>25824</v>
      </c>
      <c r="O3" s="551">
        <v>19393</v>
      </c>
      <c r="P3" s="551">
        <v>613848</v>
      </c>
      <c r="Q3" s="119">
        <v>659065</v>
      </c>
    </row>
    <row r="4" spans="2:17" ht="12.75">
      <c r="B4" t="s">
        <v>87</v>
      </c>
      <c r="C4" s="89">
        <v>4489</v>
      </c>
      <c r="D4" s="89">
        <v>4945</v>
      </c>
      <c r="E4" s="89">
        <v>254873</v>
      </c>
      <c r="F4" s="87">
        <f t="shared" si="0"/>
        <v>0.016984037501844445</v>
      </c>
      <c r="G4" s="87">
        <f t="shared" si="0"/>
        <v>0.01870930395335727</v>
      </c>
      <c r="H4" s="87">
        <f t="shared" si="0"/>
        <v>0.9643066585447982</v>
      </c>
      <c r="I4" s="1">
        <v>264307</v>
      </c>
      <c r="K4" s="1"/>
      <c r="M4" s="552" t="s">
        <v>300</v>
      </c>
      <c r="N4" s="553">
        <v>4489</v>
      </c>
      <c r="O4" s="554">
        <v>4945</v>
      </c>
      <c r="P4" s="554">
        <v>254873</v>
      </c>
      <c r="Q4" s="555">
        <v>264307</v>
      </c>
    </row>
    <row r="5" spans="1:17" ht="12.75">
      <c r="A5" s="1" t="s">
        <v>3</v>
      </c>
      <c r="B5" s="1" t="s">
        <v>88</v>
      </c>
      <c r="C5" s="89">
        <v>25824</v>
      </c>
      <c r="D5" s="89">
        <v>15339</v>
      </c>
      <c r="E5" s="89">
        <v>35315</v>
      </c>
      <c r="F5" s="87">
        <f t="shared" si="0"/>
        <v>0.3376657339365569</v>
      </c>
      <c r="G5" s="87">
        <f t="shared" si="0"/>
        <v>0.20056748345929548</v>
      </c>
      <c r="H5" s="87">
        <f t="shared" si="0"/>
        <v>0.4617667826041476</v>
      </c>
      <c r="I5" s="1">
        <v>76478</v>
      </c>
      <c r="L5" t="s">
        <v>86</v>
      </c>
      <c r="M5" t="s">
        <v>301</v>
      </c>
      <c r="N5">
        <v>25824</v>
      </c>
      <c r="O5">
        <v>15339</v>
      </c>
      <c r="P5">
        <v>35315</v>
      </c>
      <c r="Q5">
        <v>76478</v>
      </c>
    </row>
    <row r="6" spans="1:17" ht="12.75">
      <c r="A6" s="1"/>
      <c r="B6" s="1" t="s">
        <v>87</v>
      </c>
      <c r="C6" s="89">
        <v>4489</v>
      </c>
      <c r="D6" s="89">
        <v>3481</v>
      </c>
      <c r="E6" s="89">
        <v>17957</v>
      </c>
      <c r="F6" s="87">
        <f t="shared" si="0"/>
        <v>0.17313996991553207</v>
      </c>
      <c r="G6" s="87">
        <f t="shared" si="0"/>
        <v>0.1342615805916612</v>
      </c>
      <c r="H6" s="87">
        <f t="shared" si="0"/>
        <v>0.6925984494928067</v>
      </c>
      <c r="I6" s="1">
        <v>25927</v>
      </c>
      <c r="M6" t="s">
        <v>300</v>
      </c>
      <c r="N6">
        <v>4489</v>
      </c>
      <c r="O6">
        <v>3481</v>
      </c>
      <c r="P6">
        <v>17957</v>
      </c>
      <c r="Q6">
        <v>25927</v>
      </c>
    </row>
    <row r="7" spans="1:17" ht="12.75">
      <c r="A7" s="1" t="s">
        <v>4</v>
      </c>
      <c r="B7" s="1" t="s">
        <v>88</v>
      </c>
      <c r="C7" s="89"/>
      <c r="D7" s="89">
        <v>4054</v>
      </c>
      <c r="E7" s="89">
        <v>578533</v>
      </c>
      <c r="F7" s="87"/>
      <c r="G7" s="87">
        <f>D7/$I7</f>
        <v>0.006958617339556152</v>
      </c>
      <c r="H7" s="87">
        <f>E7/$I7</f>
        <v>0.9930413826604438</v>
      </c>
      <c r="I7" s="1">
        <v>582587</v>
      </c>
      <c r="L7" t="s">
        <v>299</v>
      </c>
      <c r="M7" t="s">
        <v>301</v>
      </c>
      <c r="O7">
        <v>4054</v>
      </c>
      <c r="P7">
        <v>578533</v>
      </c>
      <c r="Q7">
        <v>582587</v>
      </c>
    </row>
    <row r="8" spans="1:17" ht="12.75">
      <c r="A8" s="1"/>
      <c r="B8" s="1" t="s">
        <v>87</v>
      </c>
      <c r="C8" s="89"/>
      <c r="D8" s="89">
        <v>1464</v>
      </c>
      <c r="E8" s="89">
        <v>236916</v>
      </c>
      <c r="F8" s="87"/>
      <c r="G8" s="87">
        <f>D8/$I8</f>
        <v>0.006141454820035238</v>
      </c>
      <c r="H8" s="87">
        <f>E8/$I8</f>
        <v>0.9938585451799647</v>
      </c>
      <c r="I8" s="1">
        <v>238380</v>
      </c>
      <c r="M8" t="s">
        <v>300</v>
      </c>
      <c r="O8">
        <v>1464</v>
      </c>
      <c r="P8">
        <v>236916</v>
      </c>
      <c r="Q8">
        <v>238380</v>
      </c>
    </row>
    <row r="12" ht="12.75">
      <c r="A12" s="312" t="s">
        <v>336</v>
      </c>
    </row>
    <row r="15" ht="12.75">
      <c r="R15" s="214"/>
    </row>
    <row r="38" ht="12.75">
      <c r="F38" s="1031" t="s">
        <v>412</v>
      </c>
    </row>
    <row r="39" spans="1:9" ht="49.5" customHeight="1">
      <c r="A39" s="745" t="s">
        <v>397</v>
      </c>
      <c r="B39" s="746"/>
      <c r="C39" s="746"/>
      <c r="D39" s="746"/>
      <c r="E39" s="746"/>
      <c r="F39" s="746"/>
      <c r="G39" s="746"/>
      <c r="H39" s="746"/>
      <c r="I39" s="746"/>
    </row>
    <row r="40" ht="12.75">
      <c r="A40" s="1" t="s">
        <v>405</v>
      </c>
    </row>
    <row r="41" ht="12.75">
      <c r="A41" s="196" t="s">
        <v>409</v>
      </c>
    </row>
  </sheetData>
  <sheetProtection/>
  <mergeCells count="1">
    <mergeCell ref="A39:I39"/>
  </mergeCells>
  <printOptions/>
  <pageMargins left="0.787401575" right="0.787401575" top="0.984251969" bottom="0.984251969" header="0.4921259845" footer="0.4921259845"/>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dimension ref="A1:I39"/>
  <sheetViews>
    <sheetView zoomScalePageLayoutView="0" workbookViewId="0" topLeftCell="A15">
      <selection activeCell="G36" sqref="G36"/>
    </sheetView>
  </sheetViews>
  <sheetFormatPr defaultColWidth="11.421875" defaultRowHeight="12.75"/>
  <sheetData>
    <row r="1" ht="12.75">
      <c r="A1" s="121"/>
    </row>
    <row r="4" spans="3:7" ht="12.75">
      <c r="C4" s="86" t="s">
        <v>111</v>
      </c>
      <c r="D4" s="86" t="s">
        <v>112</v>
      </c>
      <c r="E4" s="86" t="s">
        <v>241</v>
      </c>
      <c r="F4" s="86" t="s">
        <v>242</v>
      </c>
      <c r="G4" t="s">
        <v>99</v>
      </c>
    </row>
    <row r="5" spans="1:7" ht="12.75">
      <c r="A5" s="86" t="s">
        <v>10</v>
      </c>
      <c r="B5" s="121" t="s">
        <v>88</v>
      </c>
      <c r="C5" s="121">
        <v>100178</v>
      </c>
      <c r="D5" s="121">
        <v>659065</v>
      </c>
      <c r="E5" s="556">
        <f aca="true" t="shared" si="0" ref="E5:F10">C5/$G5</f>
        <v>0.13194458164250444</v>
      </c>
      <c r="F5" s="556">
        <f t="shared" si="0"/>
        <v>0.8680554183574956</v>
      </c>
      <c r="G5" s="274">
        <v>759243</v>
      </c>
    </row>
    <row r="6" spans="2:7" ht="12.75">
      <c r="B6" s="121" t="s">
        <v>87</v>
      </c>
      <c r="C6" s="121">
        <v>49932</v>
      </c>
      <c r="D6" s="121">
        <v>264307</v>
      </c>
      <c r="E6" s="556">
        <f t="shared" si="0"/>
        <v>0.15889816349975655</v>
      </c>
      <c r="F6" s="556">
        <f t="shared" si="0"/>
        <v>0.8411018365002434</v>
      </c>
      <c r="G6" s="274">
        <v>314239</v>
      </c>
    </row>
    <row r="7" spans="1:7" ht="12.75">
      <c r="A7" s="86" t="s">
        <v>3</v>
      </c>
      <c r="B7" s="121" t="s">
        <v>88</v>
      </c>
      <c r="C7" s="121">
        <v>63724</v>
      </c>
      <c r="D7" s="121">
        <v>76478</v>
      </c>
      <c r="E7" s="556">
        <f t="shared" si="0"/>
        <v>0.4545156274518195</v>
      </c>
      <c r="F7" s="556">
        <f t="shared" si="0"/>
        <v>0.5454843725481805</v>
      </c>
      <c r="G7" s="274">
        <v>140202</v>
      </c>
    </row>
    <row r="8" spans="2:7" ht="12.75">
      <c r="B8" t="s">
        <v>87</v>
      </c>
      <c r="C8">
        <v>27866</v>
      </c>
      <c r="D8">
        <v>25927</v>
      </c>
      <c r="E8" s="87">
        <f t="shared" si="0"/>
        <v>0.51802279106947</v>
      </c>
      <c r="F8" s="87">
        <f t="shared" si="0"/>
        <v>0.48197720893053</v>
      </c>
      <c r="G8" s="89">
        <v>53793</v>
      </c>
    </row>
    <row r="9" spans="1:7" ht="12.75">
      <c r="A9" s="86" t="s">
        <v>4</v>
      </c>
      <c r="B9" t="s">
        <v>88</v>
      </c>
      <c r="C9">
        <v>36454</v>
      </c>
      <c r="D9">
        <v>582587</v>
      </c>
      <c r="E9" s="87">
        <f t="shared" si="0"/>
        <v>0.05888786041635368</v>
      </c>
      <c r="F9" s="87">
        <f t="shared" si="0"/>
        <v>0.9411121395836464</v>
      </c>
      <c r="G9" s="89">
        <v>619041</v>
      </c>
    </row>
    <row r="10" spans="2:7" ht="12.75">
      <c r="B10" t="s">
        <v>87</v>
      </c>
      <c r="C10">
        <v>22066</v>
      </c>
      <c r="D10">
        <v>238380</v>
      </c>
      <c r="E10" s="87">
        <f t="shared" si="0"/>
        <v>0.08472389670027568</v>
      </c>
      <c r="F10" s="87">
        <f t="shared" si="0"/>
        <v>0.9152761032997243</v>
      </c>
      <c r="G10" s="89">
        <v>260446</v>
      </c>
    </row>
    <row r="14" ht="12.75">
      <c r="A14" s="312" t="s">
        <v>337</v>
      </c>
    </row>
    <row r="36" ht="12.75">
      <c r="G36" s="1031" t="s">
        <v>412</v>
      </c>
    </row>
    <row r="37" spans="1:9" ht="44.25" customHeight="1">
      <c r="A37" s="745" t="s">
        <v>398</v>
      </c>
      <c r="B37" s="746"/>
      <c r="C37" s="746"/>
      <c r="D37" s="746"/>
      <c r="E37" s="746"/>
      <c r="F37" s="746"/>
      <c r="G37" s="746"/>
      <c r="H37" s="746"/>
      <c r="I37" s="746"/>
    </row>
    <row r="38" ht="12.75">
      <c r="A38" s="1" t="s">
        <v>405</v>
      </c>
    </row>
    <row r="39" ht="12.75">
      <c r="A39" s="196" t="s">
        <v>409</v>
      </c>
    </row>
  </sheetData>
  <sheetProtection/>
  <mergeCells count="1">
    <mergeCell ref="A37:I37"/>
  </mergeCells>
  <printOptions/>
  <pageMargins left="0.787401575" right="0.787401575" top="0.984251969" bottom="0.984251969" header="0.4921259845" footer="0.4921259845"/>
  <pageSetup orientation="portrait" paperSize="9"/>
  <drawing r:id="rId1"/>
</worksheet>
</file>

<file path=xl/worksheets/sheet6.xml><?xml version="1.0" encoding="utf-8"?>
<worksheet xmlns="http://schemas.openxmlformats.org/spreadsheetml/2006/main" xmlns:r="http://schemas.openxmlformats.org/officeDocument/2006/relationships">
  <dimension ref="A1:P42"/>
  <sheetViews>
    <sheetView zoomScalePageLayoutView="0" workbookViewId="0" topLeftCell="A19">
      <selection activeCell="L38" sqref="L38"/>
    </sheetView>
  </sheetViews>
  <sheetFormatPr defaultColWidth="11.421875" defaultRowHeight="12.75"/>
  <cols>
    <col min="2" max="2" width="19.421875" style="0" customWidth="1"/>
    <col min="5" max="5" width="7.421875" style="0" customWidth="1"/>
    <col min="6" max="6" width="8.140625" style="0" bestFit="1" customWidth="1"/>
    <col min="7" max="7" width="8.8515625" style="0" customWidth="1"/>
    <col min="8" max="8" width="8.140625" style="0" customWidth="1"/>
    <col min="9" max="9" width="7.7109375" style="0" customWidth="1"/>
    <col min="10" max="10" width="8.28125" style="0" customWidth="1"/>
    <col min="11" max="11" width="10.28125" style="0" customWidth="1"/>
    <col min="12" max="12" width="8.140625" style="0" customWidth="1"/>
  </cols>
  <sheetData>
    <row r="1" ht="12.75">
      <c r="A1" s="314" t="s">
        <v>338</v>
      </c>
    </row>
    <row r="3" spans="1:12" ht="12.75" customHeight="1">
      <c r="A3" s="750"/>
      <c r="B3" s="751"/>
      <c r="C3" s="754"/>
      <c r="D3" s="751" t="s">
        <v>11</v>
      </c>
      <c r="E3" s="756" t="s">
        <v>12</v>
      </c>
      <c r="F3" s="756" t="s">
        <v>13</v>
      </c>
      <c r="G3" s="752" t="s">
        <v>334</v>
      </c>
      <c r="H3" s="756" t="s">
        <v>15</v>
      </c>
      <c r="I3" s="756" t="s">
        <v>16</v>
      </c>
      <c r="J3" s="756" t="s">
        <v>355</v>
      </c>
      <c r="K3" s="752" t="s">
        <v>354</v>
      </c>
      <c r="L3" s="756" t="s">
        <v>17</v>
      </c>
    </row>
    <row r="4" spans="1:12" ht="42.75" customHeight="1">
      <c r="A4" s="750"/>
      <c r="B4" s="751"/>
      <c r="C4" s="755"/>
      <c r="D4" s="751"/>
      <c r="E4" s="753"/>
      <c r="F4" s="753"/>
      <c r="G4" s="753"/>
      <c r="H4" s="753"/>
      <c r="I4" s="753"/>
      <c r="J4" s="753"/>
      <c r="K4" s="753"/>
      <c r="L4" s="753"/>
    </row>
    <row r="5" spans="1:12" ht="12.75">
      <c r="A5" s="765" t="s">
        <v>20</v>
      </c>
      <c r="B5" s="747" t="s">
        <v>21</v>
      </c>
      <c r="C5" s="3" t="s">
        <v>8</v>
      </c>
      <c r="D5" s="28">
        <v>61563</v>
      </c>
      <c r="E5" s="13">
        <v>6.999876064114649</v>
      </c>
      <c r="F5" s="9"/>
      <c r="G5" s="9">
        <v>17.5</v>
      </c>
      <c r="H5" s="9">
        <v>36.1</v>
      </c>
      <c r="I5" s="9">
        <v>44.5</v>
      </c>
      <c r="J5" s="9">
        <v>3.2</v>
      </c>
      <c r="K5" s="9">
        <v>99</v>
      </c>
      <c r="L5" s="17">
        <v>60954.5</v>
      </c>
    </row>
    <row r="6" spans="1:12" ht="12.75" customHeight="1">
      <c r="A6" s="764"/>
      <c r="B6" s="747"/>
      <c r="C6" s="3" t="s">
        <v>9</v>
      </c>
      <c r="D6" s="27">
        <v>285733</v>
      </c>
      <c r="E6" s="13">
        <v>32.48859846706091</v>
      </c>
      <c r="F6" s="10"/>
      <c r="G6" s="10">
        <v>25.9</v>
      </c>
      <c r="H6" s="10">
        <v>21.9</v>
      </c>
      <c r="I6" s="10">
        <v>41.2</v>
      </c>
      <c r="J6" s="10">
        <v>13.3</v>
      </c>
      <c r="K6" s="10">
        <v>96.1</v>
      </c>
      <c r="L6" s="18">
        <v>274476.4</v>
      </c>
    </row>
    <row r="7" spans="1:16" ht="12.75">
      <c r="A7" s="764"/>
      <c r="B7" s="747"/>
      <c r="C7" s="3" t="s">
        <v>10</v>
      </c>
      <c r="D7" s="27">
        <v>347296</v>
      </c>
      <c r="E7" s="13">
        <v>39.48847453117556</v>
      </c>
      <c r="F7" s="10">
        <v>82.3</v>
      </c>
      <c r="G7" s="10">
        <v>24.4</v>
      </c>
      <c r="H7" s="10">
        <v>24.5</v>
      </c>
      <c r="I7" s="10">
        <v>41.8</v>
      </c>
      <c r="J7" s="10">
        <v>11.5</v>
      </c>
      <c r="K7" s="10">
        <v>96.6</v>
      </c>
      <c r="L7" s="18">
        <v>335431</v>
      </c>
      <c r="M7" s="214"/>
      <c r="O7" s="12"/>
      <c r="P7" s="214"/>
    </row>
    <row r="8" spans="1:16" ht="12.75">
      <c r="A8" s="764"/>
      <c r="B8" s="747" t="s">
        <v>22</v>
      </c>
      <c r="C8" s="3" t="s">
        <v>8</v>
      </c>
      <c r="D8" s="27">
        <v>163205</v>
      </c>
      <c r="E8" s="13">
        <v>18.556840521804187</v>
      </c>
      <c r="F8" s="10"/>
      <c r="G8" s="10">
        <v>18.1</v>
      </c>
      <c r="H8" s="10">
        <v>33.2</v>
      </c>
      <c r="I8" s="10">
        <v>44.4</v>
      </c>
      <c r="J8" s="10">
        <v>5.1</v>
      </c>
      <c r="K8" s="10">
        <v>98.6</v>
      </c>
      <c r="L8" s="18">
        <v>160838.8</v>
      </c>
      <c r="N8" s="12"/>
      <c r="O8" s="356"/>
      <c r="P8" s="214"/>
    </row>
    <row r="9" spans="1:16" ht="12.75">
      <c r="A9" s="764"/>
      <c r="B9" s="747"/>
      <c r="C9" s="3" t="s">
        <v>9</v>
      </c>
      <c r="D9" s="27">
        <v>228960</v>
      </c>
      <c r="E9" s="13">
        <v>26.03335808260952</v>
      </c>
      <c r="F9" s="10"/>
      <c r="G9" s="10">
        <v>22.2</v>
      </c>
      <c r="H9" s="10">
        <v>27.9</v>
      </c>
      <c r="I9" s="10">
        <v>43</v>
      </c>
      <c r="J9" s="10">
        <v>13</v>
      </c>
      <c r="K9" s="10">
        <v>96.8</v>
      </c>
      <c r="L9" s="18">
        <v>221708.6</v>
      </c>
      <c r="O9" s="356"/>
      <c r="P9" s="214"/>
    </row>
    <row r="10" spans="1:15" ht="12.75">
      <c r="A10" s="764"/>
      <c r="B10" s="747"/>
      <c r="C10" s="3" t="s">
        <v>10</v>
      </c>
      <c r="D10" s="25">
        <v>392165</v>
      </c>
      <c r="E10" s="13">
        <v>44.590198604413715</v>
      </c>
      <c r="F10" s="11">
        <v>58.4</v>
      </c>
      <c r="G10" s="11">
        <v>20.5</v>
      </c>
      <c r="H10" s="11">
        <v>30.1</v>
      </c>
      <c r="I10" s="563">
        <v>43.6</v>
      </c>
      <c r="J10" s="11">
        <v>9.7</v>
      </c>
      <c r="K10" s="11">
        <v>97.5</v>
      </c>
      <c r="L10" s="19">
        <v>382547.4</v>
      </c>
      <c r="M10" s="214"/>
      <c r="N10" s="12"/>
      <c r="O10" s="214"/>
    </row>
    <row r="11" spans="1:15" ht="12.75">
      <c r="A11" s="764"/>
      <c r="B11" s="748" t="s">
        <v>23</v>
      </c>
      <c r="C11" s="7" t="s">
        <v>8</v>
      </c>
      <c r="D11" s="32">
        <v>210499</v>
      </c>
      <c r="E11" s="13">
        <v>23.934293514287305</v>
      </c>
      <c r="F11" s="13"/>
      <c r="G11" s="540">
        <v>16.9</v>
      </c>
      <c r="H11" s="13">
        <v>34.7</v>
      </c>
      <c r="I11" s="13">
        <v>44.7</v>
      </c>
      <c r="J11" s="13">
        <v>3.4</v>
      </c>
      <c r="K11" s="13">
        <v>99.1</v>
      </c>
      <c r="L11" s="20">
        <v>208619.1</v>
      </c>
      <c r="N11" s="12"/>
      <c r="O11" s="214"/>
    </row>
    <row r="12" spans="1:12" ht="12.75">
      <c r="A12" s="764"/>
      <c r="B12" s="748"/>
      <c r="C12" s="3" t="s">
        <v>9</v>
      </c>
      <c r="D12" s="27">
        <v>496071</v>
      </c>
      <c r="E12" s="13">
        <v>56.40458585516329</v>
      </c>
      <c r="F12" s="10"/>
      <c r="G12" s="541">
        <v>23.7</v>
      </c>
      <c r="H12" s="10">
        <v>24.9</v>
      </c>
      <c r="I12" s="10">
        <v>42.2</v>
      </c>
      <c r="J12" s="10">
        <v>12.7</v>
      </c>
      <c r="K12" s="10">
        <v>96.7</v>
      </c>
      <c r="L12" s="18">
        <v>479462</v>
      </c>
    </row>
    <row r="13" spans="1:14" ht="12.75">
      <c r="A13" s="764"/>
      <c r="B13" s="749"/>
      <c r="C13" s="3" t="s">
        <v>10</v>
      </c>
      <c r="D13" s="27">
        <v>706570</v>
      </c>
      <c r="E13" s="13">
        <v>80.3388793694506</v>
      </c>
      <c r="F13" s="10">
        <v>70.2</v>
      </c>
      <c r="G13" s="541">
        <v>21.7</v>
      </c>
      <c r="H13" s="10">
        <v>27.8</v>
      </c>
      <c r="I13" s="10">
        <v>42.9</v>
      </c>
      <c r="J13" s="10">
        <v>9.9</v>
      </c>
      <c r="K13" s="10">
        <v>97.4</v>
      </c>
      <c r="L13" s="18">
        <v>688081.1</v>
      </c>
      <c r="N13" s="12"/>
    </row>
    <row r="14" spans="1:15" ht="12.75">
      <c r="A14" s="764"/>
      <c r="B14" s="747" t="s">
        <v>24</v>
      </c>
      <c r="C14" s="3" t="s">
        <v>8</v>
      </c>
      <c r="D14" s="28">
        <v>14269</v>
      </c>
      <c r="E14" s="13">
        <v>1.6224230716315304</v>
      </c>
      <c r="F14" s="9"/>
      <c r="G14" s="542">
        <v>33.2</v>
      </c>
      <c r="H14" s="9">
        <v>23.3</v>
      </c>
      <c r="I14" s="9">
        <v>40.8</v>
      </c>
      <c r="J14" s="9">
        <v>21.4</v>
      </c>
      <c r="K14" s="9">
        <v>92.3</v>
      </c>
      <c r="L14" s="17">
        <v>13174.2</v>
      </c>
      <c r="N14" s="12"/>
      <c r="O14" s="214"/>
    </row>
    <row r="15" spans="1:15" ht="12.75">
      <c r="A15" s="764"/>
      <c r="B15" s="747"/>
      <c r="C15" s="3" t="s">
        <v>9</v>
      </c>
      <c r="D15" s="27">
        <v>18622</v>
      </c>
      <c r="E15" s="13">
        <v>2.117370694507139</v>
      </c>
      <c r="F15" s="10"/>
      <c r="G15" s="541">
        <v>39.4</v>
      </c>
      <c r="H15" s="10">
        <v>16.5</v>
      </c>
      <c r="I15" s="10">
        <v>38.8</v>
      </c>
      <c r="J15" s="10">
        <v>27.2</v>
      </c>
      <c r="K15" s="10">
        <v>89.8</v>
      </c>
      <c r="L15" s="18">
        <v>16723.1</v>
      </c>
      <c r="O15" s="214"/>
    </row>
    <row r="16" spans="1:12" ht="12.75">
      <c r="A16" s="764"/>
      <c r="B16" s="747"/>
      <c r="C16" s="3" t="s">
        <v>10</v>
      </c>
      <c r="D16" s="27">
        <v>32891</v>
      </c>
      <c r="E16" s="13">
        <v>3.7397937661386695</v>
      </c>
      <c r="F16" s="10">
        <v>56.6</v>
      </c>
      <c r="G16" s="541">
        <v>36.7</v>
      </c>
      <c r="H16" s="10">
        <v>19.5</v>
      </c>
      <c r="I16" s="10">
        <v>39.7</v>
      </c>
      <c r="J16" s="10">
        <v>24.7</v>
      </c>
      <c r="K16" s="10">
        <v>90.9</v>
      </c>
      <c r="L16" s="18">
        <v>29897.3</v>
      </c>
    </row>
    <row r="17" spans="1:12" ht="12.75" customHeight="1">
      <c r="A17" s="764"/>
      <c r="B17" s="767" t="s">
        <v>25</v>
      </c>
      <c r="C17" s="6" t="s">
        <v>8</v>
      </c>
      <c r="D17" s="30">
        <v>224768</v>
      </c>
      <c r="E17" s="13">
        <v>25.55671658591884</v>
      </c>
      <c r="F17" s="15"/>
      <c r="G17" s="543">
        <v>18</v>
      </c>
      <c r="H17" s="15">
        <v>34</v>
      </c>
      <c r="I17" s="15">
        <v>44.4</v>
      </c>
      <c r="J17" s="15">
        <v>4.6</v>
      </c>
      <c r="K17" s="15">
        <v>98.7</v>
      </c>
      <c r="L17" s="21">
        <v>221793.3</v>
      </c>
    </row>
    <row r="18" spans="1:12" ht="12.75">
      <c r="A18" s="764"/>
      <c r="B18" s="767"/>
      <c r="C18" s="6" t="s">
        <v>9</v>
      </c>
      <c r="D18" s="30">
        <v>514693</v>
      </c>
      <c r="E18" s="13">
        <v>58.52195654967043</v>
      </c>
      <c r="F18" s="15"/>
      <c r="G18" s="543">
        <v>24.3</v>
      </c>
      <c r="H18" s="15">
        <v>24.6</v>
      </c>
      <c r="I18" s="15">
        <v>42</v>
      </c>
      <c r="J18" s="15">
        <v>13.2</v>
      </c>
      <c r="K18" s="15">
        <v>96.4</v>
      </c>
      <c r="L18" s="21">
        <v>496185.1</v>
      </c>
    </row>
    <row r="19" spans="1:12" ht="12.75">
      <c r="A19" s="766"/>
      <c r="B19" s="767"/>
      <c r="C19" s="6" t="s">
        <v>10</v>
      </c>
      <c r="D19" s="31">
        <v>739461</v>
      </c>
      <c r="E19" s="13">
        <v>84.07867313558927</v>
      </c>
      <c r="F19" s="16">
        <v>69.6</v>
      </c>
      <c r="G19" s="544">
        <v>22.4</v>
      </c>
      <c r="H19" s="16">
        <v>27.4</v>
      </c>
      <c r="I19" s="544">
        <v>42.8</v>
      </c>
      <c r="J19" s="16">
        <v>10.6</v>
      </c>
      <c r="K19" s="16">
        <v>97.1</v>
      </c>
      <c r="L19" s="22">
        <v>717978.4</v>
      </c>
    </row>
    <row r="20" spans="1:12" ht="12.75" customHeight="1">
      <c r="A20" s="763" t="s">
        <v>26</v>
      </c>
      <c r="B20" s="747" t="s">
        <v>21</v>
      </c>
      <c r="C20" s="557" t="s">
        <v>8</v>
      </c>
      <c r="D20" s="32">
        <v>4010</v>
      </c>
      <c r="E20" s="540">
        <v>0.4559476149164228</v>
      </c>
      <c r="F20" s="540"/>
      <c r="G20" s="540">
        <v>19.9</v>
      </c>
      <c r="H20" s="540">
        <v>29.7</v>
      </c>
      <c r="I20" s="540">
        <v>43.4</v>
      </c>
      <c r="J20" s="540">
        <v>7.3</v>
      </c>
      <c r="K20" s="540">
        <v>97</v>
      </c>
      <c r="L20" s="558">
        <v>3889.7</v>
      </c>
    </row>
    <row r="21" spans="1:12" ht="12.75">
      <c r="A21" s="764"/>
      <c r="B21" s="747"/>
      <c r="C21" s="559" t="s">
        <v>9</v>
      </c>
      <c r="D21" s="27">
        <v>41767</v>
      </c>
      <c r="E21" s="540">
        <v>4.749018461898811</v>
      </c>
      <c r="F21" s="541"/>
      <c r="G21" s="541">
        <v>22.9</v>
      </c>
      <c r="H21" s="541">
        <v>30.1</v>
      </c>
      <c r="I21" s="541">
        <v>42.9</v>
      </c>
      <c r="J21" s="541">
        <v>14.9</v>
      </c>
      <c r="K21" s="541">
        <v>94.4</v>
      </c>
      <c r="L21" s="560">
        <v>39417.8</v>
      </c>
    </row>
    <row r="22" spans="1:12" ht="12.75">
      <c r="A22" s="764"/>
      <c r="B22" s="747"/>
      <c r="C22" s="559" t="s">
        <v>10</v>
      </c>
      <c r="D22" s="27">
        <v>45777</v>
      </c>
      <c r="E22" s="540">
        <v>5.204966076815235</v>
      </c>
      <c r="F22" s="541">
        <v>91.2</v>
      </c>
      <c r="G22" s="541">
        <v>22.6</v>
      </c>
      <c r="H22" s="541">
        <v>30.1</v>
      </c>
      <c r="I22" s="541">
        <v>43</v>
      </c>
      <c r="J22" s="541">
        <v>14.3</v>
      </c>
      <c r="K22" s="541">
        <v>94.6</v>
      </c>
      <c r="L22" s="560">
        <v>43307.6</v>
      </c>
    </row>
    <row r="23" spans="1:12" ht="12.75">
      <c r="A23" s="764"/>
      <c r="B23" s="747" t="s">
        <v>22</v>
      </c>
      <c r="C23" s="559" t="s">
        <v>8</v>
      </c>
      <c r="D23" s="28">
        <v>31668</v>
      </c>
      <c r="E23" s="540">
        <v>3.600735428721516</v>
      </c>
      <c r="F23" s="542"/>
      <c r="G23" s="542">
        <v>16.6</v>
      </c>
      <c r="H23" s="542">
        <v>36.7</v>
      </c>
      <c r="I23" s="542">
        <v>45.4</v>
      </c>
      <c r="J23" s="542">
        <v>16.8</v>
      </c>
      <c r="K23" s="542">
        <v>92.1</v>
      </c>
      <c r="L23" s="561">
        <v>29155.1</v>
      </c>
    </row>
    <row r="24" spans="1:12" ht="12.75">
      <c r="A24" s="764"/>
      <c r="B24" s="747"/>
      <c r="C24" s="559" t="s">
        <v>9</v>
      </c>
      <c r="D24" s="27">
        <v>62581</v>
      </c>
      <c r="E24" s="540">
        <v>7.11562535887398</v>
      </c>
      <c r="F24" s="541"/>
      <c r="G24" s="541">
        <v>17.8</v>
      </c>
      <c r="H24" s="541">
        <v>34.9</v>
      </c>
      <c r="I24" s="541">
        <v>44.8</v>
      </c>
      <c r="J24" s="541">
        <v>20.6</v>
      </c>
      <c r="K24" s="541">
        <v>92.8</v>
      </c>
      <c r="L24" s="560">
        <v>58073.6</v>
      </c>
    </row>
    <row r="25" spans="1:12" ht="12.75">
      <c r="A25" s="764"/>
      <c r="B25" s="747"/>
      <c r="C25" s="559" t="s">
        <v>10</v>
      </c>
      <c r="D25" s="27">
        <v>94249</v>
      </c>
      <c r="E25" s="540">
        <v>10.716360787595496</v>
      </c>
      <c r="F25" s="541">
        <v>66.4</v>
      </c>
      <c r="G25" s="541">
        <v>17.4</v>
      </c>
      <c r="H25" s="541">
        <v>35.5</v>
      </c>
      <c r="I25" s="541">
        <v>45</v>
      </c>
      <c r="J25" s="541">
        <v>19.3</v>
      </c>
      <c r="K25" s="541">
        <v>92.6</v>
      </c>
      <c r="L25" s="560">
        <v>87228.7</v>
      </c>
    </row>
    <row r="26" spans="1:12" ht="12.75" customHeight="1">
      <c r="A26" s="764"/>
      <c r="B26" s="747" t="s">
        <v>27</v>
      </c>
      <c r="C26" s="559" t="s">
        <v>8</v>
      </c>
      <c r="D26" s="27">
        <v>27881</v>
      </c>
      <c r="E26" s="540">
        <v>3.170143504110919</v>
      </c>
      <c r="F26" s="541"/>
      <c r="G26" s="541">
        <v>11.5</v>
      </c>
      <c r="H26" s="541">
        <v>41.4</v>
      </c>
      <c r="I26" s="541">
        <v>46.8</v>
      </c>
      <c r="J26" s="541">
        <v>10.3</v>
      </c>
      <c r="K26" s="541">
        <v>95</v>
      </c>
      <c r="L26" s="560">
        <v>26491.7</v>
      </c>
    </row>
    <row r="27" spans="1:12" ht="12.75">
      <c r="A27" s="764"/>
      <c r="B27" s="747"/>
      <c r="C27" s="559" t="s">
        <v>9</v>
      </c>
      <c r="D27" s="27">
        <v>86516</v>
      </c>
      <c r="E27" s="540">
        <v>9.837098217483602</v>
      </c>
      <c r="F27" s="541"/>
      <c r="G27" s="541">
        <v>16.1</v>
      </c>
      <c r="H27" s="541">
        <v>36.9</v>
      </c>
      <c r="I27" s="541">
        <v>45.2</v>
      </c>
      <c r="J27" s="541">
        <v>15</v>
      </c>
      <c r="K27" s="541">
        <v>95.1</v>
      </c>
      <c r="L27" s="560">
        <v>82307</v>
      </c>
    </row>
    <row r="28" spans="1:12" ht="12.75">
      <c r="A28" s="764"/>
      <c r="B28" s="747"/>
      <c r="C28" s="559" t="s">
        <v>10</v>
      </c>
      <c r="D28" s="25">
        <v>114397</v>
      </c>
      <c r="E28" s="540">
        <v>13.00724172159452</v>
      </c>
      <c r="F28" s="563">
        <v>75.6</v>
      </c>
      <c r="G28" s="563">
        <v>15</v>
      </c>
      <c r="H28" s="563">
        <v>38</v>
      </c>
      <c r="I28" s="563">
        <v>45.6</v>
      </c>
      <c r="J28" s="563">
        <v>13.8</v>
      </c>
      <c r="K28" s="563">
        <v>95.1</v>
      </c>
      <c r="L28" s="564">
        <v>108798.8</v>
      </c>
    </row>
    <row r="29" spans="1:12" ht="12.75" customHeight="1">
      <c r="A29" s="764"/>
      <c r="B29" s="747" t="s">
        <v>284</v>
      </c>
      <c r="C29" s="559" t="s">
        <v>8</v>
      </c>
      <c r="D29" s="27">
        <v>7797</v>
      </c>
      <c r="E29" s="540">
        <v>0.8865395395270197</v>
      </c>
      <c r="F29" s="541"/>
      <c r="G29" s="541">
        <v>36.4</v>
      </c>
      <c r="H29" s="541">
        <v>16.4</v>
      </c>
      <c r="I29" s="541">
        <v>39.2</v>
      </c>
      <c r="J29" s="541">
        <v>35.2</v>
      </c>
      <c r="K29" s="541">
        <v>84</v>
      </c>
      <c r="L29" s="560">
        <v>6553.1</v>
      </c>
    </row>
    <row r="30" spans="1:12" ht="12.75">
      <c r="A30" s="764"/>
      <c r="B30" s="747"/>
      <c r="C30" s="559" t="s">
        <v>9</v>
      </c>
      <c r="D30" s="27">
        <v>17832</v>
      </c>
      <c r="E30" s="540">
        <v>2.02754560328919</v>
      </c>
      <c r="F30" s="541"/>
      <c r="G30" s="541">
        <v>38</v>
      </c>
      <c r="H30" s="541">
        <v>14.1</v>
      </c>
      <c r="I30" s="541">
        <v>38.7</v>
      </c>
      <c r="J30" s="541">
        <v>34.4</v>
      </c>
      <c r="K30" s="541">
        <v>85.2</v>
      </c>
      <c r="L30" s="560">
        <v>15184.4</v>
      </c>
    </row>
    <row r="31" spans="1:14" ht="11.25" customHeight="1">
      <c r="A31" s="764"/>
      <c r="B31" s="747"/>
      <c r="C31" s="562" t="s">
        <v>10</v>
      </c>
      <c r="D31" s="565">
        <v>25629</v>
      </c>
      <c r="E31" s="540">
        <v>2.91408514281621</v>
      </c>
      <c r="F31" s="566">
        <v>69.6</v>
      </c>
      <c r="G31" s="566">
        <v>37.5</v>
      </c>
      <c r="H31" s="566">
        <v>14.8</v>
      </c>
      <c r="I31" s="566">
        <v>38.8</v>
      </c>
      <c r="J31" s="566">
        <v>34.6</v>
      </c>
      <c r="K31" s="566">
        <v>84.8</v>
      </c>
      <c r="L31" s="567">
        <v>21737.5</v>
      </c>
      <c r="N31" s="12"/>
    </row>
    <row r="32" spans="1:12" ht="12.75" customHeight="1">
      <c r="A32" s="764"/>
      <c r="B32" s="767" t="s">
        <v>25</v>
      </c>
      <c r="C32" s="6" t="s">
        <v>8</v>
      </c>
      <c r="D32" s="29">
        <v>35678</v>
      </c>
      <c r="E32" s="540">
        <v>4.056683043637939</v>
      </c>
      <c r="F32" s="14"/>
      <c r="G32" s="545">
        <v>17</v>
      </c>
      <c r="H32" s="14">
        <v>35.9</v>
      </c>
      <c r="I32" s="545">
        <v>45.1</v>
      </c>
      <c r="J32" s="14">
        <v>15.7</v>
      </c>
      <c r="K32" s="14">
        <v>92.6</v>
      </c>
      <c r="L32" s="23">
        <v>33044.9</v>
      </c>
    </row>
    <row r="33" spans="1:12" ht="12.75">
      <c r="A33" s="764"/>
      <c r="B33" s="767"/>
      <c r="C33" s="6" t="s">
        <v>9</v>
      </c>
      <c r="D33" s="30">
        <v>104348</v>
      </c>
      <c r="E33" s="540">
        <v>11.864643820772791</v>
      </c>
      <c r="F33" s="15"/>
      <c r="G33" s="15">
        <v>19.8</v>
      </c>
      <c r="H33" s="15">
        <v>33</v>
      </c>
      <c r="I33" s="543">
        <v>44.1</v>
      </c>
      <c r="J33" s="15">
        <v>18.3</v>
      </c>
      <c r="K33" s="15">
        <v>93.4</v>
      </c>
      <c r="L33" s="21">
        <v>97491.4</v>
      </c>
    </row>
    <row r="34" spans="1:12" ht="12.75">
      <c r="A34" s="764"/>
      <c r="B34" s="768"/>
      <c r="C34" s="6" t="s">
        <v>10</v>
      </c>
      <c r="D34" s="31">
        <v>140026</v>
      </c>
      <c r="E34" s="540">
        <v>15.921326864410732</v>
      </c>
      <c r="F34" s="16">
        <v>74.5</v>
      </c>
      <c r="G34" s="16">
        <v>19.1</v>
      </c>
      <c r="H34" s="16">
        <v>33.7</v>
      </c>
      <c r="I34" s="544">
        <v>44.4</v>
      </c>
      <c r="J34" s="16">
        <v>17.6</v>
      </c>
      <c r="K34" s="16">
        <v>93.2</v>
      </c>
      <c r="L34" s="22">
        <v>130536.3</v>
      </c>
    </row>
    <row r="35" spans="1:12" ht="12.75" customHeight="1">
      <c r="A35" s="757" t="s">
        <v>28</v>
      </c>
      <c r="B35" s="758"/>
      <c r="C35" s="5" t="s">
        <v>8</v>
      </c>
      <c r="D35" s="33">
        <v>260446</v>
      </c>
      <c r="E35" s="540">
        <v>29.613399629556774</v>
      </c>
      <c r="F35" s="14"/>
      <c r="G35" s="14">
        <v>17.8</v>
      </c>
      <c r="H35" s="14">
        <v>34.2</v>
      </c>
      <c r="I35" s="545">
        <v>44.5</v>
      </c>
      <c r="J35" s="14">
        <v>6.1</v>
      </c>
      <c r="K35" s="14">
        <v>97.8</v>
      </c>
      <c r="L35" s="24">
        <v>254838.2</v>
      </c>
    </row>
    <row r="36" spans="1:12" ht="12.75">
      <c r="A36" s="759"/>
      <c r="B36" s="760"/>
      <c r="C36" s="6" t="s">
        <v>9</v>
      </c>
      <c r="D36" s="34">
        <v>619041</v>
      </c>
      <c r="E36" s="540">
        <v>70.38660037044322</v>
      </c>
      <c r="F36" s="15"/>
      <c r="G36" s="15">
        <v>23.5</v>
      </c>
      <c r="H36" s="15">
        <v>26</v>
      </c>
      <c r="I36" s="15">
        <v>42.4</v>
      </c>
      <c r="J36" s="15">
        <v>14</v>
      </c>
      <c r="K36" s="15">
        <v>95.9</v>
      </c>
      <c r="L36" s="21">
        <v>593676.5</v>
      </c>
    </row>
    <row r="37" spans="1:12" ht="12.75">
      <c r="A37" s="761"/>
      <c r="B37" s="762"/>
      <c r="C37" s="6" t="s">
        <v>10</v>
      </c>
      <c r="D37" s="35">
        <v>879487</v>
      </c>
      <c r="E37" s="540">
        <v>100</v>
      </c>
      <c r="F37" s="16">
        <v>70.4</v>
      </c>
      <c r="G37" s="16">
        <v>21.8</v>
      </c>
      <c r="H37" s="16">
        <v>28.4</v>
      </c>
      <c r="I37" s="16">
        <v>43</v>
      </c>
      <c r="J37" s="16">
        <v>11.7</v>
      </c>
      <c r="K37" s="16">
        <v>96.5</v>
      </c>
      <c r="L37" s="22">
        <v>848514.6</v>
      </c>
    </row>
    <row r="38" ht="12.75">
      <c r="L38" s="1031" t="s">
        <v>412</v>
      </c>
    </row>
    <row r="39" spans="1:4" ht="12.75">
      <c r="A39" s="1" t="s">
        <v>402</v>
      </c>
      <c r="C39" s="8"/>
      <c r="D39" s="12"/>
    </row>
    <row r="40" spans="1:3" ht="12.75" customHeight="1">
      <c r="A40" s="196" t="s">
        <v>409</v>
      </c>
      <c r="C40" s="8"/>
    </row>
    <row r="41" ht="12.75">
      <c r="D41" s="12"/>
    </row>
    <row r="42" ht="12.75">
      <c r="D42" s="305"/>
    </row>
  </sheetData>
  <sheetProtection/>
  <mergeCells count="25">
    <mergeCell ref="B29:B31"/>
    <mergeCell ref="B32:B34"/>
    <mergeCell ref="B14:B16"/>
    <mergeCell ref="B17:B19"/>
    <mergeCell ref="B20:B22"/>
    <mergeCell ref="B5:B7"/>
    <mergeCell ref="L3:L4"/>
    <mergeCell ref="A35:B37"/>
    <mergeCell ref="A20:A34"/>
    <mergeCell ref="A5:A19"/>
    <mergeCell ref="H3:H4"/>
    <mergeCell ref="I3:I4"/>
    <mergeCell ref="J3:J4"/>
    <mergeCell ref="K3:K4"/>
    <mergeCell ref="B23:B25"/>
    <mergeCell ref="B26:B28"/>
    <mergeCell ref="B8:B10"/>
    <mergeCell ref="B11:B13"/>
    <mergeCell ref="A3:A4"/>
    <mergeCell ref="B3:B4"/>
    <mergeCell ref="G3:G4"/>
    <mergeCell ref="C3:C4"/>
    <mergeCell ref="D3:D4"/>
    <mergeCell ref="E3:E4"/>
    <mergeCell ref="F3:F4"/>
  </mergeCells>
  <printOptions/>
  <pageMargins left="0.25" right="0.25" top="0.75" bottom="0.75" header="0.3" footer="0.3"/>
  <pageSetup horizontalDpi="600" verticalDpi="600" orientation="landscape" paperSize="9" r:id="rId2"/>
  <drawing r:id="rId1"/>
</worksheet>
</file>

<file path=xl/worksheets/sheet7.xml><?xml version="1.0" encoding="utf-8"?>
<worksheet xmlns="http://schemas.openxmlformats.org/spreadsheetml/2006/main" xmlns:r="http://schemas.openxmlformats.org/officeDocument/2006/relationships">
  <dimension ref="A1:Z42"/>
  <sheetViews>
    <sheetView zoomScalePageLayoutView="0" workbookViewId="0" topLeftCell="A10">
      <selection activeCell="H39" sqref="H39"/>
    </sheetView>
  </sheetViews>
  <sheetFormatPr defaultColWidth="11.421875" defaultRowHeight="12.75"/>
  <cols>
    <col min="5" max="5" width="7.140625" style="0" bestFit="1" customWidth="1"/>
    <col min="6" max="6" width="9.8515625" style="0" customWidth="1"/>
    <col min="7" max="7" width="7.28125" style="0" bestFit="1" customWidth="1"/>
    <col min="16" max="16" width="8.8515625" style="0" customWidth="1"/>
    <col min="19" max="19" width="5.57421875" style="88" bestFit="1" customWidth="1"/>
    <col min="22" max="23" width="7.57421875" style="0" bestFit="1" customWidth="1"/>
    <col min="24" max="24" width="5.57421875" style="0" bestFit="1" customWidth="1"/>
    <col min="25" max="25" width="7.140625" style="0" bestFit="1" customWidth="1"/>
    <col min="26" max="26" width="5.57421875" style="0" bestFit="1" customWidth="1"/>
  </cols>
  <sheetData>
    <row r="1" spans="1:25" ht="12.75">
      <c r="A1" s="389"/>
      <c r="Q1" s="80"/>
      <c r="R1" s="80"/>
      <c r="U1" s="80"/>
      <c r="V1" s="80"/>
      <c r="X1" s="80"/>
      <c r="Y1" s="80"/>
    </row>
    <row r="2" spans="1:26" ht="12.75">
      <c r="A2" s="88"/>
      <c r="B2" s="88"/>
      <c r="C2" s="88"/>
      <c r="D2" s="80" t="s">
        <v>111</v>
      </c>
      <c r="E2" s="80" t="s">
        <v>112</v>
      </c>
      <c r="F2" s="80" t="s">
        <v>111</v>
      </c>
      <c r="G2" s="80" t="s">
        <v>242</v>
      </c>
      <c r="H2" s="80" t="s">
        <v>99</v>
      </c>
      <c r="N2" s="86"/>
      <c r="O2" s="86"/>
      <c r="P2" s="86"/>
      <c r="S2" s="216"/>
      <c r="U2" s="12"/>
      <c r="V2" s="12"/>
      <c r="W2" s="12"/>
      <c r="X2" s="214"/>
      <c r="Y2" s="214"/>
      <c r="Z2" s="214"/>
    </row>
    <row r="3" spans="1:26" ht="12.75">
      <c r="A3" s="86" t="s">
        <v>113</v>
      </c>
      <c r="B3" s="86" t="s">
        <v>114</v>
      </c>
      <c r="C3" s="86" t="s">
        <v>88</v>
      </c>
      <c r="D3">
        <v>13143</v>
      </c>
      <c r="E3">
        <v>49438</v>
      </c>
      <c r="F3" s="87">
        <f>D3/$H3</f>
        <v>0.2100158194979307</v>
      </c>
      <c r="G3" s="87">
        <f>E3/$H3</f>
        <v>0.7899841805020693</v>
      </c>
      <c r="H3">
        <v>62581</v>
      </c>
      <c r="J3" s="88"/>
      <c r="N3" s="88"/>
      <c r="O3" s="88"/>
      <c r="P3" s="86"/>
      <c r="S3" s="216"/>
      <c r="U3" s="12"/>
      <c r="V3" s="12"/>
      <c r="W3" s="12"/>
      <c r="X3" s="214"/>
      <c r="Y3" s="214"/>
      <c r="Z3" s="214"/>
    </row>
    <row r="4" spans="1:26" ht="12.75">
      <c r="A4" s="88"/>
      <c r="B4" s="88"/>
      <c r="C4" s="86" t="s">
        <v>87</v>
      </c>
      <c r="D4">
        <v>7365</v>
      </c>
      <c r="E4">
        <v>24303</v>
      </c>
      <c r="F4" s="87">
        <f aca="true" t="shared" si="0" ref="F4:F10">D4/$H4</f>
        <v>0.23256915498294808</v>
      </c>
      <c r="G4" s="87">
        <f aca="true" t="shared" si="1" ref="G4:G10">E4/$H4</f>
        <v>0.7674308450170519</v>
      </c>
      <c r="H4">
        <v>31668</v>
      </c>
      <c r="J4" s="88"/>
      <c r="O4" s="86"/>
      <c r="P4" s="86"/>
      <c r="S4" s="217"/>
      <c r="U4" s="12"/>
      <c r="V4" s="12"/>
      <c r="W4" s="12"/>
      <c r="X4" s="214"/>
      <c r="Y4" s="214"/>
      <c r="Z4" s="214"/>
    </row>
    <row r="5" spans="1:26" ht="12.75">
      <c r="A5" s="88"/>
      <c r="B5" s="86" t="s">
        <v>42</v>
      </c>
      <c r="C5" s="86" t="s">
        <v>88</v>
      </c>
      <c r="D5">
        <v>4689</v>
      </c>
      <c r="E5">
        <v>37078</v>
      </c>
      <c r="F5" s="87">
        <f t="shared" si="0"/>
        <v>0.11226566428041276</v>
      </c>
      <c r="G5" s="87">
        <f t="shared" si="1"/>
        <v>0.8877343357195873</v>
      </c>
      <c r="H5">
        <v>41767</v>
      </c>
      <c r="J5" s="88"/>
      <c r="N5" s="88"/>
      <c r="O5" s="88"/>
      <c r="P5" s="86"/>
      <c r="S5" s="217"/>
      <c r="U5" s="12"/>
      <c r="V5" s="12"/>
      <c r="W5" s="12"/>
      <c r="X5" s="214"/>
      <c r="Y5" s="214"/>
      <c r="Z5" s="214"/>
    </row>
    <row r="6" spans="1:26" ht="12.75">
      <c r="A6" s="88"/>
      <c r="B6" s="88"/>
      <c r="C6" s="86" t="s">
        <v>87</v>
      </c>
      <c r="D6">
        <v>432</v>
      </c>
      <c r="E6">
        <v>3578</v>
      </c>
      <c r="F6" s="87">
        <f t="shared" si="0"/>
        <v>0.10773067331670823</v>
      </c>
      <c r="G6" s="87">
        <f t="shared" si="1"/>
        <v>0.8922693266832917</v>
      </c>
      <c r="H6">
        <v>4010</v>
      </c>
      <c r="J6" s="120"/>
      <c r="N6" s="86"/>
      <c r="O6" s="86"/>
      <c r="P6" s="86"/>
      <c r="S6" s="218"/>
      <c r="U6" s="12"/>
      <c r="V6" s="12"/>
      <c r="W6" s="12"/>
      <c r="X6" s="214"/>
      <c r="Y6" s="214"/>
      <c r="Z6" s="214"/>
    </row>
    <row r="7" spans="1:26" ht="12.75">
      <c r="A7" s="86" t="s">
        <v>20</v>
      </c>
      <c r="B7" s="86" t="s">
        <v>114</v>
      </c>
      <c r="C7" s="86" t="s">
        <v>88</v>
      </c>
      <c r="D7">
        <v>18388</v>
      </c>
      <c r="E7">
        <v>210572</v>
      </c>
      <c r="F7" s="87">
        <f t="shared" si="0"/>
        <v>0.0803109713487072</v>
      </c>
      <c r="G7" s="87">
        <f t="shared" si="1"/>
        <v>0.9196890286512928</v>
      </c>
      <c r="H7">
        <v>228960</v>
      </c>
      <c r="J7" s="88"/>
      <c r="N7" s="88"/>
      <c r="O7" s="88"/>
      <c r="P7" s="86"/>
      <c r="S7" s="218"/>
      <c r="U7" s="12"/>
      <c r="V7" s="12"/>
      <c r="W7" s="12"/>
      <c r="X7" s="214"/>
      <c r="Y7" s="214"/>
      <c r="Z7" s="214"/>
    </row>
    <row r="8" spans="1:26" ht="12.75">
      <c r="A8" s="88"/>
      <c r="B8" s="88"/>
      <c r="C8" s="86" t="s">
        <v>87</v>
      </c>
      <c r="D8">
        <v>14210</v>
      </c>
      <c r="E8">
        <v>148995</v>
      </c>
      <c r="F8" s="87">
        <f t="shared" si="0"/>
        <v>0.08706841089427407</v>
      </c>
      <c r="G8" s="87">
        <f t="shared" si="1"/>
        <v>0.9129315891057259</v>
      </c>
      <c r="H8">
        <v>163205</v>
      </c>
      <c r="J8" s="88"/>
      <c r="O8" s="86"/>
      <c r="P8" s="86"/>
      <c r="S8" s="217"/>
      <c r="U8" s="12"/>
      <c r="V8" s="12"/>
      <c r="W8" s="12"/>
      <c r="X8" s="214"/>
      <c r="Y8" s="214"/>
      <c r="Z8" s="214"/>
    </row>
    <row r="9" spans="1:26" ht="12.75">
      <c r="A9" s="88"/>
      <c r="B9" s="86" t="s">
        <v>42</v>
      </c>
      <c r="C9" s="86" t="s">
        <v>88</v>
      </c>
      <c r="D9">
        <v>234</v>
      </c>
      <c r="E9">
        <v>285499</v>
      </c>
      <c r="F9" s="87">
        <f t="shared" si="0"/>
        <v>0.0008189463590134846</v>
      </c>
      <c r="G9" s="87">
        <f t="shared" si="1"/>
        <v>0.9991810536409865</v>
      </c>
      <c r="H9">
        <v>285733</v>
      </c>
      <c r="J9" s="88"/>
      <c r="O9" s="88"/>
      <c r="P9" s="86"/>
      <c r="S9" s="217"/>
      <c r="U9" s="12"/>
      <c r="V9" s="12"/>
      <c r="W9" s="12"/>
      <c r="X9" s="214"/>
      <c r="Y9" s="214"/>
      <c r="Z9" s="214"/>
    </row>
    <row r="10" spans="1:26" ht="12.75">
      <c r="A10" s="88"/>
      <c r="B10" s="88"/>
      <c r="C10" s="86" t="s">
        <v>87</v>
      </c>
      <c r="D10">
        <v>59</v>
      </c>
      <c r="E10">
        <v>61504</v>
      </c>
      <c r="F10" s="87">
        <f t="shared" si="0"/>
        <v>0.0009583678508194857</v>
      </c>
      <c r="G10" s="87">
        <f t="shared" si="1"/>
        <v>0.9990416321491805</v>
      </c>
      <c r="H10">
        <v>61563</v>
      </c>
      <c r="J10" s="88"/>
      <c r="N10" s="88"/>
      <c r="Q10" s="75"/>
      <c r="R10" s="75"/>
      <c r="S10" s="217"/>
      <c r="U10" s="12"/>
      <c r="V10" s="12"/>
      <c r="W10" s="12"/>
      <c r="X10" s="214"/>
      <c r="Y10" s="214"/>
      <c r="Z10" s="214"/>
    </row>
    <row r="11" spans="8:14" ht="12.75">
      <c r="H11">
        <f>SUM(H3:H10)</f>
        <v>879487</v>
      </c>
      <c r="J11" s="88"/>
      <c r="K11" s="88"/>
      <c r="N11" s="88"/>
    </row>
    <row r="13" spans="17:26" ht="12.75">
      <c r="Q13" s="75"/>
      <c r="R13" s="75"/>
      <c r="S13" s="217"/>
      <c r="U13" s="12"/>
      <c r="V13" s="12"/>
      <c r="W13" s="12"/>
      <c r="X13" s="214"/>
      <c r="Y13" s="214"/>
      <c r="Z13" s="214"/>
    </row>
    <row r="14" ht="12.75">
      <c r="A14" s="315" t="s">
        <v>302</v>
      </c>
    </row>
    <row r="16" ht="12.75">
      <c r="S16" s="215"/>
    </row>
    <row r="17" ht="12.75">
      <c r="S17" s="215"/>
    </row>
    <row r="18" ht="12.75">
      <c r="S18" s="215"/>
    </row>
    <row r="39" ht="12.75">
      <c r="H39" s="1031" t="s">
        <v>412</v>
      </c>
    </row>
    <row r="40" spans="1:10" ht="47.25" customHeight="1">
      <c r="A40" s="769" t="s">
        <v>399</v>
      </c>
      <c r="B40" s="770"/>
      <c r="C40" s="770"/>
      <c r="D40" s="770"/>
      <c r="E40" s="770"/>
      <c r="F40" s="770"/>
      <c r="G40" s="770"/>
      <c r="H40" s="770"/>
      <c r="I40" s="770"/>
      <c r="J40" s="770"/>
    </row>
    <row r="41" ht="12.75">
      <c r="A41" s="1" t="s">
        <v>405</v>
      </c>
    </row>
    <row r="42" ht="12.75">
      <c r="A42" s="196" t="s">
        <v>409</v>
      </c>
    </row>
  </sheetData>
  <sheetProtection/>
  <mergeCells count="1">
    <mergeCell ref="A40:J40"/>
  </mergeCells>
  <printOptions/>
  <pageMargins left="0.787401575" right="0.787401575" top="0.984251969" bottom="0.984251969" header="0.4921259845" footer="0.4921259845"/>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dimension ref="A1:L29"/>
  <sheetViews>
    <sheetView zoomScalePageLayoutView="0" workbookViewId="0" topLeftCell="A1">
      <selection activeCell="L26" sqref="L26"/>
    </sheetView>
  </sheetViews>
  <sheetFormatPr defaultColWidth="11.421875" defaultRowHeight="12.75"/>
  <cols>
    <col min="3" max="3" width="15.140625" style="0" customWidth="1"/>
    <col min="4" max="4" width="6.8515625" style="0" bestFit="1" customWidth="1"/>
    <col min="5" max="5" width="7.57421875" style="0" customWidth="1"/>
    <col min="6" max="6" width="7.8515625" style="0" customWidth="1"/>
    <col min="7" max="7" width="7.57421875" style="0" customWidth="1"/>
    <col min="8" max="8" width="8.421875" style="0" customWidth="1"/>
    <col min="9" max="9" width="7.57421875" style="0" customWidth="1"/>
    <col min="10" max="11" width="9.00390625" style="0" customWidth="1"/>
  </cols>
  <sheetData>
    <row r="1" ht="12.75">
      <c r="A1" s="314" t="s">
        <v>339</v>
      </c>
    </row>
    <row r="3" spans="1:12" ht="12.75" customHeight="1">
      <c r="A3" s="781"/>
      <c r="B3" s="782"/>
      <c r="C3" s="752" t="s">
        <v>352</v>
      </c>
      <c r="D3" s="780" t="s">
        <v>11</v>
      </c>
      <c r="E3" s="752" t="s">
        <v>12</v>
      </c>
      <c r="F3" s="752" t="s">
        <v>13</v>
      </c>
      <c r="G3" s="752" t="s">
        <v>14</v>
      </c>
      <c r="H3" s="752" t="s">
        <v>15</v>
      </c>
      <c r="I3" s="752" t="s">
        <v>16</v>
      </c>
      <c r="J3" s="752" t="s">
        <v>355</v>
      </c>
      <c r="K3" s="752" t="s">
        <v>354</v>
      </c>
      <c r="L3" s="752" t="s">
        <v>17</v>
      </c>
    </row>
    <row r="4" spans="1:12" ht="35.25" customHeight="1">
      <c r="A4" s="783"/>
      <c r="B4" s="784"/>
      <c r="C4" s="779"/>
      <c r="D4" s="780"/>
      <c r="E4" s="779"/>
      <c r="F4" s="779"/>
      <c r="G4" s="779"/>
      <c r="H4" s="779"/>
      <c r="I4" s="779"/>
      <c r="J4" s="779"/>
      <c r="K4" s="779"/>
      <c r="L4" s="779"/>
    </row>
    <row r="5" spans="1:12" ht="12.75">
      <c r="A5" s="771" t="s">
        <v>20</v>
      </c>
      <c r="B5" s="774" t="s">
        <v>87</v>
      </c>
      <c r="C5" s="612" t="s">
        <v>325</v>
      </c>
      <c r="D5" s="28">
        <v>12278</v>
      </c>
      <c r="E5" s="13">
        <v>20.980861244019138</v>
      </c>
      <c r="F5" s="9"/>
      <c r="G5" s="9">
        <v>35.1</v>
      </c>
      <c r="H5" s="9">
        <v>20.4</v>
      </c>
      <c r="I5" s="9">
        <v>40.1</v>
      </c>
      <c r="J5" s="9">
        <v>24</v>
      </c>
      <c r="K5" s="9">
        <v>91.4</v>
      </c>
      <c r="L5" s="17">
        <v>11218.7</v>
      </c>
    </row>
    <row r="6" spans="1:12" ht="12.75">
      <c r="A6" s="772"/>
      <c r="B6" s="775"/>
      <c r="C6" s="612" t="s">
        <v>326</v>
      </c>
      <c r="D6" s="27">
        <v>1303</v>
      </c>
      <c r="E6" s="13">
        <v>2.226589200273411</v>
      </c>
      <c r="F6" s="10"/>
      <c r="G6" s="10">
        <v>3.8</v>
      </c>
      <c r="H6" s="10">
        <v>55.6</v>
      </c>
      <c r="I6" s="10">
        <v>50</v>
      </c>
      <c r="J6" s="10">
        <v>7.8</v>
      </c>
      <c r="K6" s="10">
        <v>97.4</v>
      </c>
      <c r="L6" s="18">
        <v>1269.4</v>
      </c>
    </row>
    <row r="7" spans="1:12" ht="12.75">
      <c r="A7" s="772"/>
      <c r="B7" s="776"/>
      <c r="C7" s="612" t="s">
        <v>10</v>
      </c>
      <c r="D7" s="27">
        <v>14269</v>
      </c>
      <c r="E7" s="13">
        <v>24.383116883116884</v>
      </c>
      <c r="F7" s="10"/>
      <c r="G7" s="10">
        <v>33.2</v>
      </c>
      <c r="H7" s="10">
        <v>23.3</v>
      </c>
      <c r="I7" s="10">
        <v>40.8</v>
      </c>
      <c r="J7" s="10">
        <v>21.4</v>
      </c>
      <c r="K7" s="10">
        <v>92.3</v>
      </c>
      <c r="L7" s="18">
        <v>13174.2</v>
      </c>
    </row>
    <row r="8" spans="1:12" ht="12.75">
      <c r="A8" s="772"/>
      <c r="B8" s="774" t="s">
        <v>88</v>
      </c>
      <c r="C8" s="612" t="s">
        <v>325</v>
      </c>
      <c r="D8" s="27">
        <v>16101</v>
      </c>
      <c r="E8" s="13">
        <v>27.51367053998633</v>
      </c>
      <c r="F8" s="10"/>
      <c r="G8" s="10">
        <v>41.4</v>
      </c>
      <c r="H8" s="10">
        <v>13.8</v>
      </c>
      <c r="I8" s="10">
        <v>38.1</v>
      </c>
      <c r="J8" s="10">
        <v>29.9</v>
      </c>
      <c r="K8" s="10">
        <v>88.8</v>
      </c>
      <c r="L8" s="18">
        <v>14294.2</v>
      </c>
    </row>
    <row r="9" spans="1:12" ht="12.75">
      <c r="A9" s="772"/>
      <c r="B9" s="775"/>
      <c r="C9" s="612" t="s">
        <v>326</v>
      </c>
      <c r="D9" s="27">
        <v>1712</v>
      </c>
      <c r="E9" s="13">
        <v>2.9254955570745045</v>
      </c>
      <c r="F9" s="10"/>
      <c r="G9" s="10">
        <v>4.6</v>
      </c>
      <c r="H9" s="10">
        <v>46.4</v>
      </c>
      <c r="I9" s="10">
        <v>48.8</v>
      </c>
      <c r="J9" s="10">
        <v>13.9</v>
      </c>
      <c r="K9" s="10">
        <v>94.7</v>
      </c>
      <c r="L9" s="18">
        <v>1621.8</v>
      </c>
    </row>
    <row r="10" spans="1:12" ht="12.75">
      <c r="A10" s="772"/>
      <c r="B10" s="776"/>
      <c r="C10" s="612" t="s">
        <v>10</v>
      </c>
      <c r="D10" s="25">
        <v>18622</v>
      </c>
      <c r="E10" s="13">
        <v>31.8215994531784</v>
      </c>
      <c r="F10" s="11"/>
      <c r="G10" s="11">
        <v>39.4</v>
      </c>
      <c r="H10" s="11">
        <v>16.5</v>
      </c>
      <c r="I10" s="11">
        <v>38.8</v>
      </c>
      <c r="J10" s="11">
        <v>27.2</v>
      </c>
      <c r="K10" s="11">
        <v>89.8</v>
      </c>
      <c r="L10" s="19">
        <v>16723.1</v>
      </c>
    </row>
    <row r="11" spans="1:12" ht="12.75">
      <c r="A11" s="772"/>
      <c r="B11" s="774" t="s">
        <v>6</v>
      </c>
      <c r="C11" s="6" t="s">
        <v>325</v>
      </c>
      <c r="D11" s="613">
        <v>28379</v>
      </c>
      <c r="E11" s="615">
        <v>48.49453178400547</v>
      </c>
      <c r="F11" s="614">
        <v>56.7</v>
      </c>
      <c r="G11" s="615">
        <v>38.7</v>
      </c>
      <c r="H11" s="614">
        <v>16.6</v>
      </c>
      <c r="I11" s="614">
        <v>38.9</v>
      </c>
      <c r="J11" s="614">
        <v>27.4</v>
      </c>
      <c r="K11" s="614">
        <v>89.9</v>
      </c>
      <c r="L11" s="616">
        <v>25512.9</v>
      </c>
    </row>
    <row r="12" spans="1:12" ht="12.75">
      <c r="A12" s="772"/>
      <c r="B12" s="775"/>
      <c r="C12" s="6" t="s">
        <v>326</v>
      </c>
      <c r="D12" s="613">
        <v>3015</v>
      </c>
      <c r="E12" s="615">
        <v>5.152084757347915</v>
      </c>
      <c r="F12" s="614">
        <v>56.8</v>
      </c>
      <c r="G12" s="615">
        <v>4.2</v>
      </c>
      <c r="H12" s="614">
        <v>50.4</v>
      </c>
      <c r="I12" s="614">
        <v>49.3</v>
      </c>
      <c r="J12" s="614">
        <v>11.2</v>
      </c>
      <c r="K12" s="614">
        <v>95.9</v>
      </c>
      <c r="L12" s="616">
        <v>2891.2</v>
      </c>
    </row>
    <row r="13" spans="1:12" ht="12.75">
      <c r="A13" s="773"/>
      <c r="B13" s="776"/>
      <c r="C13" s="6" t="s">
        <v>10</v>
      </c>
      <c r="D13" s="617">
        <v>32891</v>
      </c>
      <c r="E13" s="615">
        <v>56.20471633629528</v>
      </c>
      <c r="F13" s="618">
        <v>56.6</v>
      </c>
      <c r="G13" s="619">
        <v>36.7</v>
      </c>
      <c r="H13" s="618">
        <v>19.5</v>
      </c>
      <c r="I13" s="618">
        <v>39.7</v>
      </c>
      <c r="J13" s="618">
        <v>24.7</v>
      </c>
      <c r="K13" s="618">
        <v>90.9</v>
      </c>
      <c r="L13" s="620">
        <v>29897.3</v>
      </c>
    </row>
    <row r="14" spans="1:12" ht="12.75">
      <c r="A14" s="771" t="s">
        <v>26</v>
      </c>
      <c r="B14" s="774" t="s">
        <v>87</v>
      </c>
      <c r="C14" s="612" t="s">
        <v>325</v>
      </c>
      <c r="D14" s="28">
        <v>5813</v>
      </c>
      <c r="E14" s="540">
        <v>9.933356117566644</v>
      </c>
      <c r="F14" s="9"/>
      <c r="G14" s="9">
        <v>45.7</v>
      </c>
      <c r="H14" s="9">
        <v>12.7</v>
      </c>
      <c r="I14" s="9">
        <v>37.4</v>
      </c>
      <c r="J14" s="9">
        <v>38.6</v>
      </c>
      <c r="K14" s="9">
        <v>82.7</v>
      </c>
      <c r="L14" s="17">
        <v>4809.3</v>
      </c>
    </row>
    <row r="15" spans="1:12" ht="12.75">
      <c r="A15" s="772"/>
      <c r="B15" s="775"/>
      <c r="C15" s="612" t="s">
        <v>326</v>
      </c>
      <c r="D15" s="27">
        <v>1980</v>
      </c>
      <c r="E15" s="540">
        <v>3.3834586466165413</v>
      </c>
      <c r="F15" s="10"/>
      <c r="G15" s="10">
        <v>9.1</v>
      </c>
      <c r="H15" s="10">
        <v>27.1</v>
      </c>
      <c r="I15" s="10">
        <v>44.5</v>
      </c>
      <c r="J15" s="10">
        <v>25.3</v>
      </c>
      <c r="K15" s="10">
        <v>87.9</v>
      </c>
      <c r="L15" s="18">
        <v>1740.4</v>
      </c>
    </row>
    <row r="16" spans="1:12" ht="12.75">
      <c r="A16" s="772"/>
      <c r="B16" s="776"/>
      <c r="C16" s="612" t="s">
        <v>10</v>
      </c>
      <c r="D16" s="27">
        <v>7797</v>
      </c>
      <c r="E16" s="540">
        <v>13.32365003417635</v>
      </c>
      <c r="F16" s="10"/>
      <c r="G16" s="10">
        <v>36.4</v>
      </c>
      <c r="H16" s="10">
        <v>16.4</v>
      </c>
      <c r="I16" s="10">
        <v>39.2</v>
      </c>
      <c r="J16" s="10">
        <v>35.2</v>
      </c>
      <c r="K16" s="10">
        <v>84</v>
      </c>
      <c r="L16" s="18">
        <v>6553.1</v>
      </c>
    </row>
    <row r="17" spans="1:12" ht="12.75">
      <c r="A17" s="772"/>
      <c r="B17" s="774" t="s">
        <v>88</v>
      </c>
      <c r="C17" s="612" t="s">
        <v>325</v>
      </c>
      <c r="D17" s="27">
        <v>14214</v>
      </c>
      <c r="E17" s="540">
        <v>24.28913192071087</v>
      </c>
      <c r="F17" s="10"/>
      <c r="G17" s="10">
        <v>45.3</v>
      </c>
      <c r="H17" s="10">
        <v>10.3</v>
      </c>
      <c r="I17" s="10">
        <v>37.1</v>
      </c>
      <c r="J17" s="10">
        <v>36.5</v>
      </c>
      <c r="K17" s="10">
        <v>84</v>
      </c>
      <c r="L17" s="18">
        <v>11934.7</v>
      </c>
    </row>
    <row r="18" spans="1:12" ht="12.75">
      <c r="A18" s="772"/>
      <c r="B18" s="775"/>
      <c r="C18" s="612" t="s">
        <v>326</v>
      </c>
      <c r="D18" s="27">
        <v>3616</v>
      </c>
      <c r="E18" s="540">
        <v>6.179084073820916</v>
      </c>
      <c r="F18" s="10"/>
      <c r="G18" s="10">
        <v>9.2</v>
      </c>
      <c r="H18" s="10">
        <v>28.9</v>
      </c>
      <c r="I18" s="10">
        <v>44.8</v>
      </c>
      <c r="J18" s="10">
        <v>26.1</v>
      </c>
      <c r="K18" s="10">
        <v>89.8</v>
      </c>
      <c r="L18" s="18">
        <v>3247.7</v>
      </c>
    </row>
    <row r="19" spans="1:12" ht="12.75">
      <c r="A19" s="772"/>
      <c r="B19" s="776"/>
      <c r="C19" s="612" t="s">
        <v>10</v>
      </c>
      <c r="D19" s="25">
        <v>17832</v>
      </c>
      <c r="E19" s="540">
        <v>30.471633629528366</v>
      </c>
      <c r="F19" s="11"/>
      <c r="G19" s="11">
        <v>38</v>
      </c>
      <c r="H19" s="11">
        <v>14.1</v>
      </c>
      <c r="I19" s="11">
        <v>38.7</v>
      </c>
      <c r="J19" s="11">
        <v>34.4</v>
      </c>
      <c r="K19" s="11">
        <v>85.2</v>
      </c>
      <c r="L19" s="19">
        <v>15184.4</v>
      </c>
    </row>
    <row r="20" spans="1:12" ht="12.75">
      <c r="A20" s="772"/>
      <c r="B20" s="774" t="s">
        <v>6</v>
      </c>
      <c r="C20" s="6" t="s">
        <v>325</v>
      </c>
      <c r="D20" s="613">
        <v>20027</v>
      </c>
      <c r="E20" s="615">
        <v>34.22248803827751</v>
      </c>
      <c r="F20" s="614">
        <v>71</v>
      </c>
      <c r="G20" s="615">
        <v>45.4</v>
      </c>
      <c r="H20" s="614">
        <v>11</v>
      </c>
      <c r="I20" s="614">
        <v>37.2</v>
      </c>
      <c r="J20" s="614">
        <v>37.1</v>
      </c>
      <c r="K20" s="614">
        <v>83.6</v>
      </c>
      <c r="L20" s="616">
        <v>16744</v>
      </c>
    </row>
    <row r="21" spans="1:12" ht="12.75">
      <c r="A21" s="772"/>
      <c r="B21" s="775"/>
      <c r="C21" s="6" t="s">
        <v>326</v>
      </c>
      <c r="D21" s="613">
        <v>5596</v>
      </c>
      <c r="E21" s="615">
        <v>9.562542720437458</v>
      </c>
      <c r="F21" s="614">
        <v>64.6</v>
      </c>
      <c r="G21" s="615">
        <v>9.1</v>
      </c>
      <c r="H21" s="614">
        <v>28.3</v>
      </c>
      <c r="I21" s="614">
        <v>44.7</v>
      </c>
      <c r="J21" s="614">
        <v>25.8</v>
      </c>
      <c r="K21" s="614">
        <v>89.1</v>
      </c>
      <c r="L21" s="616">
        <v>4988</v>
      </c>
    </row>
    <row r="22" spans="1:12" ht="12.75">
      <c r="A22" s="773"/>
      <c r="B22" s="776"/>
      <c r="C22" s="6" t="s">
        <v>10</v>
      </c>
      <c r="D22" s="617">
        <v>25629</v>
      </c>
      <c r="E22" s="615">
        <v>43.795283663704716</v>
      </c>
      <c r="F22" s="618">
        <v>69.6</v>
      </c>
      <c r="G22" s="619">
        <v>37.5</v>
      </c>
      <c r="H22" s="618">
        <v>14.8</v>
      </c>
      <c r="I22" s="618">
        <v>38.8</v>
      </c>
      <c r="J22" s="618">
        <v>34.6</v>
      </c>
      <c r="K22" s="618">
        <v>84.8</v>
      </c>
      <c r="L22" s="620">
        <v>21737.5</v>
      </c>
    </row>
    <row r="23" spans="1:12" ht="12.75">
      <c r="A23" s="777" t="s">
        <v>327</v>
      </c>
      <c r="B23" s="778"/>
      <c r="C23" s="6" t="s">
        <v>325</v>
      </c>
      <c r="D23" s="621">
        <v>48406</v>
      </c>
      <c r="E23" s="614">
        <v>82.71701982228298</v>
      </c>
      <c r="F23" s="622">
        <v>62.6</v>
      </c>
      <c r="G23" s="622">
        <v>41.5</v>
      </c>
      <c r="H23" s="622">
        <v>14.3</v>
      </c>
      <c r="I23" s="622">
        <v>38.2</v>
      </c>
      <c r="J23" s="622">
        <v>31.4</v>
      </c>
      <c r="K23" s="622">
        <v>87.3</v>
      </c>
      <c r="L23" s="616">
        <v>42256.8</v>
      </c>
    </row>
    <row r="24" spans="1:12" ht="12.75">
      <c r="A24" s="759"/>
      <c r="B24" s="760"/>
      <c r="C24" s="6" t="s">
        <v>326</v>
      </c>
      <c r="D24" s="623">
        <v>8611</v>
      </c>
      <c r="E24" s="614">
        <v>14.714627477785372</v>
      </c>
      <c r="F24" s="614">
        <v>61.9</v>
      </c>
      <c r="G24" s="614">
        <v>7.4</v>
      </c>
      <c r="H24" s="614">
        <v>36</v>
      </c>
      <c r="I24" s="614">
        <v>46.3</v>
      </c>
      <c r="J24" s="614">
        <v>20.7</v>
      </c>
      <c r="K24" s="614">
        <v>91.5</v>
      </c>
      <c r="L24" s="616">
        <v>7879.2</v>
      </c>
    </row>
    <row r="25" spans="1:12" ht="12.75">
      <c r="A25" s="761"/>
      <c r="B25" s="762"/>
      <c r="C25" s="6" t="s">
        <v>10</v>
      </c>
      <c r="D25" s="624">
        <v>58520</v>
      </c>
      <c r="E25" s="614">
        <v>100</v>
      </c>
      <c r="F25" s="625">
        <v>62.3</v>
      </c>
      <c r="G25" s="625">
        <v>37.1</v>
      </c>
      <c r="H25" s="625">
        <v>17.4</v>
      </c>
      <c r="I25" s="625">
        <v>39.3</v>
      </c>
      <c r="J25" s="625">
        <v>29</v>
      </c>
      <c r="K25" s="625">
        <v>88.2</v>
      </c>
      <c r="L25" s="626">
        <v>51634.8</v>
      </c>
    </row>
    <row r="26" ht="12.75">
      <c r="L26" s="1031" t="s">
        <v>412</v>
      </c>
    </row>
    <row r="27" spans="1:12" ht="24.75" customHeight="1">
      <c r="A27" s="769" t="s">
        <v>356</v>
      </c>
      <c r="B27" s="769"/>
      <c r="C27" s="769"/>
      <c r="D27" s="769"/>
      <c r="E27" s="769"/>
      <c r="F27" s="769"/>
      <c r="G27" s="769"/>
      <c r="H27" s="769"/>
      <c r="I27" s="769"/>
      <c r="J27" s="769"/>
      <c r="K27" s="769"/>
      <c r="L27" s="769"/>
    </row>
    <row r="28" ht="12.75">
      <c r="A28" s="1" t="s">
        <v>402</v>
      </c>
    </row>
    <row r="29" ht="12.75">
      <c r="A29" s="196" t="s">
        <v>409</v>
      </c>
    </row>
  </sheetData>
  <sheetProtection/>
  <mergeCells count="21">
    <mergeCell ref="H3:H4"/>
    <mergeCell ref="I3:I4"/>
    <mergeCell ref="J3:J4"/>
    <mergeCell ref="K3:K4"/>
    <mergeCell ref="L3:L4"/>
    <mergeCell ref="C3:C4"/>
    <mergeCell ref="D3:D4"/>
    <mergeCell ref="E3:E4"/>
    <mergeCell ref="F3:F4"/>
    <mergeCell ref="G3:G4"/>
    <mergeCell ref="A5:A13"/>
    <mergeCell ref="B5:B7"/>
    <mergeCell ref="B8:B10"/>
    <mergeCell ref="B11:B13"/>
    <mergeCell ref="A3:B4"/>
    <mergeCell ref="A14:A22"/>
    <mergeCell ref="B14:B16"/>
    <mergeCell ref="B17:B19"/>
    <mergeCell ref="B20:B22"/>
    <mergeCell ref="A23:B25"/>
    <mergeCell ref="A27:L27"/>
  </mergeCell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Q57"/>
  <sheetViews>
    <sheetView zoomScalePageLayoutView="0" workbookViewId="0" topLeftCell="A1">
      <selection activeCell="F6" sqref="F6"/>
    </sheetView>
  </sheetViews>
  <sheetFormatPr defaultColWidth="11.421875" defaultRowHeight="12.75"/>
  <cols>
    <col min="1" max="1" width="15.140625" style="306" customWidth="1"/>
    <col min="2" max="2" width="13.28125" style="306" customWidth="1"/>
    <col min="3" max="3" width="8.7109375" style="306" customWidth="1"/>
    <col min="4" max="4" width="11.7109375" style="306" customWidth="1"/>
    <col min="5" max="5" width="10.00390625" style="306" customWidth="1"/>
    <col min="6" max="16384" width="11.421875" style="306" customWidth="1"/>
  </cols>
  <sheetData>
    <row r="1" ht="12.75">
      <c r="G1" s="316" t="s">
        <v>305</v>
      </c>
    </row>
    <row r="2" spans="1:4" ht="12.75">
      <c r="A2" s="324" t="s">
        <v>214</v>
      </c>
      <c r="B2" s="325"/>
      <c r="C2" s="325"/>
      <c r="D2" s="325"/>
    </row>
    <row r="3" spans="1:3" ht="12.75">
      <c r="A3" s="328"/>
      <c r="B3" s="329" t="s">
        <v>87</v>
      </c>
      <c r="C3" s="330" t="s">
        <v>215</v>
      </c>
    </row>
    <row r="4" spans="1:3" ht="12.75">
      <c r="A4" s="331" t="s">
        <v>229</v>
      </c>
      <c r="B4" s="568">
        <v>0.25220680958385877</v>
      </c>
      <c r="C4" s="332">
        <v>0.3782332845290386</v>
      </c>
    </row>
    <row r="5" spans="1:3" ht="12.75">
      <c r="A5" s="333" t="s">
        <v>216</v>
      </c>
      <c r="B5" s="334">
        <v>2.1156138259833135</v>
      </c>
      <c r="C5" s="335">
        <v>6.4745960677438195</v>
      </c>
    </row>
    <row r="6" spans="1:6" ht="12.75">
      <c r="A6" s="333" t="s">
        <v>217</v>
      </c>
      <c r="B6" s="334">
        <v>4.543389368468878</v>
      </c>
      <c r="C6" s="335">
        <v>22.09810830397081</v>
      </c>
      <c r="F6" s="1031" t="s">
        <v>412</v>
      </c>
    </row>
    <row r="7" spans="1:3" ht="12.75">
      <c r="A7" s="359" t="s">
        <v>218</v>
      </c>
      <c r="B7" s="360">
        <v>5.131388371611835</v>
      </c>
      <c r="C7" s="361">
        <v>21.86453049841846</v>
      </c>
    </row>
    <row r="8" spans="1:3" ht="12.75">
      <c r="A8" s="333" t="s">
        <v>219</v>
      </c>
      <c r="B8" s="334">
        <v>3.7527593818984544</v>
      </c>
      <c r="C8" s="335">
        <v>14.670518279529555</v>
      </c>
    </row>
    <row r="9" spans="1:3" ht="12.75">
      <c r="A9" s="333" t="s">
        <v>220</v>
      </c>
      <c r="B9" s="334">
        <v>2.9593534585215115</v>
      </c>
      <c r="C9" s="335">
        <v>9.330869111932518</v>
      </c>
    </row>
    <row r="10" spans="1:17" ht="12.75">
      <c r="A10" s="333" t="s">
        <v>221</v>
      </c>
      <c r="B10" s="334">
        <v>2.5017168645148633</v>
      </c>
      <c r="C10" s="335">
        <v>6.725213773977351</v>
      </c>
      <c r="Q10" s="1031" t="s">
        <v>412</v>
      </c>
    </row>
    <row r="11" spans="1:3" ht="12.75">
      <c r="A11" s="333" t="s">
        <v>222</v>
      </c>
      <c r="B11" s="334">
        <v>1.786902385704781</v>
      </c>
      <c r="C11" s="335">
        <v>6.101666735940812</v>
      </c>
    </row>
    <row r="12" spans="1:3" ht="12.75">
      <c r="A12" s="336" t="s">
        <v>223</v>
      </c>
      <c r="B12" s="337">
        <v>1.299545159194282</v>
      </c>
      <c r="C12" s="338">
        <v>4.394776494224008</v>
      </c>
    </row>
    <row r="13" spans="1:3" ht="12.75">
      <c r="A13" s="577" t="s">
        <v>10</v>
      </c>
      <c r="B13" s="339">
        <v>3.2062955254942764</v>
      </c>
      <c r="C13" s="340">
        <v>13.292165646814874</v>
      </c>
    </row>
    <row r="14" spans="1:3" ht="12.75">
      <c r="A14" s="341"/>
      <c r="B14" s="342"/>
      <c r="C14" s="342"/>
    </row>
    <row r="15" spans="1:4" ht="12.75">
      <c r="A15" s="324" t="s">
        <v>224</v>
      </c>
      <c r="B15" s="325"/>
      <c r="C15" s="325"/>
      <c r="D15" s="325"/>
    </row>
    <row r="16" spans="1:5" ht="38.25">
      <c r="A16" s="328"/>
      <c r="B16" s="344" t="s">
        <v>116</v>
      </c>
      <c r="C16" s="344" t="s">
        <v>117</v>
      </c>
      <c r="D16" s="344" t="s">
        <v>118</v>
      </c>
      <c r="E16" s="345" t="s">
        <v>119</v>
      </c>
    </row>
    <row r="17" spans="1:5" ht="12.75">
      <c r="A17" s="343" t="s">
        <v>229</v>
      </c>
      <c r="B17" s="334">
        <v>0.38910505836575876</v>
      </c>
      <c r="C17" s="334">
        <v>0.31280076997112605</v>
      </c>
      <c r="D17" s="334">
        <v>36.46723646723647</v>
      </c>
      <c r="E17" s="335">
        <v>31.35464231354642</v>
      </c>
    </row>
    <row r="18" spans="1:5" ht="12.75">
      <c r="A18" s="333" t="s">
        <v>216</v>
      </c>
      <c r="B18" s="334">
        <v>1.276365603028664</v>
      </c>
      <c r="C18" s="334">
        <v>2.976928801786157</v>
      </c>
      <c r="D18" s="334">
        <v>27.315296566077002</v>
      </c>
      <c r="E18" s="335">
        <v>28.688010043942246</v>
      </c>
    </row>
    <row r="19" spans="1:5" ht="12.75">
      <c r="A19" s="333" t="s">
        <v>217</v>
      </c>
      <c r="B19" s="334">
        <v>2.751241880015285</v>
      </c>
      <c r="C19" s="334">
        <v>12.779060816012317</v>
      </c>
      <c r="D19" s="334">
        <v>21.827201322860688</v>
      </c>
      <c r="E19" s="335">
        <v>27.427184466019416</v>
      </c>
    </row>
    <row r="20" spans="1:5" ht="12.75">
      <c r="A20" s="333" t="s">
        <v>218</v>
      </c>
      <c r="B20" s="334">
        <v>3.421534990835174</v>
      </c>
      <c r="C20" s="334">
        <v>16.48468081349148</v>
      </c>
      <c r="D20" s="334">
        <v>22.652425456163776</v>
      </c>
      <c r="E20" s="335">
        <v>26.93089430894309</v>
      </c>
    </row>
    <row r="21" spans="1:5" ht="12.75">
      <c r="A21" s="333" t="s">
        <v>219</v>
      </c>
      <c r="B21" s="334">
        <v>3.3246911697422603</v>
      </c>
      <c r="C21" s="334">
        <v>13.580280613637605</v>
      </c>
      <c r="D21" s="334">
        <v>19.63363081258807</v>
      </c>
      <c r="E21" s="335">
        <v>28.61635220125786</v>
      </c>
    </row>
    <row r="22" spans="1:5" ht="12.75">
      <c r="A22" s="333" t="s">
        <v>220</v>
      </c>
      <c r="B22" s="334">
        <v>3.3391439085802825</v>
      </c>
      <c r="C22" s="334">
        <v>10.598078710876974</v>
      </c>
      <c r="D22" s="334">
        <v>17.955801104972377</v>
      </c>
      <c r="E22" s="335">
        <v>27.09213863060017</v>
      </c>
    </row>
    <row r="23" spans="1:5" ht="12.75">
      <c r="A23" s="333" t="s">
        <v>221</v>
      </c>
      <c r="B23" s="334">
        <v>3.4763241987024305</v>
      </c>
      <c r="C23" s="334">
        <v>9.62914769030579</v>
      </c>
      <c r="D23" s="334">
        <v>18.65671641791045</v>
      </c>
      <c r="E23" s="335">
        <v>25.062189054726367</v>
      </c>
    </row>
    <row r="24" spans="1:5" ht="12.75">
      <c r="A24" s="333" t="s">
        <v>222</v>
      </c>
      <c r="B24" s="334">
        <v>4.901810762560571</v>
      </c>
      <c r="C24" s="334">
        <v>12.975005529750055</v>
      </c>
      <c r="D24" s="334">
        <v>17.447495961227787</v>
      </c>
      <c r="E24" s="335">
        <v>27.848101265822784</v>
      </c>
    </row>
    <row r="25" spans="1:5" ht="12.75">
      <c r="A25" s="333" t="s">
        <v>223</v>
      </c>
      <c r="B25" s="334">
        <v>5.829212628375808</v>
      </c>
      <c r="C25" s="334">
        <v>12.794166390454093</v>
      </c>
      <c r="D25" s="334">
        <v>21.163166397415186</v>
      </c>
      <c r="E25" s="335">
        <v>19.630484988452658</v>
      </c>
    </row>
    <row r="26" spans="1:5" ht="12.75">
      <c r="A26" s="577" t="s">
        <v>10</v>
      </c>
      <c r="B26" s="339">
        <v>3.518238867076076</v>
      </c>
      <c r="C26" s="339">
        <v>11.783143057956423</v>
      </c>
      <c r="D26" s="339">
        <v>21.505981703026038</v>
      </c>
      <c r="E26" s="340">
        <v>27.479878181422666</v>
      </c>
    </row>
    <row r="27" ht="12.75"/>
    <row r="28" spans="1:5" ht="12.75">
      <c r="A28" s="326" t="s">
        <v>225</v>
      </c>
      <c r="B28" s="326"/>
      <c r="C28" s="326"/>
      <c r="D28" s="326"/>
      <c r="E28" s="326"/>
    </row>
    <row r="29" spans="1:5" ht="12.75">
      <c r="A29" s="326" t="s">
        <v>226</v>
      </c>
      <c r="B29" s="326"/>
      <c r="C29" s="326"/>
      <c r="D29" s="326"/>
      <c r="E29" s="326"/>
    </row>
    <row r="30" spans="1:4" ht="38.25">
      <c r="A30" s="569"/>
      <c r="B30" s="578" t="s">
        <v>116</v>
      </c>
      <c r="C30" s="578" t="s">
        <v>117</v>
      </c>
      <c r="D30" s="579" t="s">
        <v>119</v>
      </c>
    </row>
    <row r="31" spans="1:4" ht="12.75">
      <c r="A31" s="570" t="s">
        <v>229</v>
      </c>
      <c r="B31" s="311">
        <v>0</v>
      </c>
      <c r="C31" s="311">
        <v>4.761904761904762</v>
      </c>
      <c r="D31" s="346">
        <v>25</v>
      </c>
    </row>
    <row r="32" spans="1:4" ht="12.75">
      <c r="A32" s="571" t="s">
        <v>216</v>
      </c>
      <c r="B32" s="311">
        <v>0</v>
      </c>
      <c r="C32" s="311">
        <v>6.95940347970174</v>
      </c>
      <c r="D32" s="346">
        <v>14.688715953307394</v>
      </c>
    </row>
    <row r="33" spans="1:4" ht="12.75">
      <c r="A33" s="571" t="s">
        <v>217</v>
      </c>
      <c r="B33" s="311">
        <v>4.038004750593824</v>
      </c>
      <c r="C33" s="311">
        <v>20.16555530006898</v>
      </c>
      <c r="D33" s="346">
        <v>13.948717948717949</v>
      </c>
    </row>
    <row r="34" spans="1:4" ht="12.75">
      <c r="A34" s="572" t="s">
        <v>218</v>
      </c>
      <c r="B34" s="362">
        <v>6.333333333333334</v>
      </c>
      <c r="C34" s="362">
        <v>21.982837319700565</v>
      </c>
      <c r="D34" s="346">
        <v>15.066666666666666</v>
      </c>
    </row>
    <row r="35" spans="1:4" ht="12.75">
      <c r="A35" s="571" t="s">
        <v>219</v>
      </c>
      <c r="B35" s="311">
        <v>7.8796561604584525</v>
      </c>
      <c r="C35" s="311">
        <v>16.509877704609597</v>
      </c>
      <c r="D35" s="346">
        <v>14.318442153493699</v>
      </c>
    </row>
    <row r="36" spans="1:17" ht="12.75">
      <c r="A36" s="571" t="s">
        <v>220</v>
      </c>
      <c r="B36" s="311">
        <v>5.175600739371535</v>
      </c>
      <c r="C36" s="311">
        <v>13.078541374474053</v>
      </c>
      <c r="D36" s="346">
        <v>12.831858407079647</v>
      </c>
      <c r="Q36" s="1031" t="s">
        <v>412</v>
      </c>
    </row>
    <row r="37" spans="1:6" ht="12.75">
      <c r="A37" s="571" t="s">
        <v>221</v>
      </c>
      <c r="B37" s="311">
        <v>7.06896551724138</v>
      </c>
      <c r="C37" s="311">
        <v>11.859070464767617</v>
      </c>
      <c r="D37" s="346">
        <v>12.334801762114537</v>
      </c>
      <c r="F37" s="1031" t="s">
        <v>412</v>
      </c>
    </row>
    <row r="38" spans="1:4" ht="12.75">
      <c r="A38" s="571" t="s">
        <v>222</v>
      </c>
      <c r="B38" s="311">
        <v>7.9470198675496695</v>
      </c>
      <c r="C38" s="311">
        <v>12.10865561694291</v>
      </c>
      <c r="D38" s="346">
        <v>16.49484536082474</v>
      </c>
    </row>
    <row r="39" spans="1:4" ht="12.75">
      <c r="A39" s="573" t="s">
        <v>223</v>
      </c>
      <c r="B39" s="347">
        <v>8.148148148148149</v>
      </c>
      <c r="C39" s="347">
        <v>12.243221035332786</v>
      </c>
      <c r="D39" s="348">
        <v>14.814814814814813</v>
      </c>
    </row>
    <row r="40" spans="1:16" ht="12.75">
      <c r="A40" s="574" t="s">
        <v>10</v>
      </c>
      <c r="B40" s="575">
        <v>6.316377864728899</v>
      </c>
      <c r="C40" s="575">
        <v>14.938777711850692</v>
      </c>
      <c r="D40" s="576">
        <v>14.843250159948818</v>
      </c>
      <c r="G40" s="785" t="s">
        <v>357</v>
      </c>
      <c r="H40" s="785"/>
      <c r="I40" s="785"/>
      <c r="J40" s="785"/>
      <c r="K40" s="785"/>
      <c r="L40" s="785"/>
      <c r="M40" s="785"/>
      <c r="N40" s="785"/>
      <c r="O40" s="785"/>
      <c r="P40" s="785"/>
    </row>
    <row r="41" spans="1:7" ht="12.75">
      <c r="A41" s="307"/>
      <c r="B41" s="308"/>
      <c r="C41" s="308"/>
      <c r="D41" s="309"/>
      <c r="G41" s="323" t="s">
        <v>404</v>
      </c>
    </row>
    <row r="42" ht="12.75">
      <c r="G42" s="196" t="s">
        <v>409</v>
      </c>
    </row>
    <row r="43" spans="1:5" ht="12.75">
      <c r="A43" s="326" t="s">
        <v>227</v>
      </c>
      <c r="B43" s="327"/>
      <c r="C43" s="327"/>
      <c r="D43" s="327"/>
      <c r="E43" s="327"/>
    </row>
    <row r="44" spans="1:7" ht="12.75">
      <c r="A44" s="326" t="s">
        <v>228</v>
      </c>
      <c r="B44" s="327"/>
      <c r="C44" s="327"/>
      <c r="D44" s="327"/>
      <c r="E44" s="327"/>
      <c r="G44" s="310"/>
    </row>
    <row r="45" spans="1:5" ht="37.5" customHeight="1">
      <c r="A45" s="569"/>
      <c r="B45" s="578" t="s">
        <v>116</v>
      </c>
      <c r="C45" s="578" t="s">
        <v>117</v>
      </c>
      <c r="D45" s="578" t="s">
        <v>118</v>
      </c>
      <c r="E45" s="579" t="s">
        <v>119</v>
      </c>
    </row>
    <row r="46" spans="1:5" ht="12.75">
      <c r="A46" s="570" t="s">
        <v>229</v>
      </c>
      <c r="B46" s="311"/>
      <c r="C46" s="311">
        <v>4.103671706263499</v>
      </c>
      <c r="D46" s="311">
        <v>44.70588235294118</v>
      </c>
      <c r="E46" s="346">
        <v>48.742138364779876</v>
      </c>
    </row>
    <row r="47" spans="1:5" ht="12.75">
      <c r="A47" s="571" t="s">
        <v>216</v>
      </c>
      <c r="B47" s="311">
        <v>4.078947368421053</v>
      </c>
      <c r="C47" s="311">
        <v>5.919003115264798</v>
      </c>
      <c r="D47" s="311">
        <v>37.0722433460076</v>
      </c>
      <c r="E47" s="346">
        <v>38.62322648449816</v>
      </c>
    </row>
    <row r="48" spans="1:8" ht="12.75">
      <c r="A48" s="571" t="s">
        <v>217</v>
      </c>
      <c r="B48" s="311">
        <v>5.44378698224852</v>
      </c>
      <c r="C48" s="311">
        <v>12.309257375381485</v>
      </c>
      <c r="D48" s="311">
        <v>35.32374100719424</v>
      </c>
      <c r="E48" s="346">
        <v>39.231105286151156</v>
      </c>
      <c r="H48" s="546"/>
    </row>
    <row r="49" spans="1:8" ht="12.75">
      <c r="A49" s="571" t="s">
        <v>218</v>
      </c>
      <c r="B49" s="311">
        <v>7.3265234237407535</v>
      </c>
      <c r="C49" s="311">
        <v>15.975946692670243</v>
      </c>
      <c r="D49" s="311">
        <v>34.40784863349685</v>
      </c>
      <c r="E49" s="346">
        <v>37.605696484201154</v>
      </c>
      <c r="H49" s="546"/>
    </row>
    <row r="50" spans="1:8" ht="12.75">
      <c r="A50" s="571" t="s">
        <v>219</v>
      </c>
      <c r="B50" s="311">
        <v>9.628242845680663</v>
      </c>
      <c r="C50" s="311">
        <v>14.611193660227837</v>
      </c>
      <c r="D50" s="311">
        <v>31.843575418994412</v>
      </c>
      <c r="E50" s="346">
        <v>40.02399040383847</v>
      </c>
      <c r="H50" s="546"/>
    </row>
    <row r="51" spans="1:8" ht="12.75">
      <c r="A51" s="571" t="s">
        <v>220</v>
      </c>
      <c r="B51" s="311">
        <v>10.828025477707007</v>
      </c>
      <c r="C51" s="311">
        <v>13.036637446617217</v>
      </c>
      <c r="D51" s="311">
        <v>39.1941391941392</v>
      </c>
      <c r="E51" s="346">
        <v>44.669756662804176</v>
      </c>
      <c r="H51" s="546"/>
    </row>
    <row r="52" spans="1:8" ht="12.75">
      <c r="A52" s="571" t="s">
        <v>221</v>
      </c>
      <c r="B52" s="311">
        <v>11.294416243654823</v>
      </c>
      <c r="C52" s="311">
        <v>14.80804387568556</v>
      </c>
      <c r="D52" s="311">
        <v>40.41095890410959</v>
      </c>
      <c r="E52" s="346">
        <v>45.19480519480519</v>
      </c>
      <c r="H52" s="546"/>
    </row>
    <row r="53" spans="1:8" ht="12.75">
      <c r="A53" s="571" t="s">
        <v>222</v>
      </c>
      <c r="B53" s="311">
        <v>13.330029732408324</v>
      </c>
      <c r="C53" s="311">
        <v>17.588005215123857</v>
      </c>
      <c r="D53" s="311">
        <v>35.36036036036036</v>
      </c>
      <c r="E53" s="346">
        <v>49.22861150070126</v>
      </c>
      <c r="H53" s="546"/>
    </row>
    <row r="54" spans="1:8" ht="12.75">
      <c r="A54" s="571" t="s">
        <v>223</v>
      </c>
      <c r="B54" s="311">
        <v>18.48914858096828</v>
      </c>
      <c r="C54" s="311">
        <v>23.013130615065652</v>
      </c>
      <c r="D54" s="311">
        <v>53.77777777777778</v>
      </c>
      <c r="E54" s="346">
        <v>52.23367697594502</v>
      </c>
      <c r="H54" s="546"/>
    </row>
    <row r="55" spans="1:8" ht="12.75">
      <c r="A55" s="574" t="s">
        <v>10</v>
      </c>
      <c r="B55" s="339">
        <v>10.83816812739168</v>
      </c>
      <c r="C55" s="339">
        <v>15.05117520935313</v>
      </c>
      <c r="D55" s="339">
        <v>36.41547861507129</v>
      </c>
      <c r="E55" s="340">
        <v>41.31476831773568</v>
      </c>
      <c r="H55" s="546"/>
    </row>
    <row r="56" ht="12.75">
      <c r="H56" s="546"/>
    </row>
    <row r="57" ht="12.75">
      <c r="H57" s="546"/>
    </row>
  </sheetData>
  <sheetProtection/>
  <mergeCells count="1">
    <mergeCell ref="G40:P40"/>
  </mergeCells>
  <printOptions/>
  <pageMargins left="0.787401575" right="0.787401575" top="0.984251969" bottom="0.984251969" header="0.4921259845" footer="0.4921259845"/>
  <pageSetup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BSN-1 ; 2016 ; Bilan social du ministère de l'Education nationale, de l'enseignement Supérieur et de la Recherche, 1. Enseignement scolaire 2015-2016; Les personnels du MENESR relevant de l'éducation nationale</dc:title>
  <dc:subject/>
  <dc:creator>DEPP-MENESR; direction de l'évaluation, de la prospective et de l'édition; ministère de l'éducation nationale, de l'enseignement supérieur e</dc:creator>
  <cp:keywords>DEPP; MENESR; personnels; Education nationale; 2015-2016; rémunérations; concours; recrutement; promotions; mobilité géographique; retraites; lieux d'exercice; congés; santé; formation continue; politique sociale.</cp:keywords>
  <dc:description/>
  <cp:lastModifiedBy>Administration centrale</cp:lastModifiedBy>
  <cp:lastPrinted>2016-12-27T11:05:58Z</cp:lastPrinted>
  <dcterms:created xsi:type="dcterms:W3CDTF">2014-10-01T13:24:55Z</dcterms:created>
  <dcterms:modified xsi:type="dcterms:W3CDTF">2017-05-19T07:53:07Z</dcterms:modified>
  <cp:category/>
  <cp:version/>
  <cp:contentType/>
  <cp:contentStatus/>
</cp:coreProperties>
</file>