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80" windowWidth="19440" windowHeight="12525" activeTab="8"/>
  </bookViews>
  <sheets>
    <sheet name="Fig 1" sheetId="1" r:id="rId1"/>
    <sheet name="Fig 2" sheetId="2" r:id="rId2"/>
    <sheet name="Fig 3" sheetId="7" r:id="rId3"/>
    <sheet name="Fig 4" sheetId="6" r:id="rId4"/>
    <sheet name="Fig 5" sheetId="5" r:id="rId5"/>
    <sheet name="Fig 6" sheetId="4" r:id="rId6"/>
    <sheet name="Fig 7" sheetId="3" r:id="rId7"/>
    <sheet name="Tab A-B-C" sheetId="9" r:id="rId8"/>
    <sheet name="Graph A" sheetId="10" r:id="rId9"/>
    <sheet name="Encadré" sheetId="8" r:id="rId10"/>
  </sheets>
  <externalReferences>
    <externalReference r:id="rId11"/>
    <externalReference r:id="rId12"/>
  </externalReferences>
  <calcPr calcId="145621"/>
</workbook>
</file>

<file path=xl/calcChain.xml><?xml version="1.0" encoding="utf-8"?>
<calcChain xmlns="http://schemas.openxmlformats.org/spreadsheetml/2006/main">
  <c r="J133" i="9" l="1"/>
  <c r="J134" i="9" s="1"/>
  <c r="I133" i="9"/>
  <c r="I134" i="9" s="1"/>
  <c r="H133" i="9"/>
  <c r="H134" i="9" s="1"/>
  <c r="G133" i="9"/>
  <c r="G134" i="9" s="1"/>
  <c r="E133" i="9"/>
  <c r="E134" i="9" s="1"/>
  <c r="D133" i="9"/>
  <c r="D134" i="9" s="1"/>
  <c r="C133" i="9"/>
  <c r="C134" i="9" s="1"/>
  <c r="B133" i="9"/>
  <c r="B134" i="9" s="1"/>
</calcChain>
</file>

<file path=xl/sharedStrings.xml><?xml version="1.0" encoding="utf-8"?>
<sst xmlns="http://schemas.openxmlformats.org/spreadsheetml/2006/main" count="855" uniqueCount="372">
  <si>
    <t>2014-2015</t>
  </si>
  <si>
    <t>2015-2016</t>
  </si>
  <si>
    <t>En effectif</t>
  </si>
  <si>
    <t>En %</t>
  </si>
  <si>
    <t>2 ans</t>
  </si>
  <si>
    <t>3 ans</t>
  </si>
  <si>
    <t>4 ans</t>
  </si>
  <si>
    <t>Total préélémentaire</t>
  </si>
  <si>
    <t>CP</t>
  </si>
  <si>
    <t>CE1</t>
  </si>
  <si>
    <t>CE2</t>
  </si>
  <si>
    <t>CM1</t>
  </si>
  <si>
    <t>CM2</t>
  </si>
  <si>
    <t>Total élémentaire</t>
  </si>
  <si>
    <t>CLIS</t>
  </si>
  <si>
    <t>Total</t>
  </si>
  <si>
    <t>1 - Répartition des effectifs du préélémentaire par âge et de l'élémentaire par niveau</t>
  </si>
  <si>
    <t>Secteur public</t>
  </si>
  <si>
    <t>Secteur privé</t>
  </si>
  <si>
    <t>Âge et niveau</t>
  </si>
  <si>
    <t>5 ans et plus</t>
  </si>
  <si>
    <t>Évolution 2014-2015/2015-2016</t>
  </si>
  <si>
    <r>
      <t>Part dans le 1</t>
    </r>
    <r>
      <rPr>
        <vertAlign val="superscript"/>
        <sz val="8"/>
        <rFont val="Arial"/>
        <family val="2"/>
      </rPr>
      <t>er</t>
    </r>
    <r>
      <rPr>
        <sz val="8"/>
        <rFont val="Arial"/>
        <family val="2"/>
      </rPr>
      <t xml:space="preserve"> degré</t>
    </r>
  </si>
  <si>
    <t>Lecture : en 2015, 93 584 élèves de deux ans sont scolarisés dont 73 239 dans le secteur public.</t>
  </si>
  <si>
    <t>Champ : France métropolitaine + DOM (y compris Mayotte).</t>
  </si>
  <si>
    <t>Source : MENESR-DEPP, enquête dans les écoles publiques et privées de l'enseignement préélémentaire et élémentaire - 2014-2015 et 2015-2016.</t>
  </si>
  <si>
    <t>REP</t>
  </si>
  <si>
    <t>REP +</t>
  </si>
  <si>
    <t>Hors EP</t>
  </si>
  <si>
    <t>Besançon</t>
  </si>
  <si>
    <t>Rennes</t>
  </si>
  <si>
    <t>Limoges</t>
  </si>
  <si>
    <t>Caen</t>
  </si>
  <si>
    <t>Lille</t>
  </si>
  <si>
    <t>Reims</t>
  </si>
  <si>
    <t>Nantes</t>
  </si>
  <si>
    <t>Lyon</t>
  </si>
  <si>
    <t>Toulouse</t>
  </si>
  <si>
    <t>Nancy-Metz</t>
  </si>
  <si>
    <t>Dijon</t>
  </si>
  <si>
    <t>Clermont-Ferrand</t>
  </si>
  <si>
    <t>Grenoble</t>
  </si>
  <si>
    <t>Orléans-Tours</t>
  </si>
  <si>
    <t>Poitiers</t>
  </si>
  <si>
    <t>Martinique</t>
  </si>
  <si>
    <t>Strasbourg</t>
  </si>
  <si>
    <t>Amiens</t>
  </si>
  <si>
    <t>Guadeloupe</t>
  </si>
  <si>
    <t>Bordeaux</t>
  </si>
  <si>
    <t>Montpellier</t>
  </si>
  <si>
    <t>Nice</t>
  </si>
  <si>
    <t>Rouen</t>
  </si>
  <si>
    <t>Aix-Marseille</t>
  </si>
  <si>
    <t>La Réunion</t>
  </si>
  <si>
    <t>Versailles</t>
  </si>
  <si>
    <t>Corse</t>
  </si>
  <si>
    <t>Créteil</t>
  </si>
  <si>
    <t>Guyane</t>
  </si>
  <si>
    <t>Paris</t>
  </si>
  <si>
    <t>Mayotte</t>
  </si>
  <si>
    <t>France métro.</t>
  </si>
  <si>
    <t>DOM</t>
  </si>
  <si>
    <t>France métro. + DOM</t>
  </si>
  <si>
    <t>2 - Taux de scolarisation des enfants de deux ans en éducation prioritaire à la rentrée 2015</t>
  </si>
  <si>
    <t>Lecture : dans l'académie de Rennes, le taux de scolarisation deux ans en REP est égal à 39,6 % et celui en REP+ à 77,6 %.</t>
  </si>
  <si>
    <t>Source : MENESR DEPP, enquête dans les écoles publiques et privées de l'enseignement préélémentaire et élémentaire - 2015-2016.</t>
  </si>
  <si>
    <t>France métropolitaine</t>
  </si>
  <si>
    <t>DOM *</t>
  </si>
  <si>
    <t>2012-2013</t>
  </si>
  <si>
    <t>2013-2014</t>
  </si>
  <si>
    <t>3 bis - Évolution du taux de redoublement dans le secteur public (%)</t>
  </si>
  <si>
    <t>Web</t>
  </si>
  <si>
    <t>3 - Évolution du taux de redoublement dans le secteur public (en %)</t>
  </si>
  <si>
    <t>Lecture : en 2015, le taux de redoublement en CP est de 2,2 % contre 3,1 % en 2014.</t>
  </si>
  <si>
    <t>Champ :France métropolitaine + DOM (y compris Mayotte).</t>
  </si>
  <si>
    <t>Source : MENESR DEPP, remontées des données individuelles anonymisées du premier degré aux dates d'observation des 15/10/2014 et 15/10/2015.</t>
  </si>
  <si>
    <t>France métro. + DOM *</t>
  </si>
  <si>
    <t xml:space="preserve"> Champ : France métropolitaine + DOM (hors Mayotte).</t>
  </si>
  <si>
    <t>* Le taux de couverture de BE1D à Mayotte en n'est pas suffisant pour calculer des taux de redoublement. Cette académie est donc exclue afin de pouvoir faire une comparaison sur les trois dernières années.</t>
  </si>
  <si>
    <t>Source : MENESR DEPP, remontées des données individuelles anonymisées du premier degré aux dates d'observation du 15/10 en 2012, 2013, 2014 et 2015.</t>
  </si>
  <si>
    <t>4 - Évolution des effectifs d'élèves entre 2014 et 2015 (en %)</t>
  </si>
  <si>
    <t>Département</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</si>
  <si>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</si>
  <si>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</si>
  <si>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</si>
  <si>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</si>
  <si>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</si>
  <si>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</si>
  <si>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</si>
  <si>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</si>
  <si>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</si>
  <si>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</si>
  <si>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</si>
  <si>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</si>
  <si>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</si>
  <si>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</si>
  <si>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</si>
  <si>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</si>
  <si>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</si>
  <si>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</si>
  <si>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</si>
  <si>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</si>
  <si>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</si>
  <si>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</si>
  <si>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</si>
  <si>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</si>
  <si>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</si>
  <si>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</si>
  <si>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</si>
  <si>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</si>
  <si>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02A</t>
  </si>
  <si>
    <t>02B</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</si>
  <si>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</si>
  <si>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</si>
  <si>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</si>
  <si>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</si>
  <si>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</si>
  <si>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</si>
  <si>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</si>
  <si>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</si>
  <si>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</si>
  <si>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</si>
  <si>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</si>
  <si>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</si>
  <si>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</si>
  <si>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</si>
  <si>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</si>
  <si>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</si>
  <si>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</si>
  <si>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</si>
  <si>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</si>
  <si>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</si>
  <si>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</si>
  <si>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</si>
  <si>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</si>
  <si>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</si>
  <si>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</si>
  <si>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</si>
  <si>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</si>
  <si>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</si>
  <si>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</si>
  <si>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</si>
  <si>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</si>
  <si>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</si>
  <si>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</si>
  <si>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</si>
  <si>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</si>
  <si>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</si>
  <si>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</si>
  <si>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</si>
  <si>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</si>
  <si>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</si>
  <si>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</si>
  <si>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</si>
  <si>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</si>
  <si>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</si>
  <si>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</si>
  <si>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</si>
  <si>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</si>
  <si>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</si>
  <si>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</si>
  <si>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</si>
  <si>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</si>
  <si>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</si>
  <si>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</si>
  <si>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</si>
  <si>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</si>
  <si>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</si>
  <si>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</si>
  <si>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</si>
  <si>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</si>
  <si>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</si>
  <si>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</si>
  <si>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</si>
  <si>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</si>
  <si>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</si>
  <si>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</si>
  <si>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</si>
  <si>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971</t>
  </si>
  <si>
    <t>972</t>
  </si>
  <si>
    <t>973</t>
  </si>
  <si>
    <t>974</t>
  </si>
  <si>
    <t>976</t>
  </si>
  <si>
    <t>Évolution 2014 à 2015</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</si>
  <si>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</si>
  <si>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</si>
  <si>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</si>
  <si>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</si>
  <si>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</si>
  <si>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</si>
  <si>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</si>
  <si>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</si>
  <si>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</si>
  <si>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</si>
  <si>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</si>
  <si>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</si>
  <si>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</si>
  <si>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</si>
  <si>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</si>
  <si>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</si>
  <si>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</si>
  <si>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</si>
  <si>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</si>
  <si>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</si>
  <si>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</si>
  <si>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</si>
  <si>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</si>
  <si>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</si>
  <si>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</si>
  <si>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</si>
  <si>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</si>
  <si>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</si>
  <si>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</si>
  <si>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</si>
  <si>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</si>
  <si>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</si>
  <si>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</si>
  <si>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</si>
  <si>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</si>
  <si>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</si>
  <si>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</si>
  <si>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</si>
  <si>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</si>
  <si>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</si>
  <si>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</si>
  <si>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</si>
  <si>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</si>
  <si>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</si>
  <si>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</si>
  <si>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</si>
  <si>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</si>
  <si>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</si>
  <si>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</si>
  <si>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</si>
  <si>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</si>
  <si>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</si>
  <si>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</si>
  <si>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</si>
  <si>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</si>
  <si>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</si>
  <si>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</si>
  <si>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</si>
  <si>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</si>
  <si>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</si>
  <si>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</si>
  <si>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</si>
  <si>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</si>
  <si>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</si>
  <si>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</si>
  <si>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</si>
  <si>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</si>
  <si>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</si>
  <si>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</si>
  <si>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</si>
  <si>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</si>
  <si>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</si>
  <si>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</si>
  <si>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</si>
  <si>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</si>
  <si>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Seine (Ville de 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</si>
  <si>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</si>
  <si>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</si>
  <si>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</si>
  <si>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</si>
  <si>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</si>
  <si>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</si>
  <si>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</si>
  <si>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</si>
  <si>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</si>
  <si>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</si>
  <si>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</si>
  <si>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</si>
  <si>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</si>
  <si>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</si>
  <si>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</si>
  <si>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</si>
  <si>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 xml:space="preserve">Hauts-de-Seine  </t>
  </si>
  <si>
    <t>Seine-Saint-Denis</t>
  </si>
  <si>
    <t>Val-de-Marne</t>
  </si>
  <si>
    <t>Val-d'Oise</t>
  </si>
  <si>
    <t>Source : MENESR DEPP, enquête dans les écoles publiques et privées de l'enseignement préélémentaire et élémentaire - 2014-2015 et 2015-2016.</t>
  </si>
  <si>
    <t>Maternelles</t>
  </si>
  <si>
    <t>Élémentaires</t>
  </si>
  <si>
    <t>Primaires</t>
  </si>
  <si>
    <t>Classes</t>
  </si>
  <si>
    <t>Public</t>
  </si>
  <si>
    <t>Privé</t>
  </si>
  <si>
    <t xml:space="preserve">Total  </t>
  </si>
  <si>
    <t>5 - Nombre de classes et d'écoles selon leur nature aux rentrées 2014 et 2015</t>
  </si>
  <si>
    <t>Écoles</t>
  </si>
  <si>
    <t>Type de classe</t>
  </si>
  <si>
    <t>Unique</t>
  </si>
  <si>
    <t>Rural</t>
  </si>
  <si>
    <t>Préélémentaire</t>
  </si>
  <si>
    <t>Élémentaire</t>
  </si>
  <si>
    <t>Urbain</t>
  </si>
  <si>
    <t>6 - La part des élèves dans une classe multiniveaux ou une classe à niveau unique dans le secteur public à la rentrée 2015 (en %)</t>
  </si>
  <si>
    <t>Multiniveaux</t>
  </si>
  <si>
    <t>Part en 2015 (%)</t>
  </si>
  <si>
    <t>7 - Part des classes multiniveaux par département dans le secteur public à la rentrée 2015 (en %)</t>
  </si>
  <si>
    <t>Source : MENESR DEPP, remontées des données individuelles anonymisées du premier degré à la date d'observation du 15/10/2015.</t>
  </si>
  <si>
    <t>LA SCOLARISATION À DEUX ANS : UNE RENTRÉE À L’ÉCOLE FAITE TOUT AU LONG DE L’ANNÉE</t>
  </si>
  <si>
    <t>Dans le cadre de la loi sur la refondation de l’école, une des priorités est donnée à la scolarisation à deux ans, dont un des principes est l’accueil différé au-delà de la rentrée en fonction de la date d’anniversaire de l’enfant. Une entrée importante, en particulier pour les enfants nés en fin d’année, est effectuée au mois de janvier : entre octobre 2014 et janvier 2015, plus de 12 000 enfants de deux ans sont entrés à l’école. Cet accueil différé peut se poursuivre jusqu’en juin. En effet, plus de 8 000 enfants de deux ans supplémentaires ont été accueillis entre janvier et juin 2015. C’est au total plus de 20 000 enfants de deux ans qui sont entrés à l’école en cours d’année scolaire en 2014. La tendance était la même en 2013.</t>
  </si>
  <si>
    <r>
      <t xml:space="preserve">Champ. </t>
    </r>
    <r>
      <rPr>
        <sz val="9"/>
        <color rgb="FF221E1F"/>
        <rFont val="Arial"/>
        <family val="2"/>
      </rPr>
      <t>Chaque année, le ministère de l’Éducation nationale, de l’Enseignement supérieur et de la Recherche établit un constat de rentrée auprès de l’ensemble des écoles publiques et privés sous contrat et hors contrat du premier degré, situées sur l’ensemble du territoire français.</t>
    </r>
  </si>
  <si>
    <r>
      <t xml:space="preserve">École maternelle ou préélémentaire : </t>
    </r>
    <r>
      <rPr>
        <sz val="9"/>
        <color rgb="FF221E1F"/>
        <rFont val="Arial"/>
        <family val="2"/>
      </rPr>
      <t>école n’accueillant que des élèves de niveau préélémentaire.</t>
    </r>
  </si>
  <si>
    <r>
      <t xml:space="preserve">École élémentaire : </t>
    </r>
    <r>
      <rPr>
        <sz val="9"/>
        <color rgb="FF221E1F"/>
        <rFont val="Arial"/>
        <family val="2"/>
      </rPr>
      <t>école n’accueillant que des élèves de niveau élémentaire (CP au CM2).</t>
    </r>
  </si>
  <si>
    <r>
      <t xml:space="preserve">École primaire : </t>
    </r>
    <r>
      <rPr>
        <sz val="9"/>
        <color rgb="FF221E1F"/>
        <rFont val="Arial"/>
        <family val="2"/>
      </rPr>
      <t>école accueillant des élèves de niveaux préélémentaire et élémentaire.</t>
    </r>
  </si>
  <si>
    <r>
      <t xml:space="preserve">Les </t>
    </r>
    <r>
      <rPr>
        <sz val="9"/>
        <color rgb="FFC6158D"/>
        <rFont val="Arial"/>
        <family val="2"/>
      </rPr>
      <t xml:space="preserve">taux de redoublement et de retard </t>
    </r>
    <r>
      <rPr>
        <sz val="9"/>
        <color rgb="FF221E1F"/>
        <rFont val="Arial"/>
        <family val="2"/>
      </rPr>
      <t>dans le premier degré ont été établis à partir de données anonymes issues de la Base élèves premier degré (BE1D). La quasi-totalité des élèves du secteur public sont recensés dans cette base et 92 % de ceux du secteur privé. Afin d’assurer des comparaisons dans le temps, ces taux ne sont calculés que pour le secteur public et dans le champ de la France métropolitaine et des DOM y compris Mayotte à partir de 2014.</t>
    </r>
  </si>
  <si>
    <r>
      <t xml:space="preserve">Le </t>
    </r>
    <r>
      <rPr>
        <sz val="9"/>
        <color rgb="FFC6158D"/>
        <rFont val="Arial"/>
        <family val="2"/>
      </rPr>
      <t xml:space="preserve">taux de redoublement 2015 </t>
    </r>
    <r>
      <rPr>
        <sz val="9"/>
        <color rgb="FF221E1F"/>
        <rFont val="Arial"/>
        <family val="2"/>
      </rPr>
      <t>est le pourcentage d’élèves inscrits en 2014 dans un niveau et restant scolarisés dans ce niveau en 2015.</t>
    </r>
  </si>
  <si>
    <r>
      <t xml:space="preserve">Le </t>
    </r>
    <r>
      <rPr>
        <sz val="9"/>
        <color rgb="FFC6158D"/>
        <rFont val="Arial"/>
        <family val="2"/>
      </rPr>
      <t xml:space="preserve">taux de retard </t>
    </r>
    <r>
      <rPr>
        <sz val="9"/>
        <color rgb="FF221E1F"/>
        <rFont val="Arial"/>
        <family val="2"/>
      </rPr>
      <t>est la proportion d’élèves entrant dans un niveau avec au moins un an de retard par rapport à l’âge théorique à l’entrée dans ce niveau. Cet âge est, par exemple, de sept ans pour un élève entrant en CE1.</t>
    </r>
  </si>
  <si>
    <t>champ, définitions et méthodologie</t>
  </si>
  <si>
    <r>
      <t xml:space="preserve">Départements - </t>
    </r>
    <r>
      <rPr>
        <b/>
        <sz val="8"/>
        <rFont val="Arial"/>
        <family val="2"/>
      </rPr>
      <t>académies</t>
    </r>
  </si>
  <si>
    <t xml:space="preserve">Total </t>
  </si>
  <si>
    <t>Évolution 2014-2015 (%)</t>
  </si>
  <si>
    <t xml:space="preserve">Dont public </t>
  </si>
  <si>
    <t xml:space="preserve">France métropolitaine + DOM (y compris Mayotte) </t>
  </si>
  <si>
    <t>Clis</t>
  </si>
  <si>
    <t>Académies</t>
  </si>
  <si>
    <t>PUBLIC</t>
  </si>
  <si>
    <t>PRIVÉ</t>
  </si>
  <si>
    <t xml:space="preserve">Classes 
préélémentaires 
dans les écoles 
maternelles </t>
  </si>
  <si>
    <t>Écoles du premier degré</t>
  </si>
  <si>
    <t>Total hors Clis</t>
  </si>
  <si>
    <t xml:space="preserve">Aix-Marseille     </t>
  </si>
  <si>
    <t xml:space="preserve">Amiens            </t>
  </si>
  <si>
    <t xml:space="preserve">DOM </t>
  </si>
  <si>
    <t xml:space="preserve">Besançon          </t>
  </si>
  <si>
    <t xml:space="preserve">France métro. + DOM </t>
  </si>
  <si>
    <t xml:space="preserve">Bordeaux          </t>
  </si>
  <si>
    <t xml:space="preserve">Caen              </t>
  </si>
  <si>
    <t xml:space="preserve">Clermont-Ferrand  </t>
  </si>
  <si>
    <t xml:space="preserve">Corse             </t>
  </si>
  <si>
    <t xml:space="preserve">Créteil </t>
  </si>
  <si>
    <t xml:space="preserve">Dijon             </t>
  </si>
  <si>
    <t xml:space="preserve">Grenoble          </t>
  </si>
  <si>
    <t xml:space="preserve">Lille             </t>
  </si>
  <si>
    <t xml:space="preserve">Limoges           </t>
  </si>
  <si>
    <t xml:space="preserve">Lyon              </t>
  </si>
  <si>
    <t xml:space="preserve">Montpellier </t>
  </si>
  <si>
    <t xml:space="preserve">Nancy-Metz        </t>
  </si>
  <si>
    <t xml:space="preserve">Nantes            </t>
  </si>
  <si>
    <t xml:space="preserve">Nice              </t>
  </si>
  <si>
    <t xml:space="preserve">Orléans-Tours     </t>
  </si>
  <si>
    <t xml:space="preserve">Paris             </t>
  </si>
  <si>
    <t xml:space="preserve">Poitiers          </t>
  </si>
  <si>
    <t xml:space="preserve">Reims             </t>
  </si>
  <si>
    <t xml:space="preserve">Rennes  </t>
  </si>
  <si>
    <t xml:space="preserve">Rouen   </t>
  </si>
  <si>
    <t xml:space="preserve">Strasbourg        </t>
  </si>
  <si>
    <t xml:space="preserve">Toulouse          </t>
  </si>
  <si>
    <t xml:space="preserve">Versailles      </t>
  </si>
  <si>
    <t xml:space="preserve">Guyane     </t>
  </si>
  <si>
    <t xml:space="preserve">Martinique   </t>
  </si>
  <si>
    <t xml:space="preserve">La Réunion        </t>
  </si>
  <si>
    <t>Drome</t>
  </si>
  <si>
    <t>Sartre</t>
  </si>
  <si>
    <t>Val d'Oise</t>
  </si>
  <si>
    <t>TABLEAU A  - Répartition des effectifs du premier degré par niveau et département à la rentrée 2015</t>
  </si>
  <si>
    <t>TABLEAU B - Évolution du taux de redoublement dans le secteur public</t>
  </si>
  <si>
    <t>TABLEAU C  - Nombre moyen d'élèves par classe selon le type de l'école à la rentrée 2015</t>
  </si>
  <si>
    <t>Hauts-de-Seine</t>
  </si>
  <si>
    <t>Source : MENESR DEPP, enquête dans les écoles publiques et privées de l'enseignement préélémentaire et élémentaire - 2014-2015.</t>
  </si>
  <si>
    <t>Source : MENESR DEPP, remondées des données individuelles anonymisées du premier degré aux dates d'observation des 15/10/2014 et 15/10/2015.</t>
  </si>
  <si>
    <t xml:space="preserve">Classes préélémentaires dans les écoles 
maternelles </t>
  </si>
  <si>
    <t xml:space="preserve">Classes élémentaires dans les écoles élémentaires </t>
  </si>
  <si>
    <t>Classes dans les écoles primaires</t>
  </si>
  <si>
    <t>Sexe</t>
  </si>
  <si>
    <t>Niveau</t>
  </si>
  <si>
    <t>Garçons</t>
  </si>
  <si>
    <t>Filles</t>
  </si>
  <si>
    <t>GRAPHIQUE A - Taux de retard à l'entrée d'un niveau par sexe dans le secteur public aux rentrées 2014 et 2015</t>
  </si>
  <si>
    <t>Source : MENESR-DEPP, remondées des données individuelles anonymisées du premier degré aux dates d'observation des 15/10/2014 et 15/10/2015.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</si>
</sst>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2" x14ac:knownFonts="1">
    <font>
      <sz val="11"/>
      <color theme="1"/>
      <name val="Calibri"/>
      <family val="2"/>
      <scheme val="minor"/>
    </font>
    <font>
      <sz val="11"/>
      <color theme="1"/>
      <name val="Calibri"/>
      <family val="2"/>
      <scheme val="minor"/>
    </font>
    <font>
      <sz val="8"/>
      <name val="Arial"/>
      <family val="2"/>
    </font>
    <font>
      <b/>
      <sz val="8"/>
      <name val="Arial"/>
      <family val="2"/>
    </font>
    <font>
      <sz val="8"/>
      <color theme="1"/>
      <name val="Arial"/>
      <family val="2"/>
    </font>
    <font>
      <b/>
      <sz val="8"/>
      <color rgb="FFCC0099"/>
      <name val="Arial"/>
      <family val="2"/>
    </font>
    <font>
      <vertAlign val="superscript"/>
      <sz val="8"/>
      <name val="Arial"/>
      <family val="2"/>
    </font>
    <font>
      <i/>
      <sz val="8"/>
      <name val="Arial"/>
      <family val="2"/>
    </font>
    <font>
      <sz val="10"/>
      <name val="MS Sans Serif"/>
      <family val="2"/>
    </font>
    <font>
      <sz val="8"/>
      <name val="Calibri"/>
      <family val="2"/>
      <scheme val="minor"/>
    </font>
    <font>
      <u/>
      <sz val="8"/>
      <name val="Arial"/>
      <family val="2"/>
    </font>
    <font>
      <i/>
      <sz val="11"/>
      <color theme="1"/>
      <name val="Calibri"/>
      <family val="2"/>
      <scheme val="minor"/>
    </font>
    <font>
      <b/>
      <sz val="9"/>
      <name val="Arial"/>
      <family val="2"/>
    </font>
    <font>
      <b/>
      <sz val="9"/>
      <color theme="1"/>
      <name val="Arial"/>
      <family val="2"/>
    </font>
    <font>
      <b/>
      <sz val="10"/>
      <color rgb="FF566AB2"/>
      <name val="Arial"/>
      <family val="2"/>
    </font>
    <font>
      <sz val="9"/>
      <color theme="1"/>
      <name val="Arial"/>
      <family val="2"/>
    </font>
    <font>
      <b/>
      <sz val="10"/>
      <color rgb="FF009999"/>
      <name val="Arial"/>
      <family val="2"/>
    </font>
    <font>
      <sz val="9"/>
      <color rgb="FFC6158D"/>
      <name val="Arial"/>
      <family val="2"/>
    </font>
    <font>
      <sz val="9"/>
      <color rgb="FF221E1F"/>
      <name val="Arial"/>
      <family val="2"/>
    </font>
    <font>
      <b/>
      <sz val="9"/>
      <color indexed="48"/>
      <name val="Arial"/>
      <family val="2"/>
    </font>
    <font>
      <sz val="11"/>
      <name val="Calibri"/>
      <family val="2"/>
      <scheme val="minor"/>
    </font>
    <font>
      <sz val="8"/>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4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ck">
        <color rgb="FFCC0099"/>
      </top>
      <bottom style="thin">
        <color auto="1"/>
      </bottom>
      <diagonal/>
    </border>
    <border>
      <left style="thin">
        <color indexed="64"/>
      </left>
      <right style="thin">
        <color indexed="64"/>
      </right>
      <top style="thin">
        <color indexed="64"/>
      </top>
      <bottom/>
      <diagonal/>
    </border>
    <border>
      <left style="thin">
        <color auto="1"/>
      </left>
      <right/>
      <top style="thick">
        <color rgb="FFCC0099"/>
      </top>
      <bottom style="thin">
        <color auto="1"/>
      </bottom>
      <diagonal/>
    </border>
    <border>
      <left style="thin">
        <color indexed="64"/>
      </left>
      <right/>
      <top style="thin">
        <color indexed="64"/>
      </top>
      <bottom/>
      <diagonal/>
    </border>
    <border>
      <left style="thin">
        <color indexed="64"/>
      </left>
      <right/>
      <top/>
      <bottom/>
      <diagonal/>
    </border>
    <border>
      <left/>
      <right style="thin">
        <color auto="1"/>
      </right>
      <top style="thick">
        <color rgb="FFCC0099"/>
      </top>
      <bottom style="thin">
        <color auto="1"/>
      </bottom>
      <diagonal/>
    </border>
    <border>
      <left style="thin">
        <color rgb="FFCC0099"/>
      </left>
      <right style="thin">
        <color auto="1"/>
      </right>
      <top style="thick">
        <color rgb="FFCC0099"/>
      </top>
      <bottom style="thin">
        <color auto="1"/>
      </bottom>
      <diagonal/>
    </border>
    <border>
      <left style="thin">
        <color auto="1"/>
      </left>
      <right style="thin">
        <color rgb="FFCC0099"/>
      </right>
      <top style="thick">
        <color rgb="FFCC0099"/>
      </top>
      <bottom style="thin">
        <color auto="1"/>
      </bottom>
      <diagonal/>
    </border>
    <border>
      <left style="thin">
        <color rgb="FFCC0099"/>
      </left>
      <right style="thin">
        <color auto="1"/>
      </right>
      <top style="thin">
        <color indexed="64"/>
      </top>
      <bottom style="thin">
        <color indexed="64"/>
      </bottom>
      <diagonal/>
    </border>
    <border>
      <left style="thin">
        <color auto="1"/>
      </left>
      <right style="thin">
        <color rgb="FFCC0099"/>
      </right>
      <top style="thin">
        <color indexed="64"/>
      </top>
      <bottom style="thin">
        <color indexed="64"/>
      </bottom>
      <diagonal/>
    </border>
    <border>
      <left style="thin">
        <color rgb="FFCC0099"/>
      </left>
      <right style="thin">
        <color auto="1"/>
      </right>
      <top style="thin">
        <color indexed="64"/>
      </top>
      <bottom/>
      <diagonal/>
    </border>
    <border>
      <left style="thin">
        <color auto="1"/>
      </left>
      <right style="thin">
        <color rgb="FFCC0099"/>
      </right>
      <top style="thin">
        <color indexed="64"/>
      </top>
      <bottom/>
      <diagonal/>
    </border>
    <border>
      <left style="thin">
        <color rgb="FFCC0099"/>
      </left>
      <right style="thin">
        <color auto="1"/>
      </right>
      <top/>
      <bottom/>
      <diagonal/>
    </border>
    <border>
      <left style="thin">
        <color auto="1"/>
      </left>
      <right style="thin">
        <color rgb="FFCC0099"/>
      </right>
      <top/>
      <bottom/>
      <diagonal/>
    </border>
    <border>
      <left style="thin">
        <color indexed="64"/>
      </left>
      <right style="thin">
        <color indexed="64"/>
      </right>
      <top/>
      <bottom style="thin">
        <color rgb="FFCC0099"/>
      </bottom>
      <diagonal/>
    </border>
    <border>
      <left style="thin">
        <color indexed="64"/>
      </left>
      <right/>
      <top/>
      <bottom style="thin">
        <color rgb="FFCC0099"/>
      </bottom>
      <diagonal/>
    </border>
    <border>
      <left style="thin">
        <color rgb="FFCC0099"/>
      </left>
      <right style="thin">
        <color auto="1"/>
      </right>
      <top/>
      <bottom style="thin">
        <color rgb="FFCC0099"/>
      </bottom>
      <diagonal/>
    </border>
    <border>
      <left style="thin">
        <color auto="1"/>
      </left>
      <right style="thin">
        <color rgb="FFCC0099"/>
      </right>
      <top/>
      <bottom style="thin">
        <color rgb="FFCC0099"/>
      </bottom>
      <diagonal/>
    </border>
    <border>
      <left/>
      <right style="thin">
        <color indexed="64"/>
      </right>
      <top/>
      <bottom style="thin">
        <color rgb="FFCC0099"/>
      </bottom>
      <diagonal/>
    </border>
    <border>
      <left/>
      <right/>
      <top/>
      <bottom style="medium">
        <color rgb="FFCC0099"/>
      </bottom>
      <diagonal/>
    </border>
    <border>
      <left style="thin">
        <color indexed="64"/>
      </left>
      <right style="thin">
        <color indexed="64"/>
      </right>
      <top style="thin">
        <color rgb="FFCC0099"/>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48"/>
      </left>
      <right/>
      <top/>
      <bottom/>
      <diagonal/>
    </border>
    <border>
      <left/>
      <right/>
      <top/>
      <bottom style="thin">
        <color rgb="FFCC0099"/>
      </bottom>
      <diagonal/>
    </border>
    <border>
      <left/>
      <right/>
      <top style="thin">
        <color rgb="FFCC0099"/>
      </top>
      <bottom/>
      <diagonal/>
    </border>
    <border>
      <left/>
      <right style="thin">
        <color indexed="64"/>
      </right>
      <top style="thin">
        <color rgb="FFCC0099"/>
      </top>
      <bottom/>
      <diagonal/>
    </border>
    <border>
      <left style="thin">
        <color indexed="64"/>
      </left>
      <right/>
      <top style="thin">
        <color rgb="FFCC0099"/>
      </top>
      <bottom/>
      <diagonal/>
    </border>
    <border>
      <left style="thin">
        <color indexed="64"/>
      </left>
      <right style="thin">
        <color indexed="64"/>
      </right>
      <top style="thick">
        <color rgb="FFCC0099"/>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8" fillId="0" borderId="0"/>
  </cellStyleXfs>
  <cellXfs count="277">
    <xf numFmtId="0" fontId="0" fillId="0" borderId="0" xfId="0"/>
    <xf numFmtId="0" fontId="2" fillId="0" borderId="0" xfId="0" applyFont="1" applyBorder="1"/>
    <xf numFmtId="0" fontId="2" fillId="0" borderId="0" xfId="0" applyFont="1" applyBorder="1" applyAlignment="1">
      <alignment horizontal="left"/>
    </xf>
    <xf numFmtId="3" fontId="2"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0" xfId="0" applyFont="1" applyBorder="1" applyAlignment="1">
      <alignment vertical="center" wrapText="1"/>
    </xf>
    <xf numFmtId="164" fontId="2" fillId="0" borderId="0" xfId="0" applyNumberFormat="1" applyFont="1" applyBorder="1"/>
    <xf numFmtId="0" fontId="3" fillId="0" borderId="0" xfId="0" applyFont="1" applyBorder="1" applyAlignment="1">
      <alignment horizontal="left"/>
    </xf>
    <xf numFmtId="3" fontId="2" fillId="0" borderId="9" xfId="0" applyNumberFormat="1" applyFont="1" applyBorder="1" applyAlignment="1">
      <alignment horizontal="right" vertical="center" indent="1"/>
    </xf>
    <xf numFmtId="164" fontId="2" fillId="0" borderId="9" xfId="0" applyNumberFormat="1" applyFont="1" applyBorder="1" applyAlignment="1">
      <alignment horizontal="right" vertical="center" indent="1"/>
    </xf>
    <xf numFmtId="3" fontId="2" fillId="0" borderId="3" xfId="0" applyNumberFormat="1" applyFont="1" applyBorder="1" applyAlignment="1">
      <alignment horizontal="right" vertical="center" indent="1"/>
    </xf>
    <xf numFmtId="164" fontId="2" fillId="0" borderId="3" xfId="0" applyNumberFormat="1" applyFont="1" applyBorder="1" applyAlignment="1">
      <alignment horizontal="right" vertical="center" indent="1"/>
    </xf>
    <xf numFmtId="0" fontId="2" fillId="0" borderId="3" xfId="0" applyFont="1" applyFill="1" applyBorder="1"/>
    <xf numFmtId="164" fontId="2" fillId="0" borderId="7" xfId="0" applyNumberFormat="1" applyFont="1" applyFill="1" applyBorder="1" applyAlignment="1">
      <alignment horizontal="center" vertical="center" wrapText="1"/>
    </xf>
    <xf numFmtId="164" fontId="2" fillId="0" borderId="11" xfId="0" applyNumberFormat="1" applyFont="1" applyBorder="1" applyAlignment="1">
      <alignment horizontal="right" vertical="center" indent="1"/>
    </xf>
    <xf numFmtId="164" fontId="2" fillId="0" borderId="12" xfId="0" applyNumberFormat="1" applyFont="1" applyBorder="1" applyAlignment="1">
      <alignment horizontal="right" vertical="center" indent="1"/>
    </xf>
    <xf numFmtId="3" fontId="2" fillId="0" borderId="4" xfId="0" applyNumberFormat="1" applyFont="1" applyBorder="1" applyAlignment="1">
      <alignment horizontal="right" vertical="center" indent="1"/>
    </xf>
    <xf numFmtId="3" fontId="2" fillId="0" borderId="5" xfId="0" applyNumberFormat="1" applyFont="1" applyBorder="1" applyAlignment="1">
      <alignment horizontal="right" vertical="center" indent="1"/>
    </xf>
    <xf numFmtId="164" fontId="2" fillId="0" borderId="17" xfId="0" applyNumberFormat="1" applyFont="1" applyFill="1" applyBorder="1" applyAlignment="1">
      <alignment horizontal="center" vertical="center" wrapText="1"/>
    </xf>
    <xf numFmtId="3" fontId="2" fillId="0" borderId="18" xfId="0" applyNumberFormat="1" applyFont="1" applyBorder="1" applyAlignment="1">
      <alignment horizontal="right" vertical="center" indent="1"/>
    </xf>
    <xf numFmtId="164" fontId="2" fillId="0" borderId="19" xfId="0" applyNumberFormat="1" applyFont="1" applyBorder="1" applyAlignment="1">
      <alignment horizontal="right" vertical="center" indent="1"/>
    </xf>
    <xf numFmtId="3" fontId="2" fillId="0" borderId="20" xfId="0" applyNumberFormat="1" applyFont="1" applyBorder="1" applyAlignment="1">
      <alignment horizontal="right" vertical="center" indent="1"/>
    </xf>
    <xf numFmtId="164" fontId="2" fillId="0" borderId="21" xfId="0" applyNumberFormat="1" applyFont="1" applyBorder="1" applyAlignment="1">
      <alignment horizontal="right" vertical="center" indent="1"/>
    </xf>
    <xf numFmtId="0" fontId="5" fillId="0" borderId="22" xfId="0" applyFont="1" applyBorder="1"/>
    <xf numFmtId="3" fontId="5" fillId="0" borderId="22" xfId="0" applyNumberFormat="1" applyFont="1" applyBorder="1" applyAlignment="1">
      <alignment horizontal="right" vertical="center" indent="1"/>
    </xf>
    <xf numFmtId="164" fontId="5" fillId="0" borderId="23" xfId="0" applyNumberFormat="1" applyFont="1" applyBorder="1" applyAlignment="1">
      <alignment horizontal="right" vertical="center" indent="1"/>
    </xf>
    <xf numFmtId="3" fontId="5" fillId="0" borderId="24" xfId="0" applyNumberFormat="1" applyFont="1" applyBorder="1" applyAlignment="1">
      <alignment horizontal="right" vertical="center" indent="1"/>
    </xf>
    <xf numFmtId="164" fontId="5" fillId="0" borderId="25" xfId="0" applyNumberFormat="1" applyFont="1" applyBorder="1" applyAlignment="1">
      <alignment horizontal="right" vertical="center" indent="1"/>
    </xf>
    <xf numFmtId="3" fontId="5" fillId="0" borderId="26" xfId="0" applyNumberFormat="1" applyFont="1" applyBorder="1" applyAlignment="1">
      <alignment horizontal="right" vertical="center" indent="1"/>
    </xf>
    <xf numFmtId="164" fontId="5" fillId="0" borderId="22" xfId="0" applyNumberFormat="1" applyFont="1" applyBorder="1" applyAlignment="1">
      <alignment horizontal="right" vertical="center" indent="1"/>
    </xf>
    <xf numFmtId="0" fontId="2" fillId="0" borderId="0" xfId="0" applyFont="1"/>
    <xf numFmtId="0" fontId="2" fillId="0" borderId="9" xfId="2" applyFont="1" applyBorder="1"/>
    <xf numFmtId="164" fontId="2" fillId="0" borderId="9" xfId="2" applyNumberFormat="1" applyFont="1" applyBorder="1" applyAlignment="1">
      <alignment horizontal="center" vertical="center" wrapText="1"/>
    </xf>
    <xf numFmtId="0" fontId="2" fillId="0" borderId="3" xfId="2" applyFont="1" applyBorder="1"/>
    <xf numFmtId="164" fontId="2" fillId="0" borderId="3" xfId="2" applyNumberFormat="1" applyFont="1" applyBorder="1" applyAlignment="1">
      <alignment horizontal="center" vertical="center" wrapText="1"/>
    </xf>
    <xf numFmtId="0" fontId="2" fillId="0" borderId="0" xfId="0" applyFont="1" applyAlignment="1">
      <alignment horizontal="center" vertical="center" wrapText="1"/>
    </xf>
    <xf numFmtId="0" fontId="7" fillId="0" borderId="0" xfId="0" applyFont="1"/>
    <xf numFmtId="0" fontId="9" fillId="0" borderId="0" xfId="0" applyFont="1"/>
    <xf numFmtId="0" fontId="5" fillId="2" borderId="2" xfId="2" applyFont="1" applyFill="1" applyBorder="1"/>
    <xf numFmtId="164" fontId="5" fillId="0" borderId="2" xfId="2" applyNumberFormat="1" applyFont="1" applyBorder="1" applyAlignment="1">
      <alignment horizontal="center" vertical="center" wrapText="1"/>
    </xf>
    <xf numFmtId="0" fontId="3" fillId="2" borderId="8" xfId="2" applyFont="1" applyFill="1" applyBorder="1"/>
    <xf numFmtId="0" fontId="2" fillId="0" borderId="8" xfId="0" applyFont="1" applyBorder="1" applyAlignment="1">
      <alignment horizontal="center" vertical="center" wrapText="1"/>
    </xf>
    <xf numFmtId="0" fontId="2" fillId="0" borderId="0" xfId="0" applyFont="1" applyBorder="1" applyAlignment="1">
      <alignment wrapText="1"/>
    </xf>
    <xf numFmtId="165" fontId="2" fillId="0" borderId="0" xfId="0" applyNumberFormat="1" applyFont="1" applyBorder="1"/>
    <xf numFmtId="164" fontId="2" fillId="0" borderId="9" xfId="0" applyNumberFormat="1" applyFont="1" applyFill="1" applyBorder="1" applyAlignment="1">
      <alignment horizontal="right" vertical="center" indent="1"/>
    </xf>
    <xf numFmtId="164" fontId="2" fillId="0" borderId="3" xfId="0" applyNumberFormat="1" applyFont="1" applyFill="1" applyBorder="1" applyAlignment="1">
      <alignment horizontal="right" vertical="center" indent="1"/>
    </xf>
    <xf numFmtId="0" fontId="2" fillId="0" borderId="0" xfId="0" applyFont="1" applyBorder="1" applyAlignment="1">
      <alignment horizontal="left" wrapText="1"/>
    </xf>
    <xf numFmtId="0" fontId="3" fillId="3" borderId="0" xfId="0" applyFont="1" applyFill="1" applyBorder="1" applyAlignment="1">
      <alignment horizontal="left" wrapText="1"/>
    </xf>
    <xf numFmtId="0" fontId="2"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164" fontId="3" fillId="0" borderId="9" xfId="0" applyNumberFormat="1" applyFont="1" applyFill="1" applyBorder="1" applyAlignment="1">
      <alignment horizontal="right" vertical="center" indent="1"/>
    </xf>
    <xf numFmtId="164" fontId="3" fillId="0" borderId="3" xfId="0" applyNumberFormat="1" applyFont="1" applyFill="1" applyBorder="1" applyAlignment="1">
      <alignment horizontal="right" vertical="center" indent="1"/>
    </xf>
    <xf numFmtId="164" fontId="2" fillId="0" borderId="28" xfId="0" applyNumberFormat="1" applyFont="1" applyFill="1" applyBorder="1" applyAlignment="1">
      <alignment horizontal="right" vertical="center" indent="1"/>
    </xf>
    <xf numFmtId="164" fontId="3" fillId="0" borderId="28" xfId="0" applyNumberFormat="1" applyFont="1" applyFill="1" applyBorder="1" applyAlignment="1">
      <alignment horizontal="right" vertical="center" indent="1"/>
    </xf>
    <xf numFmtId="164" fontId="2" fillId="0" borderId="22" xfId="0" applyNumberFormat="1" applyFont="1" applyFill="1" applyBorder="1" applyAlignment="1">
      <alignment horizontal="right" vertical="center" indent="1"/>
    </xf>
    <xf numFmtId="164" fontId="3" fillId="0" borderId="22" xfId="0" applyNumberFormat="1" applyFont="1" applyFill="1" applyBorder="1" applyAlignment="1">
      <alignment horizontal="right" vertical="center" indent="1"/>
    </xf>
    <xf numFmtId="0" fontId="4" fillId="0" borderId="0" xfId="0" applyFont="1"/>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9" xfId="0" applyFont="1" applyBorder="1"/>
    <xf numFmtId="0" fontId="4" fillId="0" borderId="3" xfId="0" applyFont="1" applyBorder="1"/>
    <xf numFmtId="0" fontId="4" fillId="0" borderId="0" xfId="0" applyFont="1" applyAlignment="1">
      <alignment horizontal="center"/>
    </xf>
    <xf numFmtId="2" fontId="4" fillId="0" borderId="9" xfId="0" applyNumberFormat="1" applyFont="1" applyBorder="1" applyAlignment="1">
      <alignment horizontal="center"/>
    </xf>
    <xf numFmtId="2" fontId="4" fillId="0" borderId="3" xfId="0" applyNumberFormat="1" applyFont="1" applyBorder="1" applyAlignment="1">
      <alignment horizontal="center"/>
    </xf>
    <xf numFmtId="2" fontId="4" fillId="0" borderId="1" xfId="0" applyNumberFormat="1" applyFont="1" applyBorder="1" applyAlignment="1">
      <alignment horizontal="center"/>
    </xf>
    <xf numFmtId="0" fontId="2" fillId="0" borderId="1" xfId="0" quotePrefix="1" applyFont="1" applyBorder="1"/>
    <xf numFmtId="0" fontId="10" fillId="0" borderId="0" xfId="0" applyFont="1" applyBorder="1" applyAlignment="1">
      <alignment wrapText="1"/>
    </xf>
    <xf numFmtId="0" fontId="2" fillId="0" borderId="29" xfId="0" applyFont="1" applyFill="1" applyBorder="1" applyAlignment="1">
      <alignment horizontal="center" vertical="center" wrapText="1"/>
    </xf>
    <xf numFmtId="0" fontId="2" fillId="0" borderId="30" xfId="0" applyFont="1" applyBorder="1" applyAlignment="1">
      <alignment vertical="center"/>
    </xf>
    <xf numFmtId="3" fontId="2" fillId="0" borderId="30" xfId="0" applyNumberFormat="1" applyFont="1" applyBorder="1" applyAlignment="1">
      <alignment horizontal="right" vertical="center" indent="1"/>
    </xf>
    <xf numFmtId="0" fontId="2" fillId="0" borderId="3" xfId="0" applyFont="1" applyBorder="1" applyAlignment="1">
      <alignment vertical="center"/>
    </xf>
    <xf numFmtId="0" fontId="2" fillId="0" borderId="3" xfId="0" applyFont="1" applyFill="1" applyBorder="1" applyAlignment="1">
      <alignment vertical="center"/>
    </xf>
    <xf numFmtId="0" fontId="5" fillId="0" borderId="22" xfId="0" applyFont="1" applyFill="1" applyBorder="1" applyAlignment="1">
      <alignment vertical="center"/>
    </xf>
    <xf numFmtId="166" fontId="2" fillId="0" borderId="30" xfId="0" applyNumberFormat="1" applyFont="1" applyFill="1" applyBorder="1" applyAlignment="1">
      <alignment horizontal="right" vertical="center" indent="1"/>
    </xf>
    <xf numFmtId="166" fontId="2" fillId="0" borderId="3" xfId="0" applyNumberFormat="1" applyFont="1" applyFill="1" applyBorder="1" applyAlignment="1">
      <alignment horizontal="right" vertical="center" indent="1"/>
    </xf>
    <xf numFmtId="0" fontId="2" fillId="0" borderId="30" xfId="0" applyFont="1" applyFill="1" applyBorder="1"/>
    <xf numFmtId="0" fontId="5" fillId="0" borderId="3" xfId="0" applyFont="1" applyFill="1" applyBorder="1"/>
    <xf numFmtId="166" fontId="5" fillId="0" borderId="3" xfId="0" applyNumberFormat="1" applyFont="1" applyFill="1" applyBorder="1" applyAlignment="1">
      <alignment horizontal="right" vertical="center" indent="1"/>
    </xf>
    <xf numFmtId="0" fontId="2" fillId="0" borderId="28" xfId="0" applyFont="1" applyFill="1" applyBorder="1"/>
    <xf numFmtId="166" fontId="2" fillId="0" borderId="28" xfId="0" applyNumberFormat="1" applyFont="1" applyFill="1" applyBorder="1" applyAlignment="1">
      <alignment horizontal="right" vertical="center" indent="1"/>
    </xf>
    <xf numFmtId="0" fontId="5" fillId="0" borderId="22" xfId="0" applyFont="1" applyFill="1" applyBorder="1"/>
    <xf numFmtId="166" fontId="5" fillId="0" borderId="22" xfId="0" applyNumberFormat="1" applyFont="1" applyFill="1" applyBorder="1" applyAlignment="1">
      <alignment horizontal="right" vertical="center" indent="1"/>
    </xf>
    <xf numFmtId="0" fontId="4" fillId="0" borderId="30" xfId="0" applyFont="1" applyBorder="1"/>
    <xf numFmtId="164" fontId="2" fillId="0" borderId="30"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right" vertical="center" indent="1"/>
    </xf>
    <xf numFmtId="164" fontId="3" fillId="0" borderId="1" xfId="0" applyNumberFormat="1" applyFont="1" applyFill="1" applyBorder="1" applyAlignment="1">
      <alignment horizontal="right" vertical="center" indent="1"/>
    </xf>
    <xf numFmtId="165" fontId="2" fillId="0" borderId="8" xfId="0" applyNumberFormat="1" applyFont="1" applyBorder="1"/>
    <xf numFmtId="165" fontId="2" fillId="0" borderId="8" xfId="0" applyNumberFormat="1" applyFont="1" applyBorder="1" applyAlignment="1">
      <alignment horizontal="center" vertical="center"/>
    </xf>
    <xf numFmtId="164" fontId="5" fillId="0" borderId="8" xfId="0" applyNumberFormat="1" applyFont="1" applyFill="1" applyBorder="1" applyAlignment="1">
      <alignment horizontal="center" vertical="center"/>
    </xf>
    <xf numFmtId="0" fontId="11" fillId="0" borderId="0" xfId="0" applyFont="1" applyBorder="1" applyAlignment="1">
      <alignment horizontal="right" vertical="center" wrapText="1"/>
    </xf>
    <xf numFmtId="3" fontId="5" fillId="0" borderId="3" xfId="0" applyNumberFormat="1" applyFont="1" applyFill="1" applyBorder="1" applyAlignment="1">
      <alignment horizontal="right" vertical="center" indent="1"/>
    </xf>
    <xf numFmtId="164" fontId="5" fillId="0" borderId="12" xfId="0" applyNumberFormat="1" applyFont="1" applyFill="1" applyBorder="1" applyAlignment="1">
      <alignment horizontal="right" vertical="center" indent="1"/>
    </xf>
    <xf numFmtId="3" fontId="5" fillId="0" borderId="20" xfId="0" applyNumberFormat="1" applyFont="1" applyFill="1" applyBorder="1" applyAlignment="1">
      <alignment horizontal="right" vertical="center" indent="1"/>
    </xf>
    <xf numFmtId="164" fontId="5" fillId="0" borderId="21" xfId="0" applyNumberFormat="1" applyFont="1" applyFill="1" applyBorder="1" applyAlignment="1">
      <alignment horizontal="right" vertical="center" indent="1"/>
    </xf>
    <xf numFmtId="3" fontId="5" fillId="0" borderId="5" xfId="0" applyNumberFormat="1" applyFont="1" applyFill="1" applyBorder="1" applyAlignment="1">
      <alignment horizontal="right" vertical="center" indent="1"/>
    </xf>
    <xf numFmtId="164" fontId="5" fillId="0" borderId="3" xfId="0" applyNumberFormat="1" applyFont="1" applyFill="1" applyBorder="1" applyAlignment="1">
      <alignment horizontal="right" vertical="center" indent="1"/>
    </xf>
    <xf numFmtId="0" fontId="5" fillId="0" borderId="29" xfId="0" applyFont="1" applyFill="1" applyBorder="1" applyAlignment="1">
      <alignment horizontal="center" vertical="center" wrapText="1"/>
    </xf>
    <xf numFmtId="0" fontId="3" fillId="0" borderId="3" xfId="0" applyFont="1" applyFill="1" applyBorder="1"/>
    <xf numFmtId="166" fontId="3" fillId="0" borderId="3" xfId="0" applyNumberFormat="1" applyFont="1" applyFill="1" applyBorder="1" applyAlignment="1">
      <alignment horizontal="right" vertical="center" indent="1"/>
    </xf>
    <xf numFmtId="0" fontId="12" fillId="0" borderId="0" xfId="0" applyFont="1" applyBorder="1" applyAlignment="1">
      <alignment horizontal="left"/>
    </xf>
    <xf numFmtId="0" fontId="2" fillId="0" borderId="29" xfId="0" applyFont="1" applyFill="1" applyBorder="1"/>
    <xf numFmtId="165" fontId="2" fillId="0" borderId="29" xfId="1" applyNumberFormat="1" applyFont="1" applyFill="1" applyBorder="1"/>
    <xf numFmtId="0" fontId="2" fillId="0" borderId="29" xfId="0" applyFont="1" applyBorder="1"/>
    <xf numFmtId="0" fontId="2" fillId="0" borderId="7" xfId="0" applyFont="1" applyBorder="1"/>
    <xf numFmtId="165" fontId="2" fillId="0" borderId="16" xfId="1" applyNumberFormat="1" applyFont="1" applyFill="1" applyBorder="1"/>
    <xf numFmtId="0" fontId="2" fillId="0" borderId="17" xfId="0" applyFont="1" applyBorder="1"/>
    <xf numFmtId="0" fontId="2" fillId="0" borderId="6" xfId="0" applyFont="1" applyBorder="1"/>
    <xf numFmtId="0" fontId="12" fillId="0" borderId="0" xfId="0" applyFont="1"/>
    <xf numFmtId="0" fontId="13" fillId="0" borderId="0" xfId="0" applyFont="1"/>
    <xf numFmtId="0" fontId="12" fillId="0" borderId="0" xfId="0" applyFont="1" applyBorder="1"/>
    <xf numFmtId="0" fontId="2" fillId="0" borderId="28" xfId="0" applyFont="1" applyFill="1" applyBorder="1" applyAlignment="1">
      <alignment vertical="center"/>
    </xf>
    <xf numFmtId="3" fontId="2" fillId="0" borderId="28" xfId="0" applyNumberFormat="1" applyFont="1" applyBorder="1" applyAlignment="1">
      <alignment horizontal="right" vertical="center" indent="1"/>
    </xf>
    <xf numFmtId="0" fontId="5" fillId="0" borderId="1" xfId="0" applyFont="1" applyFill="1" applyBorder="1" applyAlignment="1">
      <alignment vertical="center"/>
    </xf>
    <xf numFmtId="3" fontId="5" fillId="0" borderId="1" xfId="0" applyNumberFormat="1" applyFont="1" applyBorder="1" applyAlignment="1">
      <alignment horizontal="right" vertical="center" indent="1"/>
    </xf>
    <xf numFmtId="0" fontId="3" fillId="0" borderId="28" xfId="0" applyFont="1" applyFill="1" applyBorder="1"/>
    <xf numFmtId="166" fontId="3" fillId="0" borderId="28" xfId="0" applyNumberFormat="1" applyFont="1" applyFill="1" applyBorder="1" applyAlignment="1">
      <alignment horizontal="right" vertical="center" indent="1"/>
    </xf>
    <xf numFmtId="0" fontId="5" fillId="0" borderId="1" xfId="0" applyFont="1" applyFill="1" applyBorder="1"/>
    <xf numFmtId="166" fontId="5" fillId="0" borderId="1" xfId="0" applyNumberFormat="1" applyFont="1" applyFill="1" applyBorder="1" applyAlignment="1">
      <alignment horizontal="right" vertical="center" indent="1"/>
    </xf>
    <xf numFmtId="0" fontId="4" fillId="0" borderId="29" xfId="0" applyFont="1" applyBorder="1"/>
    <xf numFmtId="0" fontId="14" fillId="0" borderId="30" xfId="0" applyFont="1" applyBorder="1" applyAlignment="1">
      <alignment horizontal="justify" vertical="center"/>
    </xf>
    <xf numFmtId="0" fontId="16" fillId="0" borderId="3" xfId="0" applyFont="1" applyBorder="1" applyAlignment="1">
      <alignment horizontal="justify" vertical="center"/>
    </xf>
    <xf numFmtId="0" fontId="17" fillId="0" borderId="3" xfId="0" applyFont="1" applyBorder="1" applyAlignment="1">
      <alignment horizontal="justify" vertical="center"/>
    </xf>
    <xf numFmtId="0" fontId="18" fillId="0" borderId="3" xfId="0" applyFont="1" applyBorder="1" applyAlignment="1">
      <alignment horizontal="justify" vertical="center"/>
    </xf>
    <xf numFmtId="0" fontId="18" fillId="0" borderId="1" xfId="0" applyFont="1" applyBorder="1" applyAlignment="1">
      <alignment horizontal="justify" vertical="center"/>
    </xf>
    <xf numFmtId="0" fontId="15" fillId="0" borderId="1" xfId="0" applyFont="1" applyBorder="1" applyAlignment="1">
      <alignment horizontal="justify"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9" xfId="0" applyFont="1" applyBorder="1" applyAlignment="1">
      <alignment horizontal="center"/>
    </xf>
    <xf numFmtId="0" fontId="2" fillId="0" borderId="3" xfId="0" applyFont="1" applyBorder="1" applyAlignment="1">
      <alignment horizontal="center"/>
    </xf>
    <xf numFmtId="0" fontId="2" fillId="0" borderId="8" xfId="0" applyFont="1" applyBorder="1" applyAlignment="1">
      <alignment horizontal="center" vertical="center" wrapText="1"/>
    </xf>
    <xf numFmtId="0" fontId="19" fillId="0" borderId="0" xfId="0" applyFont="1" applyFill="1" applyBorder="1"/>
    <xf numFmtId="0" fontId="2" fillId="0" borderId="0" xfId="0" applyFont="1" applyFill="1" applyBorder="1"/>
    <xf numFmtId="0" fontId="0" fillId="0" borderId="0" xfId="0" applyBorder="1"/>
    <xf numFmtId="0" fontId="2" fillId="0" borderId="0" xfId="0" applyFont="1" applyFill="1" applyBorder="1" applyAlignment="1">
      <alignment horizontal="center"/>
    </xf>
    <xf numFmtId="0" fontId="2" fillId="0" borderId="0" xfId="0" applyFont="1" applyBorder="1" applyAlignment="1">
      <alignment horizontal="center"/>
    </xf>
    <xf numFmtId="1" fontId="2" fillId="0" borderId="30" xfId="0" applyNumberFormat="1" applyFont="1" applyFill="1" applyBorder="1" applyAlignment="1">
      <alignment horizontal="left"/>
    </xf>
    <xf numFmtId="3" fontId="2" fillId="0" borderId="0" xfId="0" applyNumberFormat="1" applyFont="1" applyFill="1" applyBorder="1" applyAlignment="1">
      <alignment horizontal="right" vertical="center" indent="1"/>
    </xf>
    <xf numFmtId="0" fontId="2" fillId="0" borderId="12" xfId="0" applyFont="1" applyFill="1" applyBorder="1"/>
    <xf numFmtId="1" fontId="2" fillId="0" borderId="3" xfId="0" applyNumberFormat="1" applyFont="1" applyFill="1" applyBorder="1" applyAlignment="1">
      <alignment horizontal="left"/>
    </xf>
    <xf numFmtId="3" fontId="2" fillId="0" borderId="5" xfId="0" applyNumberFormat="1" applyFont="1" applyFill="1" applyBorder="1" applyAlignment="1">
      <alignment horizontal="right" vertical="center" indent="1"/>
    </xf>
    <xf numFmtId="0" fontId="2" fillId="0" borderId="11" xfId="0" applyFont="1" applyBorder="1"/>
    <xf numFmtId="164" fontId="2" fillId="0" borderId="11" xfId="0" applyNumberFormat="1" applyFont="1" applyFill="1" applyBorder="1" applyAlignment="1">
      <alignment horizontal="right" vertical="center" indent="1"/>
    </xf>
    <xf numFmtId="164" fontId="2" fillId="0" borderId="31" xfId="0" applyNumberFormat="1" applyFont="1" applyFill="1" applyBorder="1" applyAlignment="1">
      <alignment horizontal="right" vertical="center" indent="1"/>
    </xf>
    <xf numFmtId="164" fontId="2" fillId="0" borderId="4" xfId="0" applyNumberFormat="1" applyFont="1" applyFill="1" applyBorder="1" applyAlignment="1">
      <alignment horizontal="right" vertical="center" indent="1"/>
    </xf>
    <xf numFmtId="164" fontId="2" fillId="0" borderId="0" xfId="0" applyNumberFormat="1" applyFont="1" applyFill="1" applyBorder="1" applyAlignment="1">
      <alignment horizontal="right" vertical="center" indent="1"/>
    </xf>
    <xf numFmtId="164" fontId="2" fillId="0" borderId="0" xfId="0" applyNumberFormat="1" applyFont="1" applyFill="1" applyBorder="1"/>
    <xf numFmtId="0" fontId="2" fillId="0" borderId="12" xfId="0" applyFont="1" applyFill="1" applyBorder="1" applyAlignment="1">
      <alignment vertical="center"/>
    </xf>
    <xf numFmtId="164" fontId="2" fillId="0" borderId="0" xfId="0" applyNumberFormat="1" applyFont="1" applyFill="1" applyBorder="1" applyAlignment="1">
      <alignment horizontal="center"/>
    </xf>
    <xf numFmtId="164" fontId="2" fillId="0" borderId="12" xfId="0" applyNumberFormat="1" applyFont="1" applyFill="1" applyBorder="1" applyAlignment="1">
      <alignment horizontal="center"/>
    </xf>
    <xf numFmtId="164" fontId="2" fillId="0" borderId="32" xfId="0" applyNumberFormat="1" applyFont="1" applyFill="1" applyBorder="1" applyAlignment="1">
      <alignment horizontal="center"/>
    </xf>
    <xf numFmtId="164" fontId="2" fillId="0" borderId="5" xfId="0" applyNumberFormat="1" applyFont="1" applyFill="1" applyBorder="1" applyAlignment="1">
      <alignment horizontal="center"/>
    </xf>
    <xf numFmtId="0" fontId="2" fillId="0" borderId="12" xfId="0" applyFont="1" applyBorder="1"/>
    <xf numFmtId="164" fontId="2" fillId="0" borderId="12" xfId="0" applyNumberFormat="1" applyFont="1" applyFill="1" applyBorder="1" applyAlignment="1">
      <alignment horizontal="right" vertical="center" indent="1"/>
    </xf>
    <xf numFmtId="164" fontId="2" fillId="0" borderId="5" xfId="0" applyNumberFormat="1" applyFont="1" applyFill="1" applyBorder="1" applyAlignment="1">
      <alignment horizontal="right" vertical="center" indent="1"/>
    </xf>
    <xf numFmtId="0" fontId="3" fillId="0" borderId="3" xfId="0" applyFont="1" applyFill="1" applyBorder="1" applyAlignment="1"/>
    <xf numFmtId="3" fontId="3" fillId="0" borderId="0" xfId="0" applyNumberFormat="1" applyFont="1" applyFill="1" applyBorder="1" applyAlignment="1">
      <alignment horizontal="right" vertical="center" indent="1"/>
    </xf>
    <xf numFmtId="3" fontId="3" fillId="0" borderId="5" xfId="0" applyNumberFormat="1" applyFont="1" applyFill="1" applyBorder="1" applyAlignment="1">
      <alignment horizontal="right" vertical="center" indent="1"/>
    </xf>
    <xf numFmtId="1" fontId="2" fillId="0" borderId="3" xfId="0" applyNumberFormat="1" applyFont="1" applyFill="1" applyBorder="1" applyAlignment="1">
      <alignment horizontal="left" vertical="center"/>
    </xf>
    <xf numFmtId="3" fontId="2" fillId="0" borderId="0" xfId="0" applyNumberFormat="1" applyFont="1" applyFill="1" applyBorder="1"/>
    <xf numFmtId="0" fontId="12" fillId="0" borderId="0" xfId="0" applyFont="1" applyFill="1" applyBorder="1"/>
    <xf numFmtId="0" fontId="20" fillId="0" borderId="0" xfId="0" applyFont="1" applyBorder="1"/>
    <xf numFmtId="0" fontId="5" fillId="0" borderId="3" xfId="0" applyFont="1" applyFill="1" applyBorder="1" applyAlignment="1"/>
    <xf numFmtId="3" fontId="5" fillId="0" borderId="0" xfId="0" applyNumberFormat="1" applyFont="1" applyFill="1" applyBorder="1" applyAlignment="1">
      <alignment horizontal="right" vertical="center" indent="1"/>
    </xf>
    <xf numFmtId="0" fontId="5" fillId="0" borderId="22" xfId="0" applyFont="1" applyFill="1" applyBorder="1" applyAlignment="1"/>
    <xf numFmtId="3" fontId="5" fillId="0" borderId="33" xfId="0" applyNumberFormat="1" applyFont="1" applyFill="1" applyBorder="1" applyAlignment="1">
      <alignment horizontal="right" vertical="center" indent="1"/>
    </xf>
    <xf numFmtId="3" fontId="5" fillId="0" borderId="26" xfId="0" applyNumberFormat="1" applyFont="1" applyFill="1" applyBorder="1" applyAlignment="1">
      <alignment horizontal="right" vertical="center" indent="1"/>
    </xf>
    <xf numFmtId="0" fontId="5" fillId="0" borderId="28" xfId="0" applyFont="1" applyFill="1" applyBorder="1" applyAlignment="1"/>
    <xf numFmtId="3" fontId="5" fillId="0" borderId="34" xfId="0" applyNumberFormat="1" applyFont="1" applyFill="1" applyBorder="1" applyAlignment="1">
      <alignment horizontal="right" vertical="center" indent="1"/>
    </xf>
    <xf numFmtId="166" fontId="5" fillId="0" borderId="28" xfId="0" applyNumberFormat="1" applyFont="1" applyFill="1" applyBorder="1" applyAlignment="1">
      <alignment horizontal="right" vertical="center" indent="1"/>
    </xf>
    <xf numFmtId="3" fontId="5" fillId="0" borderId="35" xfId="0" applyNumberFormat="1" applyFont="1" applyFill="1" applyBorder="1" applyAlignment="1">
      <alignment horizontal="right" vertical="center" indent="1"/>
    </xf>
    <xf numFmtId="0" fontId="2" fillId="0" borderId="8" xfId="0" applyFont="1" applyBorder="1" applyAlignment="1">
      <alignment horizontal="center" vertical="center"/>
    </xf>
    <xf numFmtId="0" fontId="5" fillId="0" borderId="12" xfId="0" applyFont="1" applyBorder="1"/>
    <xf numFmtId="164" fontId="5" fillId="0" borderId="0" xfId="0" applyNumberFormat="1" applyFont="1" applyFill="1" applyBorder="1" applyAlignment="1">
      <alignment horizontal="right" vertical="center" indent="1"/>
    </xf>
    <xf numFmtId="164" fontId="5" fillId="0" borderId="5" xfId="0" applyNumberFormat="1" applyFont="1" applyFill="1" applyBorder="1" applyAlignment="1">
      <alignment horizontal="right" vertical="center" indent="1"/>
    </xf>
    <xf numFmtId="0" fontId="5" fillId="0" borderId="23" xfId="0" applyFont="1" applyBorder="1"/>
    <xf numFmtId="164" fontId="5" fillId="0" borderId="23" xfId="0" applyNumberFormat="1" applyFont="1" applyFill="1" applyBorder="1" applyAlignment="1">
      <alignment horizontal="right" vertical="center" indent="1"/>
    </xf>
    <xf numFmtId="164" fontId="5" fillId="0" borderId="33" xfId="0" applyNumberFormat="1" applyFont="1" applyFill="1" applyBorder="1" applyAlignment="1">
      <alignment horizontal="right" vertical="center" indent="1"/>
    </xf>
    <xf numFmtId="164" fontId="5" fillId="0" borderId="26" xfId="0" applyNumberFormat="1" applyFont="1" applyFill="1" applyBorder="1" applyAlignment="1">
      <alignment horizontal="right" vertical="center" indent="1"/>
    </xf>
    <xf numFmtId="0" fontId="5" fillId="0" borderId="36" xfId="0" applyFont="1" applyBorder="1"/>
    <xf numFmtId="164" fontId="5" fillId="0" borderId="36" xfId="0" applyNumberFormat="1" applyFont="1" applyFill="1" applyBorder="1" applyAlignment="1">
      <alignment horizontal="right" vertical="center" indent="1"/>
    </xf>
    <xf numFmtId="164" fontId="5" fillId="0" borderId="34" xfId="0" applyNumberFormat="1" applyFont="1" applyFill="1" applyBorder="1" applyAlignment="1">
      <alignment horizontal="right" vertical="center" indent="1"/>
    </xf>
    <xf numFmtId="164" fontId="5" fillId="0" borderId="35" xfId="0" applyNumberFormat="1" applyFont="1" applyFill="1" applyBorder="1" applyAlignment="1">
      <alignment horizontal="right" vertical="center" indent="1"/>
    </xf>
    <xf numFmtId="0" fontId="5" fillId="0" borderId="12" xfId="0" applyFont="1" applyFill="1" applyBorder="1" applyAlignment="1">
      <alignment vertical="center"/>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32" xfId="0" applyNumberFormat="1" applyFont="1" applyFill="1" applyBorder="1" applyAlignment="1">
      <alignment horizontal="center"/>
    </xf>
    <xf numFmtId="164" fontId="5" fillId="0" borderId="5" xfId="0" applyNumberFormat="1" applyFont="1" applyFill="1" applyBorder="1" applyAlignment="1">
      <alignment horizontal="center"/>
    </xf>
    <xf numFmtId="0" fontId="7" fillId="0" borderId="27" xfId="0" applyFont="1" applyBorder="1" applyAlignment="1">
      <alignment horizontal="right" vertical="center"/>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justify" vertical="center"/>
    </xf>
    <xf numFmtId="0" fontId="0" fillId="0" borderId="0" xfId="0" applyAlignment="1">
      <alignment horizontal="justify" vertical="center"/>
    </xf>
    <xf numFmtId="0" fontId="2" fillId="0" borderId="0" xfId="0" applyFont="1" applyBorder="1" applyAlignment="1">
      <alignment horizontal="justify" vertical="center"/>
    </xf>
    <xf numFmtId="0" fontId="7" fillId="0" borderId="12" xfId="0" applyFont="1"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5" fillId="0" borderId="28" xfId="0" applyFont="1" applyFill="1" applyBorder="1" applyAlignment="1">
      <alignment horizontal="left" vertical="center"/>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Border="1" applyAlignment="1">
      <alignment horizontal="justify" vertical="center" wrapText="1"/>
    </xf>
    <xf numFmtId="0" fontId="0" fillId="0" borderId="0" xfId="0" applyAlignment="1">
      <alignment horizontal="justify" vertical="center" wrapText="1"/>
    </xf>
    <xf numFmtId="0" fontId="7"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27" xfId="0" applyBorder="1" applyAlignment="1">
      <alignment horizontal="right" vertical="center" wrapText="1"/>
    </xf>
    <xf numFmtId="0" fontId="2" fillId="0" borderId="0" xfId="0" applyFont="1" applyFill="1" applyBorder="1" applyAlignment="1">
      <alignment horizontal="justify" vertical="center" wrapText="1"/>
    </xf>
    <xf numFmtId="0" fontId="2" fillId="0" borderId="28" xfId="0" applyFont="1" applyFill="1" applyBorder="1" applyAlignment="1">
      <alignment horizontal="left" vertical="center"/>
    </xf>
    <xf numFmtId="0" fontId="2" fillId="0" borderId="22" xfId="0" applyFont="1" applyFill="1" applyBorder="1" applyAlignment="1">
      <alignment horizontal="left" vertical="center"/>
    </xf>
    <xf numFmtId="0" fontId="2" fillId="0" borderId="31" xfId="0" applyFont="1" applyFill="1" applyBorder="1" applyAlignment="1">
      <alignment horizontal="justify" vertical="center" wrapText="1"/>
    </xf>
    <xf numFmtId="0" fontId="0" fillId="0" borderId="31" xfId="0" applyBorder="1" applyAlignment="1">
      <alignment horizontal="justify" vertical="center" wrapText="1"/>
    </xf>
    <xf numFmtId="0" fontId="7" fillId="0" borderId="27" xfId="0" applyFont="1" applyFill="1" applyBorder="1" applyAlignment="1">
      <alignment horizontal="right" vertical="center" wrapText="1"/>
    </xf>
    <xf numFmtId="0" fontId="11" fillId="0" borderId="27" xfId="0" applyFont="1" applyBorder="1" applyAlignment="1">
      <alignment horizontal="right" vertical="center" wrapText="1"/>
    </xf>
    <xf numFmtId="0" fontId="5" fillId="0" borderId="28"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7" fillId="0" borderId="27" xfId="0" applyFont="1" applyBorder="1" applyAlignment="1">
      <alignment horizontal="right" vertical="center" wrapText="1"/>
    </xf>
    <xf numFmtId="0" fontId="2" fillId="0" borderId="8" xfId="0" applyFont="1" applyFill="1" applyBorder="1" applyAlignment="1">
      <alignment horizontal="center"/>
    </xf>
    <xf numFmtId="0" fontId="0" fillId="0" borderId="29" xfId="0" applyBorder="1" applyAlignment="1">
      <alignment horizontal="center"/>
    </xf>
    <xf numFmtId="0" fontId="5" fillId="0" borderId="8" xfId="0" applyFont="1" applyFill="1" applyBorder="1" applyAlignment="1">
      <alignment horizontal="center" vertical="center" wrapText="1"/>
    </xf>
    <xf numFmtId="0" fontId="2" fillId="0" borderId="30" xfId="0" applyFont="1" applyBorder="1" applyAlignment="1">
      <alignment vertical="center"/>
    </xf>
    <xf numFmtId="0" fontId="2" fillId="0" borderId="3" xfId="0" applyFont="1" applyBorder="1" applyAlignment="1">
      <alignment vertical="center"/>
    </xf>
    <xf numFmtId="0" fontId="2" fillId="0" borderId="22" xfId="0" applyFont="1" applyBorder="1" applyAlignment="1">
      <alignment vertical="center"/>
    </xf>
    <xf numFmtId="0" fontId="2" fillId="0"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3" fillId="0" borderId="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2" fillId="0" borderId="30" xfId="0" applyFont="1" applyFill="1" applyBorder="1" applyAlignment="1">
      <alignment horizontal="left" vertical="center"/>
    </xf>
    <xf numFmtId="0" fontId="2" fillId="0" borderId="12" xfId="0" applyFont="1" applyBorder="1" applyAlignment="1">
      <alignment vertical="center" wrapText="1"/>
    </xf>
    <xf numFmtId="0" fontId="2" fillId="0" borderId="29" xfId="0" applyFont="1" applyFill="1" applyBorder="1" applyAlignment="1">
      <alignment horizontal="center" vertical="center" wrapText="1"/>
    </xf>
    <xf numFmtId="0" fontId="0" fillId="0" borderId="27" xfId="0" applyBorder="1" applyAlignment="1">
      <alignment horizontal="right" vertical="center"/>
    </xf>
    <xf numFmtId="0" fontId="7" fillId="0" borderId="0" xfId="0" applyFont="1" applyFill="1" applyBorder="1" applyAlignment="1">
      <alignment horizontal="right" vertical="center" wrapText="1"/>
    </xf>
    <xf numFmtId="0" fontId="7" fillId="0" borderId="27" xfId="0" applyFont="1" applyFill="1" applyBorder="1" applyAlignment="1">
      <alignment horizontal="right" vertical="center"/>
    </xf>
    <xf numFmtId="0" fontId="2" fillId="0" borderId="29"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xf>
    <xf numFmtId="0" fontId="5" fillId="0" borderId="8" xfId="0" applyFont="1" applyBorder="1" applyAlignment="1">
      <alignment horizontal="center"/>
    </xf>
    <xf numFmtId="0" fontId="2" fillId="0" borderId="3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8" xfId="0" applyFont="1" applyFill="1" applyBorder="1" applyAlignment="1">
      <alignment horizontal="center"/>
    </xf>
    <xf numFmtId="2" fontId="2" fillId="0" borderId="8" xfId="0" applyNumberFormat="1" applyFont="1" applyFill="1" applyBorder="1" applyAlignment="1">
      <alignment horizontal="center" vertical="center" wrapText="1"/>
    </xf>
    <xf numFmtId="2" fontId="2" fillId="0" borderId="29" xfId="0" applyNumberFormat="1" applyFont="1" applyFill="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horizontal="center" vertical="center"/>
    </xf>
    <xf numFmtId="0" fontId="2" fillId="0" borderId="38" xfId="0" applyFont="1" applyBorder="1" applyAlignment="1">
      <alignment horizontal="center"/>
    </xf>
    <xf numFmtId="165" fontId="2" fillId="0" borderId="39" xfId="1" applyNumberFormat="1" applyFont="1" applyBorder="1" applyAlignment="1">
      <alignment horizontal="center" vertical="center" wrapText="1"/>
    </xf>
    <xf numFmtId="0" fontId="2" fillId="0" borderId="38" xfId="0" applyFont="1" applyFill="1" applyBorder="1" applyAlignment="1">
      <alignment horizontal="center"/>
    </xf>
    <xf numFmtId="0" fontId="2" fillId="0" borderId="40" xfId="0" applyFont="1" applyFill="1" applyBorder="1" applyAlignment="1">
      <alignment horizontal="center"/>
    </xf>
    <xf numFmtId="165" fontId="2" fillId="0" borderId="1" xfId="1" applyNumberFormat="1" applyFont="1" applyBorder="1" applyAlignment="1">
      <alignment horizontal="center" vertical="center" wrapText="1"/>
    </xf>
    <xf numFmtId="0" fontId="2" fillId="0" borderId="11" xfId="0" applyFont="1" applyBorder="1" applyAlignment="1">
      <alignment horizontal="center"/>
    </xf>
    <xf numFmtId="0" fontId="21" fillId="0" borderId="0" xfId="0" applyFont="1"/>
    <xf numFmtId="0" fontId="21" fillId="0" borderId="0" xfId="0" applyFont="1" applyAlignment="1">
      <alignment vertical="center"/>
    </xf>
    <xf numFmtId="165" fontId="21" fillId="0" borderId="0" xfId="0" applyNumberFormat="1" applyFont="1" applyAlignment="1">
      <alignment vertical="center"/>
    </xf>
    <xf numFmtId="165" fontId="21" fillId="0" borderId="0" xfId="1" applyNumberFormat="1" applyFont="1"/>
    <xf numFmtId="165" fontId="21" fillId="0" borderId="0" xfId="0" applyNumberFormat="1" applyFont="1"/>
    <xf numFmtId="164" fontId="21" fillId="0" borderId="0" xfId="0" applyNumberFormat="1" applyFont="1"/>
    <xf numFmtId="0" fontId="3" fillId="0" borderId="0" xfId="0" applyFont="1"/>
    <xf numFmtId="0" fontId="7" fillId="0" borderId="0" xfId="0" applyFont="1" applyBorder="1" applyAlignment="1">
      <alignment vertical="center"/>
    </xf>
  </cellXfs>
  <cellStyles count="3">
    <cellStyle name="Normal" xfId="0" builtinId="0"/>
    <cellStyle name="Normal_taux_sco_2ans_EP_2013" xfId="2"/>
    <cellStyle name="Pourcentage" xfId="1" builtinId="5"/>
  </cellStyles>
  <dxfs count="0"/>
  <tableStyles count="0" defaultTableStyle="TableStyleMedium2" defaultPivotStyle="PivotStyleLight16"/>
  <colors>
    <mruColors>
      <color rgb="FFCC0099"/>
      <color rgb="FFFF99CC"/>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47212114830368E-2"/>
          <c:y val="3.8012002885604211E-2"/>
          <c:w val="0.92684042927590438"/>
          <c:h val="0.6228087959406865"/>
        </c:manualLayout>
      </c:layout>
      <c:barChart>
        <c:barDir val="col"/>
        <c:grouping val="clustered"/>
        <c:varyColors val="0"/>
        <c:ser>
          <c:idx val="0"/>
          <c:order val="0"/>
          <c:tx>
            <c:strRef>
              <c:f>[1]fig1!$B$3</c:f>
              <c:strCache>
                <c:ptCount val="1"/>
                <c:pt idx="0">
                  <c:v>REP</c:v>
                </c:pt>
              </c:strCache>
            </c:strRef>
          </c:tx>
          <c:spPr>
            <a:solidFill>
              <a:schemeClr val="accent2"/>
            </a:solidFill>
            <a:ln w="25400">
              <a:noFill/>
            </a:ln>
          </c:spPr>
          <c:invertIfNegative val="0"/>
          <c:cat>
            <c:strRef>
              <c:f>[1]fig1!$A$4:$A$34</c:f>
              <c:strCache>
                <c:ptCount val="31"/>
                <c:pt idx="0">
                  <c:v>Besançon</c:v>
                </c:pt>
                <c:pt idx="1">
                  <c:v>Rennes</c:v>
                </c:pt>
                <c:pt idx="2">
                  <c:v>Limoges</c:v>
                </c:pt>
                <c:pt idx="3">
                  <c:v>Caen</c:v>
                </c:pt>
                <c:pt idx="4">
                  <c:v>Lille</c:v>
                </c:pt>
                <c:pt idx="5">
                  <c:v>Reims</c:v>
                </c:pt>
                <c:pt idx="6">
                  <c:v>Nantes</c:v>
                </c:pt>
                <c:pt idx="7">
                  <c:v>Lyon</c:v>
                </c:pt>
                <c:pt idx="8">
                  <c:v>Toulouse</c:v>
                </c:pt>
                <c:pt idx="9">
                  <c:v>Nancy-Metz</c:v>
                </c:pt>
                <c:pt idx="10">
                  <c:v>Dijon</c:v>
                </c:pt>
                <c:pt idx="11">
                  <c:v>Clermont-Ferrand</c:v>
                </c:pt>
                <c:pt idx="12">
                  <c:v>Grenoble</c:v>
                </c:pt>
                <c:pt idx="13">
                  <c:v>Orléans-Tours</c:v>
                </c:pt>
                <c:pt idx="14">
                  <c:v>Poitiers</c:v>
                </c:pt>
                <c:pt idx="15">
                  <c:v>Martinique</c:v>
                </c:pt>
                <c:pt idx="16">
                  <c:v>Strasbourg</c:v>
                </c:pt>
                <c:pt idx="17">
                  <c:v>Amiens</c:v>
                </c:pt>
                <c:pt idx="18">
                  <c:v>Guadeloupe</c:v>
                </c:pt>
                <c:pt idx="19">
                  <c:v>Bordeaux</c:v>
                </c:pt>
                <c:pt idx="20">
                  <c:v>Montpellier</c:v>
                </c:pt>
                <c:pt idx="21">
                  <c:v>Nice</c:v>
                </c:pt>
                <c:pt idx="22">
                  <c:v>Rouen</c:v>
                </c:pt>
                <c:pt idx="23">
                  <c:v>Aix-Marseille</c:v>
                </c:pt>
                <c:pt idx="24">
                  <c:v>La Réunion</c:v>
                </c:pt>
                <c:pt idx="25">
                  <c:v>Versailles</c:v>
                </c:pt>
                <c:pt idx="26">
                  <c:v>Corse</c:v>
                </c:pt>
                <c:pt idx="27">
                  <c:v>Créteil</c:v>
                </c:pt>
                <c:pt idx="28">
                  <c:v>Guyane</c:v>
                </c:pt>
                <c:pt idx="29">
                  <c:v>Paris</c:v>
                </c:pt>
                <c:pt idx="30">
                  <c:v>Mayotte</c:v>
                </c:pt>
              </c:strCache>
            </c:strRef>
          </c:cat>
          <c:val>
            <c:numRef>
              <c:f>[1]fig1!$B$4:$B$34</c:f>
              <c:numCache>
                <c:formatCode>General</c:formatCode>
                <c:ptCount val="31"/>
                <c:pt idx="0">
                  <c:v>48.624146272074277</c:v>
                </c:pt>
                <c:pt idx="1">
                  <c:v>39.568873072338754</c:v>
                </c:pt>
                <c:pt idx="2">
                  <c:v>37.70415794861546</c:v>
                </c:pt>
                <c:pt idx="3">
                  <c:v>35.893905966122354</c:v>
                </c:pt>
                <c:pt idx="4">
                  <c:v>33.659035971729523</c:v>
                </c:pt>
                <c:pt idx="5">
                  <c:v>33.288355797026114</c:v>
                </c:pt>
                <c:pt idx="6">
                  <c:v>32.909690424812624</c:v>
                </c:pt>
                <c:pt idx="7">
                  <c:v>32.873363156103331</c:v>
                </c:pt>
                <c:pt idx="8">
                  <c:v>32.299630095078697</c:v>
                </c:pt>
                <c:pt idx="9">
                  <c:v>29.248942730309977</c:v>
                </c:pt>
                <c:pt idx="10">
                  <c:v>29.146870697470156</c:v>
                </c:pt>
                <c:pt idx="11">
                  <c:v>28.755518471149301</c:v>
                </c:pt>
                <c:pt idx="12">
                  <c:v>28.087612649926079</c:v>
                </c:pt>
                <c:pt idx="13">
                  <c:v>27.946574446305156</c:v>
                </c:pt>
                <c:pt idx="14">
                  <c:v>26.90445156254264</c:v>
                </c:pt>
                <c:pt idx="15">
                  <c:v>26.507538218239318</c:v>
                </c:pt>
                <c:pt idx="16">
                  <c:v>25.121202236182434</c:v>
                </c:pt>
                <c:pt idx="17">
                  <c:v>22.019543634619062</c:v>
                </c:pt>
                <c:pt idx="18">
                  <c:v>18.64897700461314</c:v>
                </c:pt>
                <c:pt idx="19">
                  <c:v>17.408085519561617</c:v>
                </c:pt>
                <c:pt idx="20">
                  <c:v>17.309116270721425</c:v>
                </c:pt>
                <c:pt idx="21">
                  <c:v>15.80768284321246</c:v>
                </c:pt>
                <c:pt idx="22">
                  <c:v>14.045443092292331</c:v>
                </c:pt>
                <c:pt idx="23">
                  <c:v>13.309490665120007</c:v>
                </c:pt>
                <c:pt idx="24">
                  <c:v>11.436825034341236</c:v>
                </c:pt>
                <c:pt idx="25">
                  <c:v>11.354210302833401</c:v>
                </c:pt>
                <c:pt idx="26">
                  <c:v>8.1748596054273968</c:v>
                </c:pt>
                <c:pt idx="27">
                  <c:v>6.2822683730373088</c:v>
                </c:pt>
                <c:pt idx="28">
                  <c:v>3.5452311680103432</c:v>
                </c:pt>
                <c:pt idx="29">
                  <c:v>3.2602886418244554</c:v>
                </c:pt>
                <c:pt idx="30">
                  <c:v>2.3205915031888669</c:v>
                </c:pt>
              </c:numCache>
            </c:numRef>
          </c:val>
        </c:ser>
        <c:ser>
          <c:idx val="1"/>
          <c:order val="1"/>
          <c:tx>
            <c:strRef>
              <c:f>[1]fig1!$C$3</c:f>
              <c:strCache>
                <c:ptCount val="1"/>
                <c:pt idx="0">
                  <c:v>REP +</c:v>
                </c:pt>
              </c:strCache>
            </c:strRef>
          </c:tx>
          <c:spPr>
            <a:solidFill>
              <a:srgbClr val="0000FF"/>
            </a:solidFill>
            <a:ln w="25400">
              <a:noFill/>
            </a:ln>
          </c:spPr>
          <c:invertIfNegative val="0"/>
          <c:cat>
            <c:strRef>
              <c:f>[1]fig1!$A$4:$A$34</c:f>
              <c:strCache>
                <c:ptCount val="31"/>
                <c:pt idx="0">
                  <c:v>Besançon</c:v>
                </c:pt>
                <c:pt idx="1">
                  <c:v>Rennes</c:v>
                </c:pt>
                <c:pt idx="2">
                  <c:v>Limoges</c:v>
                </c:pt>
                <c:pt idx="3">
                  <c:v>Caen</c:v>
                </c:pt>
                <c:pt idx="4">
                  <c:v>Lille</c:v>
                </c:pt>
                <c:pt idx="5">
                  <c:v>Reims</c:v>
                </c:pt>
                <c:pt idx="6">
                  <c:v>Nantes</c:v>
                </c:pt>
                <c:pt idx="7">
                  <c:v>Lyon</c:v>
                </c:pt>
                <c:pt idx="8">
                  <c:v>Toulouse</c:v>
                </c:pt>
                <c:pt idx="9">
                  <c:v>Nancy-Metz</c:v>
                </c:pt>
                <c:pt idx="10">
                  <c:v>Dijon</c:v>
                </c:pt>
                <c:pt idx="11">
                  <c:v>Clermont-Ferrand</c:v>
                </c:pt>
                <c:pt idx="12">
                  <c:v>Grenoble</c:v>
                </c:pt>
                <c:pt idx="13">
                  <c:v>Orléans-Tours</c:v>
                </c:pt>
                <c:pt idx="14">
                  <c:v>Poitiers</c:v>
                </c:pt>
                <c:pt idx="15">
                  <c:v>Martinique</c:v>
                </c:pt>
                <c:pt idx="16">
                  <c:v>Strasbourg</c:v>
                </c:pt>
                <c:pt idx="17">
                  <c:v>Amiens</c:v>
                </c:pt>
                <c:pt idx="18">
                  <c:v>Guadeloupe</c:v>
                </c:pt>
                <c:pt idx="19">
                  <c:v>Bordeaux</c:v>
                </c:pt>
                <c:pt idx="20">
                  <c:v>Montpellier</c:v>
                </c:pt>
                <c:pt idx="21">
                  <c:v>Nice</c:v>
                </c:pt>
                <c:pt idx="22">
                  <c:v>Rouen</c:v>
                </c:pt>
                <c:pt idx="23">
                  <c:v>Aix-Marseille</c:v>
                </c:pt>
                <c:pt idx="24">
                  <c:v>La Réunion</c:v>
                </c:pt>
                <c:pt idx="25">
                  <c:v>Versailles</c:v>
                </c:pt>
                <c:pt idx="26">
                  <c:v>Corse</c:v>
                </c:pt>
                <c:pt idx="27">
                  <c:v>Créteil</c:v>
                </c:pt>
                <c:pt idx="28">
                  <c:v>Guyane</c:v>
                </c:pt>
                <c:pt idx="29">
                  <c:v>Paris</c:v>
                </c:pt>
                <c:pt idx="30">
                  <c:v>Mayotte</c:v>
                </c:pt>
              </c:strCache>
            </c:strRef>
          </c:cat>
          <c:val>
            <c:numRef>
              <c:f>[1]fig1!$C$4:$C$34</c:f>
              <c:numCache>
                <c:formatCode>General</c:formatCode>
                <c:ptCount val="31"/>
                <c:pt idx="0">
                  <c:v>48.118884655044276</c:v>
                </c:pt>
                <c:pt idx="1">
                  <c:v>77.627818518424959</c:v>
                </c:pt>
                <c:pt idx="2">
                  <c:v>48.833168966920773</c:v>
                </c:pt>
                <c:pt idx="3">
                  <c:v>30.221849166159505</c:v>
                </c:pt>
                <c:pt idx="4">
                  <c:v>36.142245282959948</c:v>
                </c:pt>
                <c:pt idx="5">
                  <c:v>41.811790674788419</c:v>
                </c:pt>
                <c:pt idx="6">
                  <c:v>39.92713517116097</c:v>
                </c:pt>
                <c:pt idx="7">
                  <c:v>36.465101781187073</c:v>
                </c:pt>
                <c:pt idx="8">
                  <c:v>41.610001823317624</c:v>
                </c:pt>
                <c:pt idx="9">
                  <c:v>36.257958570912088</c:v>
                </c:pt>
                <c:pt idx="10">
                  <c:v>47.273150573307788</c:v>
                </c:pt>
                <c:pt idx="11">
                  <c:v>34.014803729433318</c:v>
                </c:pt>
                <c:pt idx="12">
                  <c:v>38.02211326440851</c:v>
                </c:pt>
                <c:pt idx="13">
                  <c:v>27.646490375810924</c:v>
                </c:pt>
                <c:pt idx="14">
                  <c:v>36.932105572785225</c:v>
                </c:pt>
                <c:pt idx="15">
                  <c:v>43.021381267738874</c:v>
                </c:pt>
                <c:pt idx="16">
                  <c:v>22.029902553224854</c:v>
                </c:pt>
                <c:pt idx="17">
                  <c:v>26.737966203692821</c:v>
                </c:pt>
                <c:pt idx="18">
                  <c:v>31.620146256051111</c:v>
                </c:pt>
                <c:pt idx="19">
                  <c:v>27.646526590931941</c:v>
                </c:pt>
                <c:pt idx="20">
                  <c:v>21.290053156974782</c:v>
                </c:pt>
                <c:pt idx="21">
                  <c:v>35.22201401107845</c:v>
                </c:pt>
                <c:pt idx="22">
                  <c:v>13.588501985984113</c:v>
                </c:pt>
                <c:pt idx="23">
                  <c:v>19.051268018860334</c:v>
                </c:pt>
                <c:pt idx="24">
                  <c:v>13.169550270315886</c:v>
                </c:pt>
                <c:pt idx="25">
                  <c:v>18.59792413242873</c:v>
                </c:pt>
                <c:pt idx="26">
                  <c:v>15.500197706603396</c:v>
                </c:pt>
                <c:pt idx="27">
                  <c:v>7.4082201988501808</c:v>
                </c:pt>
                <c:pt idx="28">
                  <c:v>3.3141100272866355</c:v>
                </c:pt>
                <c:pt idx="29">
                  <c:v>7.3047974296126261</c:v>
                </c:pt>
                <c:pt idx="30">
                  <c:v>2.1366947214838454</c:v>
                </c:pt>
              </c:numCache>
            </c:numRef>
          </c:val>
        </c:ser>
        <c:dLbls>
          <c:showLegendKey val="0"/>
          <c:showVal val="0"/>
          <c:showCatName val="0"/>
          <c:showSerName val="0"/>
          <c:showPercent val="0"/>
          <c:showBubbleSize val="0"/>
        </c:dLbls>
        <c:gapWidth val="150"/>
        <c:axId val="48477696"/>
        <c:axId val="48479232"/>
      </c:barChart>
      <c:catAx>
        <c:axId val="48477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fr-FR"/>
          </a:p>
        </c:txPr>
        <c:crossAx val="48479232"/>
        <c:crosses val="autoZero"/>
        <c:auto val="1"/>
        <c:lblAlgn val="ctr"/>
        <c:lblOffset val="100"/>
        <c:tickLblSkip val="1"/>
        <c:tickMarkSkip val="1"/>
        <c:noMultiLvlLbl val="0"/>
      </c:catAx>
      <c:valAx>
        <c:axId val="48479232"/>
        <c:scaling>
          <c:orientation val="minMax"/>
        </c:scaling>
        <c:delete val="0"/>
        <c:axPos val="l"/>
        <c:majorGridlines>
          <c:spPr>
            <a:ln w="12700">
              <a:solidFill>
                <a:schemeClr val="bg1">
                  <a:lumMod val="8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8477696"/>
        <c:crosses val="autoZero"/>
        <c:crossBetween val="between"/>
      </c:valAx>
      <c:spPr>
        <a:noFill/>
        <a:ln w="25400">
          <a:noFill/>
        </a:ln>
      </c:spPr>
    </c:plotArea>
    <c:legend>
      <c:legendPos val="r"/>
      <c:layout>
        <c:manualLayout>
          <c:xMode val="edge"/>
          <c:yMode val="edge"/>
          <c:x val="0.69716323424030813"/>
          <c:y val="9.2007986736293207E-2"/>
          <c:w val="0.19015047879616964"/>
          <c:h val="0.1140354133412524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74628171478563E-2"/>
          <c:y val="0.1039238845144357"/>
          <c:w val="0.86323512685914261"/>
          <c:h val="0.79861475648877223"/>
        </c:manualLayout>
      </c:layout>
      <c:barChart>
        <c:barDir val="col"/>
        <c:grouping val="clustered"/>
        <c:varyColors val="0"/>
        <c:ser>
          <c:idx val="0"/>
          <c:order val="0"/>
          <c:tx>
            <c:strRef>
              <c:f>'[2]Graphique A'!$C$4</c:f>
              <c:strCache>
                <c:ptCount val="1"/>
                <c:pt idx="0">
                  <c:v>2014-2015</c:v>
                </c:pt>
              </c:strCache>
            </c:strRef>
          </c:tx>
          <c:invertIfNegative val="0"/>
          <c:cat>
            <c:strRef>
              <c:f>'[2]Graphique A'!$B$15:$B$19</c:f>
              <c:strCache>
                <c:ptCount val="5"/>
                <c:pt idx="0">
                  <c:v>CP</c:v>
                </c:pt>
                <c:pt idx="1">
                  <c:v>CE1</c:v>
                </c:pt>
                <c:pt idx="2">
                  <c:v>CE2</c:v>
                </c:pt>
                <c:pt idx="3">
                  <c:v>CM1</c:v>
                </c:pt>
                <c:pt idx="4">
                  <c:v>CM2</c:v>
                </c:pt>
              </c:strCache>
            </c:strRef>
          </c:cat>
          <c:val>
            <c:numRef>
              <c:f>'[2]Graphique A'!$C$15:$C$19</c:f>
              <c:numCache>
                <c:formatCode>0.0%</c:formatCode>
                <c:ptCount val="5"/>
                <c:pt idx="0">
                  <c:v>1.1000000000000001E-2</c:v>
                </c:pt>
                <c:pt idx="1">
                  <c:v>0.04</c:v>
                </c:pt>
                <c:pt idx="2">
                  <c:v>7.2999999999999995E-2</c:v>
                </c:pt>
                <c:pt idx="3">
                  <c:v>9.5000000000000001E-2</c:v>
                </c:pt>
                <c:pt idx="4">
                  <c:v>0.10800000000000001</c:v>
                </c:pt>
              </c:numCache>
            </c:numRef>
          </c:val>
        </c:ser>
        <c:ser>
          <c:idx val="1"/>
          <c:order val="1"/>
          <c:tx>
            <c:strRef>
              <c:f>'[2]Graphique A'!$D$4</c:f>
              <c:strCache>
                <c:ptCount val="1"/>
                <c:pt idx="0">
                  <c:v>2015-2016</c:v>
                </c:pt>
              </c:strCache>
            </c:strRef>
          </c:tx>
          <c:invertIfNegative val="0"/>
          <c:cat>
            <c:strRef>
              <c:f>'[2]Graphique A'!$B$15:$B$19</c:f>
              <c:strCache>
                <c:ptCount val="5"/>
                <c:pt idx="0">
                  <c:v>CP</c:v>
                </c:pt>
                <c:pt idx="1">
                  <c:v>CE1</c:v>
                </c:pt>
                <c:pt idx="2">
                  <c:v>CE2</c:v>
                </c:pt>
                <c:pt idx="3">
                  <c:v>CM1</c:v>
                </c:pt>
                <c:pt idx="4">
                  <c:v>CM2</c:v>
                </c:pt>
              </c:strCache>
            </c:strRef>
          </c:cat>
          <c:val>
            <c:numRef>
              <c:f>'[2]Graphique A'!$D$15:$D$19</c:f>
              <c:numCache>
                <c:formatCode>0.0%</c:formatCode>
                <c:ptCount val="5"/>
                <c:pt idx="0">
                  <c:v>1.0872402103021244E-2</c:v>
                </c:pt>
                <c:pt idx="1">
                  <c:v>3.9123906723761717E-2</c:v>
                </c:pt>
                <c:pt idx="2">
                  <c:v>7.0894237163274518E-2</c:v>
                </c:pt>
                <c:pt idx="3">
                  <c:v>8.479131222332259E-2</c:v>
                </c:pt>
                <c:pt idx="4">
                  <c:v>0.10328190783991188</c:v>
                </c:pt>
              </c:numCache>
            </c:numRef>
          </c:val>
        </c:ser>
        <c:dLbls>
          <c:showLegendKey val="0"/>
          <c:showVal val="0"/>
          <c:showCatName val="0"/>
          <c:showSerName val="0"/>
          <c:showPercent val="0"/>
          <c:showBubbleSize val="0"/>
        </c:dLbls>
        <c:gapWidth val="150"/>
        <c:axId val="43141376"/>
        <c:axId val="43143168"/>
      </c:barChart>
      <c:catAx>
        <c:axId val="43141376"/>
        <c:scaling>
          <c:orientation val="minMax"/>
        </c:scaling>
        <c:delete val="0"/>
        <c:axPos val="b"/>
        <c:majorTickMark val="none"/>
        <c:minorTickMark val="none"/>
        <c:tickLblPos val="nextTo"/>
        <c:crossAx val="43143168"/>
        <c:crosses val="autoZero"/>
        <c:auto val="1"/>
        <c:lblAlgn val="ctr"/>
        <c:lblOffset val="100"/>
        <c:noMultiLvlLbl val="0"/>
      </c:catAx>
      <c:valAx>
        <c:axId val="43143168"/>
        <c:scaling>
          <c:orientation val="minMax"/>
        </c:scaling>
        <c:delete val="0"/>
        <c:axPos val="l"/>
        <c:majorGridlines>
          <c:spPr>
            <a:ln>
              <a:solidFill>
                <a:schemeClr val="bg1">
                  <a:lumMod val="85000"/>
                </a:schemeClr>
              </a:solidFill>
            </a:ln>
          </c:spPr>
        </c:majorGridlines>
        <c:numFmt formatCode="0.0%" sourceLinked="1"/>
        <c:majorTickMark val="none"/>
        <c:minorTickMark val="none"/>
        <c:tickLblPos val="nextTo"/>
        <c:crossAx val="43141376"/>
        <c:crosses val="autoZero"/>
        <c:crossBetween val="between"/>
      </c:valAx>
    </c:plotArea>
    <c:legend>
      <c:legendPos val="r"/>
      <c:layout>
        <c:manualLayout>
          <c:xMode val="edge"/>
          <c:yMode val="edge"/>
          <c:x val="0.13720975503062116"/>
          <c:y val="0.12310002916302129"/>
          <c:w val="0.34612357830271218"/>
          <c:h val="9.7989938757655298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38100</xdr:colOff>
      <xdr:row>2</xdr:row>
      <xdr:rowOff>47624</xdr:rowOff>
    </xdr:from>
    <xdr:to>
      <xdr:col>12</xdr:col>
      <xdr:colOff>600075</xdr:colOff>
      <xdr:row>27</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0.07502</cdr:x>
      <cdr:y>0.0223</cdr:y>
    </cdr:from>
    <cdr:to>
      <cdr:x>0.10017</cdr:x>
      <cdr:y>0.06672</cdr:y>
    </cdr:to>
    <cdr:sp macro="" textlink="">
      <cdr:nvSpPr>
        <cdr:cNvPr id="2049" name="Text Box 1"/>
        <cdr:cNvSpPr txBox="1">
          <a:spLocks xmlns:a="http://schemas.openxmlformats.org/drawingml/2006/main" noChangeArrowheads="1"/>
        </cdr:cNvSpPr>
      </cdr:nvSpPr>
      <cdr:spPr bwMode="auto">
        <a:xfrm xmlns:a="http://schemas.openxmlformats.org/drawingml/2006/main">
          <a:off x="442297" y="80729"/>
          <a:ext cx="148284" cy="1607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t>
          </a:r>
        </a:p>
      </cdr:txBody>
    </cdr:sp>
  </cdr:relSizeAnchor>
  <cdr:relSizeAnchor xmlns:cdr="http://schemas.openxmlformats.org/drawingml/2006/chartDrawing">
    <cdr:from>
      <cdr:x>0.063</cdr:x>
      <cdr:y>0.30728</cdr:y>
    </cdr:from>
    <cdr:to>
      <cdr:x>0.99035</cdr:x>
      <cdr:y>0.30859</cdr:y>
    </cdr:to>
    <cdr:sp macro="" textlink="">
      <cdr:nvSpPr>
        <cdr:cNvPr id="2050" name="Line 2"/>
        <cdr:cNvSpPr>
          <a:spLocks xmlns:a="http://schemas.openxmlformats.org/drawingml/2006/main" noChangeShapeType="1"/>
        </cdr:cNvSpPr>
      </cdr:nvSpPr>
      <cdr:spPr bwMode="auto">
        <a:xfrm xmlns:a="http://schemas.openxmlformats.org/drawingml/2006/main">
          <a:off x="371475" y="1085851"/>
          <a:ext cx="5467604" cy="4637"/>
        </a:xfrm>
        <a:prstGeom xmlns:a="http://schemas.openxmlformats.org/drawingml/2006/main" prst="line">
          <a:avLst/>
        </a:prstGeom>
        <a:noFill xmlns:a="http://schemas.openxmlformats.org/drawingml/2006/main"/>
        <a:ln xmlns:a="http://schemas.openxmlformats.org/drawingml/2006/main" w="28575">
          <a:solidFill>
            <a:srgbClr xmlns:mc="http://schemas.openxmlformats.org/markup-compatibility/2006" xmlns:a14="http://schemas.microsoft.com/office/drawing/2010/main" val="CC99FF" mc:Ignorable="a14" a14:legacySpreadsheetColorIndex="46"/>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0.05928</cdr:x>
      <cdr:y>0.90741</cdr:y>
    </cdr:from>
    <cdr:to>
      <cdr:x>0.33834</cdr:x>
      <cdr:y>0.9805</cdr:y>
    </cdr:to>
    <cdr:sp macro="" textlink="">
      <cdr:nvSpPr>
        <cdr:cNvPr id="4" name="ZoneTexte 1"/>
        <cdr:cNvSpPr txBox="1"/>
      </cdr:nvSpPr>
      <cdr:spPr>
        <a:xfrm xmlns:a="http://schemas.openxmlformats.org/drawingml/2006/main">
          <a:off x="412750" y="2955925"/>
          <a:ext cx="1943069" cy="2380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Objectif</a:t>
          </a:r>
          <a:r>
            <a:rPr lang="fr-FR" sz="1000" baseline="0"/>
            <a:t> de 50 % en REP +</a:t>
          </a:r>
          <a:endParaRPr lang="fr-FR" sz="1000"/>
        </a:p>
      </cdr:txBody>
    </cdr:sp>
  </cdr:relSizeAnchor>
  <cdr:relSizeAnchor xmlns:cdr="http://schemas.openxmlformats.org/drawingml/2006/chartDrawing">
    <cdr:from>
      <cdr:x>0.01231</cdr:x>
      <cdr:y>0.94406</cdr:y>
    </cdr:from>
    <cdr:to>
      <cdr:x>0.05647</cdr:x>
      <cdr:y>0.94444</cdr:y>
    </cdr:to>
    <cdr:sp macro="" textlink="">
      <cdr:nvSpPr>
        <cdr:cNvPr id="5" name="Line 2"/>
        <cdr:cNvSpPr>
          <a:spLocks xmlns:a="http://schemas.openxmlformats.org/drawingml/2006/main" noChangeShapeType="1"/>
        </cdr:cNvSpPr>
      </cdr:nvSpPr>
      <cdr:spPr bwMode="auto">
        <a:xfrm xmlns:a="http://schemas.openxmlformats.org/drawingml/2006/main" flipV="1">
          <a:off x="85725" y="3075331"/>
          <a:ext cx="307471" cy="1243"/>
        </a:xfrm>
        <a:prstGeom xmlns:a="http://schemas.openxmlformats.org/drawingml/2006/main" prst="line">
          <a:avLst/>
        </a:prstGeom>
        <a:noFill xmlns:a="http://schemas.openxmlformats.org/drawingml/2006/main"/>
        <a:ln xmlns:a="http://schemas.openxmlformats.org/drawingml/2006/main" w="28575">
          <a:solidFill>
            <a:srgbClr xmlns:mc="http://schemas.openxmlformats.org/markup-compatibility/2006" xmlns:a14="http://schemas.microsoft.com/office/drawing/2010/main" val="CC99FF" mc:Ignorable="a14" a14:legacySpreadsheetColorIndex="46"/>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0.36571</cdr:x>
      <cdr:y>0.91033</cdr:y>
    </cdr:from>
    <cdr:to>
      <cdr:x>0.64477</cdr:x>
      <cdr:y>0.98343</cdr:y>
    </cdr:to>
    <cdr:sp macro="" textlink="">
      <cdr:nvSpPr>
        <cdr:cNvPr id="6" name="ZoneTexte 1"/>
        <cdr:cNvSpPr txBox="1"/>
      </cdr:nvSpPr>
      <cdr:spPr>
        <a:xfrm xmlns:a="http://schemas.openxmlformats.org/drawingml/2006/main">
          <a:off x="2546350" y="2965450"/>
          <a:ext cx="1943068" cy="2381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Objectif</a:t>
          </a:r>
          <a:r>
            <a:rPr lang="fr-FR" sz="1000" baseline="0"/>
            <a:t> de 30 % en REP</a:t>
          </a:r>
          <a:endParaRPr lang="fr-FR" sz="1000"/>
        </a:p>
      </cdr:txBody>
    </cdr:sp>
  </cdr:relSizeAnchor>
  <cdr:relSizeAnchor xmlns:cdr="http://schemas.openxmlformats.org/drawingml/2006/chartDrawing">
    <cdr:from>
      <cdr:x>0.05816</cdr:x>
      <cdr:y>0.44883</cdr:y>
    </cdr:from>
    <cdr:to>
      <cdr:x>0.98906</cdr:x>
      <cdr:y>0.45014</cdr:y>
    </cdr:to>
    <cdr:sp macro="" textlink="">
      <cdr:nvSpPr>
        <cdr:cNvPr id="7" name="Line 2"/>
        <cdr:cNvSpPr>
          <a:spLocks xmlns:a="http://schemas.openxmlformats.org/drawingml/2006/main" noChangeShapeType="1"/>
        </cdr:cNvSpPr>
      </cdr:nvSpPr>
      <cdr:spPr bwMode="auto">
        <a:xfrm xmlns:a="http://schemas.openxmlformats.org/drawingml/2006/main" flipV="1">
          <a:off x="342900" y="1586064"/>
          <a:ext cx="5488573" cy="4612"/>
        </a:xfrm>
        <a:prstGeom xmlns:a="http://schemas.openxmlformats.org/drawingml/2006/main" prst="line">
          <a:avLst/>
        </a:prstGeom>
        <a:noFill xmlns:a="http://schemas.openxmlformats.org/drawingml/2006/main"/>
        <a:ln xmlns:a="http://schemas.openxmlformats.org/drawingml/2006/main" w="28575">
          <a:solidFill>
            <a:srgbClr xmlns:mc="http://schemas.openxmlformats.org/markup-compatibility/2006" xmlns:a14="http://schemas.microsoft.com/office/drawing/2010/main" val="FF0000" mc:Ignorable="a14" a14:legacySpreadsheetColorIndex="1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0.31737</cdr:x>
      <cdr:y>0.94006</cdr:y>
    </cdr:from>
    <cdr:to>
      <cdr:x>0.36115</cdr:x>
      <cdr:y>0.94152</cdr:y>
    </cdr:to>
    <cdr:sp macro="" textlink="">
      <cdr:nvSpPr>
        <cdr:cNvPr id="8" name="Line 2"/>
        <cdr:cNvSpPr>
          <a:spLocks xmlns:a="http://schemas.openxmlformats.org/drawingml/2006/main" noChangeShapeType="1"/>
        </cdr:cNvSpPr>
      </cdr:nvSpPr>
      <cdr:spPr bwMode="auto">
        <a:xfrm xmlns:a="http://schemas.openxmlformats.org/drawingml/2006/main" flipV="1">
          <a:off x="2209800" y="3062298"/>
          <a:ext cx="304799" cy="4752"/>
        </a:xfrm>
        <a:prstGeom xmlns:a="http://schemas.openxmlformats.org/drawingml/2006/main" prst="line">
          <a:avLst/>
        </a:prstGeom>
        <a:noFill xmlns:a="http://schemas.openxmlformats.org/drawingml/2006/main"/>
        <a:ln xmlns:a="http://schemas.openxmlformats.org/drawingml/2006/main" w="28575">
          <a:solidFill>
            <a:srgbClr xmlns:mc="http://schemas.openxmlformats.org/markup-compatibility/2006" xmlns:a14="http://schemas.microsoft.com/office/drawing/2010/main" val="FF0000" mc:Ignorable="a14" a14:legacySpreadsheetColorIndex="1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295274</xdr:colOff>
      <xdr:row>1</xdr:row>
      <xdr:rowOff>104775</xdr:rowOff>
    </xdr:from>
    <xdr:to>
      <xdr:col>9</xdr:col>
      <xdr:colOff>190499</xdr:colOff>
      <xdr:row>33</xdr:row>
      <xdr:rowOff>95250</xdr:rowOff>
    </xdr:to>
    <xdr:pic>
      <xdr:nvPicPr>
        <xdr:cNvPr id="2" name="Imag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146" b="19415"/>
        <a:stretch/>
      </xdr:blipFill>
      <xdr:spPr bwMode="auto">
        <a:xfrm>
          <a:off x="2914649" y="247650"/>
          <a:ext cx="4467225" cy="470535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57150</xdr:colOff>
      <xdr:row>2</xdr:row>
      <xdr:rowOff>28575</xdr:rowOff>
    </xdr:from>
    <xdr:to>
      <xdr:col>7</xdr:col>
      <xdr:colOff>781050</xdr:colOff>
      <xdr:row>30</xdr:row>
      <xdr:rowOff>85725</xdr:rowOff>
    </xdr:to>
    <xdr:pic>
      <xdr:nvPicPr>
        <xdr:cNvPr id="2" name="Imag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731" b="20351"/>
        <a:stretch/>
      </xdr:blipFill>
      <xdr:spPr bwMode="auto">
        <a:xfrm>
          <a:off x="2105025" y="323850"/>
          <a:ext cx="3771900" cy="42005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19</xdr:row>
      <xdr:rowOff>100012</xdr:rowOff>
    </xdr:from>
    <xdr:to>
      <xdr:col>6</xdr:col>
      <xdr:colOff>180975</xdr:colOff>
      <xdr:row>34</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squieu/AppData/Local/Temp/notesC3CF48/DEPP_NI_2015_donnees_eleves_premier_degre_rentree_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uteur_v2_17_no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
      <sheetName val="fig2"/>
      <sheetName val="fig3"/>
      <sheetName val="fig4"/>
      <sheetName val="fig5"/>
      <sheetName val="fig6"/>
      <sheetName val="fig7"/>
      <sheetName val="Graphique A"/>
      <sheetName val="Données"/>
      <sheetName val="Méthodo"/>
    </sheetNames>
    <sheetDataSet>
      <sheetData sheetId="0">
        <row r="3">
          <cell r="B3" t="str">
            <v>REP</v>
          </cell>
          <cell r="C3" t="str">
            <v>REP +</v>
          </cell>
        </row>
        <row r="4">
          <cell r="A4" t="str">
            <v>Besançon</v>
          </cell>
          <cell r="B4">
            <v>48.624146272074277</v>
          </cell>
          <cell r="C4">
            <v>48.118884655044276</v>
          </cell>
        </row>
        <row r="5">
          <cell r="A5" t="str">
            <v>Rennes</v>
          </cell>
          <cell r="B5">
            <v>39.568873072338754</v>
          </cell>
          <cell r="C5">
            <v>77.627818518424959</v>
          </cell>
        </row>
        <row r="6">
          <cell r="A6" t="str">
            <v>Limoges</v>
          </cell>
          <cell r="B6">
            <v>37.70415794861546</v>
          </cell>
          <cell r="C6">
            <v>48.833168966920773</v>
          </cell>
        </row>
        <row r="7">
          <cell r="A7" t="str">
            <v>Caen</v>
          </cell>
          <cell r="B7">
            <v>35.893905966122354</v>
          </cell>
          <cell r="C7">
            <v>30.221849166159505</v>
          </cell>
        </row>
        <row r="8">
          <cell r="A8" t="str">
            <v>Lille</v>
          </cell>
          <cell r="B8">
            <v>33.659035971729523</v>
          </cell>
          <cell r="C8">
            <v>36.142245282959948</v>
          </cell>
        </row>
        <row r="9">
          <cell r="A9" t="str">
            <v>Reims</v>
          </cell>
          <cell r="B9">
            <v>33.288355797026114</v>
          </cell>
          <cell r="C9">
            <v>41.811790674788419</v>
          </cell>
        </row>
        <row r="10">
          <cell r="A10" t="str">
            <v>Nantes</v>
          </cell>
          <cell r="B10">
            <v>32.909690424812624</v>
          </cell>
          <cell r="C10">
            <v>39.92713517116097</v>
          </cell>
        </row>
        <row r="11">
          <cell r="A11" t="str">
            <v>Lyon</v>
          </cell>
          <cell r="B11">
            <v>32.873363156103331</v>
          </cell>
          <cell r="C11">
            <v>36.465101781187073</v>
          </cell>
        </row>
        <row r="12">
          <cell r="A12" t="str">
            <v>Toulouse</v>
          </cell>
          <cell r="B12">
            <v>32.299630095078697</v>
          </cell>
          <cell r="C12">
            <v>41.610001823317624</v>
          </cell>
        </row>
        <row r="13">
          <cell r="A13" t="str">
            <v>Nancy-Metz</v>
          </cell>
          <cell r="B13">
            <v>29.248942730309977</v>
          </cell>
          <cell r="C13">
            <v>36.257958570912088</v>
          </cell>
        </row>
        <row r="14">
          <cell r="A14" t="str">
            <v>Dijon</v>
          </cell>
          <cell r="B14">
            <v>29.146870697470156</v>
          </cell>
          <cell r="C14">
            <v>47.273150573307788</v>
          </cell>
        </row>
        <row r="15">
          <cell r="A15" t="str">
            <v>Clermont-Ferrand</v>
          </cell>
          <cell r="B15">
            <v>28.755518471149301</v>
          </cell>
          <cell r="C15">
            <v>34.014803729433318</v>
          </cell>
        </row>
        <row r="16">
          <cell r="A16" t="str">
            <v>Grenoble</v>
          </cell>
          <cell r="B16">
            <v>28.087612649926079</v>
          </cell>
          <cell r="C16">
            <v>38.02211326440851</v>
          </cell>
        </row>
        <row r="17">
          <cell r="A17" t="str">
            <v>Orléans-Tours</v>
          </cell>
          <cell r="B17">
            <v>27.946574446305156</v>
          </cell>
          <cell r="C17">
            <v>27.646490375810924</v>
          </cell>
        </row>
        <row r="18">
          <cell r="A18" t="str">
            <v>Poitiers</v>
          </cell>
          <cell r="B18">
            <v>26.90445156254264</v>
          </cell>
          <cell r="C18">
            <v>36.932105572785225</v>
          </cell>
        </row>
        <row r="19">
          <cell r="A19" t="str">
            <v>Martinique</v>
          </cell>
          <cell r="B19">
            <v>26.507538218239318</v>
          </cell>
          <cell r="C19">
            <v>43.021381267738874</v>
          </cell>
        </row>
        <row r="20">
          <cell r="A20" t="str">
            <v>Strasbourg</v>
          </cell>
          <cell r="B20">
            <v>25.121202236182434</v>
          </cell>
          <cell r="C20">
            <v>22.029902553224854</v>
          </cell>
        </row>
        <row r="21">
          <cell r="A21" t="str">
            <v>Amiens</v>
          </cell>
          <cell r="B21">
            <v>22.019543634619062</v>
          </cell>
          <cell r="C21">
            <v>26.737966203692821</v>
          </cell>
        </row>
        <row r="22">
          <cell r="A22" t="str">
            <v>Guadeloupe</v>
          </cell>
          <cell r="B22">
            <v>18.64897700461314</v>
          </cell>
          <cell r="C22">
            <v>31.620146256051111</v>
          </cell>
        </row>
        <row r="23">
          <cell r="A23" t="str">
            <v>Bordeaux</v>
          </cell>
          <cell r="B23">
            <v>17.408085519561617</v>
          </cell>
          <cell r="C23">
            <v>27.646526590931941</v>
          </cell>
        </row>
        <row r="24">
          <cell r="A24" t="str">
            <v>Montpellier</v>
          </cell>
          <cell r="B24">
            <v>17.309116270721425</v>
          </cell>
          <cell r="C24">
            <v>21.290053156974782</v>
          </cell>
        </row>
        <row r="25">
          <cell r="A25" t="str">
            <v>Nice</v>
          </cell>
          <cell r="B25">
            <v>15.80768284321246</v>
          </cell>
          <cell r="C25">
            <v>35.22201401107845</v>
          </cell>
        </row>
        <row r="26">
          <cell r="A26" t="str">
            <v>Rouen</v>
          </cell>
          <cell r="B26">
            <v>14.045443092292331</v>
          </cell>
          <cell r="C26">
            <v>13.588501985984113</v>
          </cell>
        </row>
        <row r="27">
          <cell r="A27" t="str">
            <v>Aix-Marseille</v>
          </cell>
          <cell r="B27">
            <v>13.309490665120007</v>
          </cell>
          <cell r="C27">
            <v>19.051268018860334</v>
          </cell>
        </row>
        <row r="28">
          <cell r="A28" t="str">
            <v>La Réunion</v>
          </cell>
          <cell r="B28">
            <v>11.436825034341236</v>
          </cell>
          <cell r="C28">
            <v>13.169550270315886</v>
          </cell>
        </row>
        <row r="29">
          <cell r="A29" t="str">
            <v>Versailles</v>
          </cell>
          <cell r="B29">
            <v>11.354210302833401</v>
          </cell>
          <cell r="C29">
            <v>18.59792413242873</v>
          </cell>
        </row>
        <row r="30">
          <cell r="A30" t="str">
            <v>Corse</v>
          </cell>
          <cell r="B30">
            <v>8.1748596054273968</v>
          </cell>
          <cell r="C30">
            <v>15.500197706603396</v>
          </cell>
        </row>
        <row r="31">
          <cell r="A31" t="str">
            <v>Créteil</v>
          </cell>
          <cell r="B31">
            <v>6.2822683730373088</v>
          </cell>
          <cell r="C31">
            <v>7.4082201988501808</v>
          </cell>
        </row>
        <row r="32">
          <cell r="A32" t="str">
            <v>Guyane</v>
          </cell>
          <cell r="B32">
            <v>3.5452311680103432</v>
          </cell>
          <cell r="C32">
            <v>3.3141100272866355</v>
          </cell>
        </row>
        <row r="33">
          <cell r="A33" t="str">
            <v>Paris</v>
          </cell>
          <cell r="B33">
            <v>3.2602886418244554</v>
          </cell>
          <cell r="C33">
            <v>7.3047974296126261</v>
          </cell>
        </row>
        <row r="34">
          <cell r="A34" t="str">
            <v>Mayotte</v>
          </cell>
          <cell r="B34">
            <v>2.3205915031888669</v>
          </cell>
          <cell r="C34">
            <v>2.1366947214838454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
      <sheetName val="fig2"/>
      <sheetName val="fig3"/>
      <sheetName val="fig4"/>
      <sheetName val="fig5"/>
      <sheetName val="fig6"/>
      <sheetName val="fig7"/>
      <sheetName val="Graphique A"/>
      <sheetName val="Données"/>
      <sheetName val="Méthodo"/>
    </sheetNames>
    <sheetDataSet>
      <sheetData sheetId="0"/>
      <sheetData sheetId="1"/>
      <sheetData sheetId="2"/>
      <sheetData sheetId="3"/>
      <sheetData sheetId="4"/>
      <sheetData sheetId="5"/>
      <sheetData sheetId="6"/>
      <sheetData sheetId="7">
        <row r="4">
          <cell r="C4" t="str">
            <v>2014-2015</v>
          </cell>
          <cell r="D4" t="str">
            <v>2015-2016</v>
          </cell>
        </row>
        <row r="15">
          <cell r="B15" t="str">
            <v>CP</v>
          </cell>
          <cell r="C15">
            <v>1.1000000000000001E-2</v>
          </cell>
          <cell r="D15">
            <v>1.0872402103021244E-2</v>
          </cell>
        </row>
        <row r="16">
          <cell r="B16" t="str">
            <v>CE1</v>
          </cell>
          <cell r="C16">
            <v>0.04</v>
          </cell>
          <cell r="D16">
            <v>3.9123906723761717E-2</v>
          </cell>
        </row>
        <row r="17">
          <cell r="B17" t="str">
            <v>CE2</v>
          </cell>
          <cell r="C17">
            <v>7.2999999999999995E-2</v>
          </cell>
          <cell r="D17">
            <v>7.0894237163274518E-2</v>
          </cell>
        </row>
        <row r="18">
          <cell r="B18" t="str">
            <v>CM1</v>
          </cell>
          <cell r="C18">
            <v>9.5000000000000001E-2</v>
          </cell>
          <cell r="D18">
            <v>8.479131222332259E-2</v>
          </cell>
        </row>
        <row r="19">
          <cell r="B19" t="str">
            <v>CM2</v>
          </cell>
          <cell r="C19">
            <v>0.10800000000000001</v>
          </cell>
          <cell r="D19">
            <v>0.10328190783991188</v>
          </cell>
        </row>
      </sheetData>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22"/>
  <sheetViews>
    <sheetView zoomScaleNormal="100" workbookViewId="0">
      <selection activeCell="D34" sqref="D34"/>
    </sheetView>
  </sheetViews>
  <sheetFormatPr baseColWidth="10" defaultRowHeight="11.25" x14ac:dyDescent="0.2"/>
  <cols>
    <col min="1" max="1" width="18.42578125" style="1" customWidth="1"/>
    <col min="2" max="4" width="9.7109375" style="1" customWidth="1"/>
    <col min="5" max="5" width="7.42578125" style="1" customWidth="1"/>
    <col min="6" max="8" width="9.7109375" style="1" customWidth="1"/>
    <col min="9" max="9" width="7.85546875" style="1" customWidth="1"/>
    <col min="10" max="12" width="9.7109375" style="1" customWidth="1"/>
    <col min="13" max="13" width="8.42578125" style="1" customWidth="1"/>
    <col min="14" max="16384" width="11.42578125" style="1"/>
  </cols>
  <sheetData>
    <row r="1" spans="1:13" ht="12" x14ac:dyDescent="0.2">
      <c r="A1" s="101" t="s">
        <v>16</v>
      </c>
    </row>
    <row r="2" spans="1:13" ht="12" thickBot="1" x14ac:dyDescent="0.25">
      <c r="A2" s="7"/>
    </row>
    <row r="3" spans="1:13" ht="12" thickTop="1" x14ac:dyDescent="0.2">
      <c r="A3" s="193" t="s">
        <v>19</v>
      </c>
      <c r="B3" s="195" t="s">
        <v>17</v>
      </c>
      <c r="C3" s="195"/>
      <c r="D3" s="195"/>
      <c r="E3" s="196"/>
      <c r="F3" s="197" t="s">
        <v>18</v>
      </c>
      <c r="G3" s="195"/>
      <c r="H3" s="195"/>
      <c r="I3" s="198"/>
      <c r="J3" s="199" t="s">
        <v>15</v>
      </c>
      <c r="K3" s="195"/>
      <c r="L3" s="195"/>
      <c r="M3" s="195"/>
    </row>
    <row r="4" spans="1:13" ht="24" customHeight="1" x14ac:dyDescent="0.2">
      <c r="A4" s="194"/>
      <c r="B4" s="194" t="s">
        <v>0</v>
      </c>
      <c r="C4" s="200" t="s">
        <v>1</v>
      </c>
      <c r="D4" s="194" t="s">
        <v>21</v>
      </c>
      <c r="E4" s="201"/>
      <c r="F4" s="202" t="s">
        <v>0</v>
      </c>
      <c r="G4" s="200" t="s">
        <v>1</v>
      </c>
      <c r="H4" s="194" t="s">
        <v>21</v>
      </c>
      <c r="I4" s="203"/>
      <c r="J4" s="204" t="s">
        <v>0</v>
      </c>
      <c r="K4" s="200" t="s">
        <v>1</v>
      </c>
      <c r="L4" s="194" t="s">
        <v>21</v>
      </c>
      <c r="M4" s="194"/>
    </row>
    <row r="5" spans="1:13" x14ac:dyDescent="0.2">
      <c r="A5" s="194"/>
      <c r="B5" s="194"/>
      <c r="C5" s="200"/>
      <c r="D5" s="3" t="s">
        <v>2</v>
      </c>
      <c r="E5" s="13" t="s">
        <v>3</v>
      </c>
      <c r="F5" s="202"/>
      <c r="G5" s="200"/>
      <c r="H5" s="3" t="s">
        <v>2</v>
      </c>
      <c r="I5" s="18" t="s">
        <v>3</v>
      </c>
      <c r="J5" s="204"/>
      <c r="K5" s="200"/>
      <c r="L5" s="3" t="s">
        <v>2</v>
      </c>
      <c r="M5" s="4" t="s">
        <v>3</v>
      </c>
    </row>
    <row r="6" spans="1:13" x14ac:dyDescent="0.2">
      <c r="A6" s="132" t="s">
        <v>4</v>
      </c>
      <c r="B6" s="8">
        <v>74285</v>
      </c>
      <c r="C6" s="8">
        <v>73239</v>
      </c>
      <c r="D6" s="8">
        <v>-1046</v>
      </c>
      <c r="E6" s="14">
        <v>-1.4080904624082924</v>
      </c>
      <c r="F6" s="19">
        <v>22114</v>
      </c>
      <c r="G6" s="8">
        <v>20345</v>
      </c>
      <c r="H6" s="8">
        <v>-1769</v>
      </c>
      <c r="I6" s="20">
        <v>-7.999457357330197</v>
      </c>
      <c r="J6" s="16">
        <v>96399</v>
      </c>
      <c r="K6" s="8">
        <v>93584</v>
      </c>
      <c r="L6" s="8">
        <v>-2815</v>
      </c>
      <c r="M6" s="9">
        <v>-2.9201547733897657</v>
      </c>
    </row>
    <row r="7" spans="1:13" x14ac:dyDescent="0.2">
      <c r="A7" s="133" t="s">
        <v>5</v>
      </c>
      <c r="B7" s="10">
        <v>709159</v>
      </c>
      <c r="C7" s="10">
        <v>703071</v>
      </c>
      <c r="D7" s="10">
        <v>-6088</v>
      </c>
      <c r="E7" s="15">
        <v>-0.85848166631178613</v>
      </c>
      <c r="F7" s="21">
        <v>95494</v>
      </c>
      <c r="G7" s="10">
        <v>96730</v>
      </c>
      <c r="H7" s="10">
        <v>1236</v>
      </c>
      <c r="I7" s="22">
        <v>1.2943221563658449</v>
      </c>
      <c r="J7" s="17">
        <v>804653</v>
      </c>
      <c r="K7" s="10">
        <v>799801</v>
      </c>
      <c r="L7" s="10">
        <v>-4852</v>
      </c>
      <c r="M7" s="11">
        <v>-0.60299284287761301</v>
      </c>
    </row>
    <row r="8" spans="1:13" x14ac:dyDescent="0.2">
      <c r="A8" s="133" t="s">
        <v>6</v>
      </c>
      <c r="B8" s="10">
        <v>738634</v>
      </c>
      <c r="C8" s="10">
        <v>723924</v>
      </c>
      <c r="D8" s="10">
        <v>-14710</v>
      </c>
      <c r="E8" s="15">
        <v>-1.9915140651527008</v>
      </c>
      <c r="F8" s="21">
        <v>98473</v>
      </c>
      <c r="G8" s="10">
        <v>99281</v>
      </c>
      <c r="H8" s="10">
        <v>808</v>
      </c>
      <c r="I8" s="22">
        <v>0.82052948523960878</v>
      </c>
      <c r="J8" s="17">
        <v>837107</v>
      </c>
      <c r="K8" s="10">
        <v>823205</v>
      </c>
      <c r="L8" s="10">
        <v>-13902</v>
      </c>
      <c r="M8" s="11">
        <v>-1.660719597375246</v>
      </c>
    </row>
    <row r="9" spans="1:13" x14ac:dyDescent="0.2">
      <c r="A9" s="133" t="s">
        <v>20</v>
      </c>
      <c r="B9" s="10">
        <v>736403</v>
      </c>
      <c r="C9" s="10">
        <v>744892</v>
      </c>
      <c r="D9" s="10">
        <v>8489</v>
      </c>
      <c r="E9" s="15">
        <v>1.1527655373484356</v>
      </c>
      <c r="F9" s="21">
        <v>100372</v>
      </c>
      <c r="G9" s="10">
        <v>102118</v>
      </c>
      <c r="H9" s="10">
        <v>1746</v>
      </c>
      <c r="I9" s="22">
        <v>1.7395289522974533</v>
      </c>
      <c r="J9" s="17">
        <v>836775</v>
      </c>
      <c r="K9" s="10">
        <v>847010</v>
      </c>
      <c r="L9" s="10">
        <v>10235</v>
      </c>
      <c r="M9" s="11">
        <v>1.2231483971198949</v>
      </c>
    </row>
    <row r="10" spans="1:13" x14ac:dyDescent="0.2">
      <c r="A10" s="23" t="s">
        <v>7</v>
      </c>
      <c r="B10" s="24">
        <v>2258481</v>
      </c>
      <c r="C10" s="24">
        <v>2245126</v>
      </c>
      <c r="D10" s="24">
        <v>-13355</v>
      </c>
      <c r="E10" s="25">
        <v>-0.59132664830919535</v>
      </c>
      <c r="F10" s="26">
        <v>316453</v>
      </c>
      <c r="G10" s="24">
        <v>318474</v>
      </c>
      <c r="H10" s="24">
        <v>2021</v>
      </c>
      <c r="I10" s="27">
        <v>0.63864144122507926</v>
      </c>
      <c r="J10" s="28">
        <v>2574934</v>
      </c>
      <c r="K10" s="24">
        <v>2563600</v>
      </c>
      <c r="L10" s="24">
        <v>-11334</v>
      </c>
      <c r="M10" s="29">
        <v>-0.44016662174642146</v>
      </c>
    </row>
    <row r="11" spans="1:13" x14ac:dyDescent="0.2">
      <c r="A11" s="133" t="s">
        <v>8</v>
      </c>
      <c r="B11" s="10">
        <v>742545</v>
      </c>
      <c r="C11" s="10">
        <v>733365</v>
      </c>
      <c r="D11" s="10">
        <v>-9180</v>
      </c>
      <c r="E11" s="15">
        <v>-1.2362887097751651</v>
      </c>
      <c r="F11" s="21">
        <v>114315</v>
      </c>
      <c r="G11" s="10">
        <v>115364</v>
      </c>
      <c r="H11" s="10">
        <v>1049</v>
      </c>
      <c r="I11" s="22">
        <v>0.91763985478721077</v>
      </c>
      <c r="J11" s="17">
        <v>856860</v>
      </c>
      <c r="K11" s="10">
        <v>848729</v>
      </c>
      <c r="L11" s="10">
        <v>-8131</v>
      </c>
      <c r="M11" s="11">
        <v>-0.9489298135051234</v>
      </c>
    </row>
    <row r="12" spans="1:13" x14ac:dyDescent="0.2">
      <c r="A12" s="133" t="s">
        <v>9</v>
      </c>
      <c r="B12" s="10">
        <v>730790</v>
      </c>
      <c r="C12" s="10">
        <v>734734</v>
      </c>
      <c r="D12" s="10">
        <v>3944</v>
      </c>
      <c r="E12" s="15">
        <v>0.53968992460214293</v>
      </c>
      <c r="F12" s="21">
        <v>114961</v>
      </c>
      <c r="G12" s="10">
        <v>117968</v>
      </c>
      <c r="H12" s="10">
        <v>3007</v>
      </c>
      <c r="I12" s="22">
        <v>2.615669661885335</v>
      </c>
      <c r="J12" s="17">
        <v>845751</v>
      </c>
      <c r="K12" s="10">
        <v>852702</v>
      </c>
      <c r="L12" s="10">
        <v>6951</v>
      </c>
      <c r="M12" s="11">
        <v>0.82187310449529472</v>
      </c>
    </row>
    <row r="13" spans="1:13" x14ac:dyDescent="0.2">
      <c r="A13" s="133" t="s">
        <v>10</v>
      </c>
      <c r="B13" s="10">
        <v>720040</v>
      </c>
      <c r="C13" s="10">
        <v>717921</v>
      </c>
      <c r="D13" s="10">
        <v>-2119</v>
      </c>
      <c r="E13" s="15">
        <v>-0.29428920615521359</v>
      </c>
      <c r="F13" s="21">
        <v>118705</v>
      </c>
      <c r="G13" s="10">
        <v>118460</v>
      </c>
      <c r="H13" s="10">
        <v>-245</v>
      </c>
      <c r="I13" s="22">
        <v>-0.20639400193757634</v>
      </c>
      <c r="J13" s="17">
        <v>838745</v>
      </c>
      <c r="K13" s="10">
        <v>836381</v>
      </c>
      <c r="L13" s="10">
        <v>-2364</v>
      </c>
      <c r="M13" s="11">
        <v>-0.2818496682543562</v>
      </c>
    </row>
    <row r="14" spans="1:13" x14ac:dyDescent="0.2">
      <c r="A14" s="133" t="s">
        <v>11</v>
      </c>
      <c r="B14" s="10">
        <v>697784</v>
      </c>
      <c r="C14" s="10">
        <v>713281</v>
      </c>
      <c r="D14" s="10">
        <v>15497</v>
      </c>
      <c r="E14" s="15">
        <v>2.2208878392167204</v>
      </c>
      <c r="F14" s="21">
        <v>119037</v>
      </c>
      <c r="G14" s="10">
        <v>123105</v>
      </c>
      <c r="H14" s="10">
        <v>4068</v>
      </c>
      <c r="I14" s="22">
        <v>3.4174248342952191</v>
      </c>
      <c r="J14" s="17">
        <v>816821</v>
      </c>
      <c r="K14" s="10">
        <v>836386</v>
      </c>
      <c r="L14" s="10">
        <v>19565</v>
      </c>
      <c r="M14" s="11">
        <v>2.3952616301490779</v>
      </c>
    </row>
    <row r="15" spans="1:13" x14ac:dyDescent="0.2">
      <c r="A15" s="133" t="s">
        <v>12</v>
      </c>
      <c r="B15" s="10">
        <v>686486</v>
      </c>
      <c r="C15" s="10">
        <v>695402</v>
      </c>
      <c r="D15" s="10">
        <v>8916</v>
      </c>
      <c r="E15" s="15">
        <v>1.2987883219759764</v>
      </c>
      <c r="F15" s="21">
        <v>121013</v>
      </c>
      <c r="G15" s="10">
        <v>123353</v>
      </c>
      <c r="H15" s="10">
        <v>2340</v>
      </c>
      <c r="I15" s="22">
        <v>1.9336765471478272</v>
      </c>
      <c r="J15" s="17">
        <v>807499</v>
      </c>
      <c r="K15" s="10">
        <v>818755</v>
      </c>
      <c r="L15" s="10">
        <v>11256</v>
      </c>
      <c r="M15" s="11">
        <v>1.3939336147784702</v>
      </c>
    </row>
    <row r="16" spans="1:13" x14ac:dyDescent="0.2">
      <c r="A16" s="23" t="s">
        <v>13</v>
      </c>
      <c r="B16" s="24">
        <v>3577645</v>
      </c>
      <c r="C16" s="24">
        <v>3594703</v>
      </c>
      <c r="D16" s="24">
        <v>17058</v>
      </c>
      <c r="E16" s="25">
        <v>0.47679409220311131</v>
      </c>
      <c r="F16" s="26">
        <v>588031</v>
      </c>
      <c r="G16" s="24">
        <v>598250</v>
      </c>
      <c r="H16" s="24">
        <v>10219</v>
      </c>
      <c r="I16" s="27">
        <v>1.7378335495917732</v>
      </c>
      <c r="J16" s="28">
        <v>4165676</v>
      </c>
      <c r="K16" s="24">
        <v>4192953</v>
      </c>
      <c r="L16" s="24">
        <v>27277</v>
      </c>
      <c r="M16" s="29">
        <v>0.65480368612441286</v>
      </c>
    </row>
    <row r="17" spans="1:13" x14ac:dyDescent="0.2">
      <c r="A17" s="133" t="s">
        <v>14</v>
      </c>
      <c r="B17" s="10">
        <v>44771</v>
      </c>
      <c r="C17" s="10">
        <v>45441</v>
      </c>
      <c r="D17" s="10">
        <v>670</v>
      </c>
      <c r="E17" s="15">
        <v>1.4965044336735833</v>
      </c>
      <c r="F17" s="21">
        <v>3199</v>
      </c>
      <c r="G17" s="10">
        <v>3249</v>
      </c>
      <c r="H17" s="10">
        <v>50</v>
      </c>
      <c r="I17" s="22">
        <v>1.5629884338855891</v>
      </c>
      <c r="J17" s="17">
        <v>47970</v>
      </c>
      <c r="K17" s="10">
        <v>48690</v>
      </c>
      <c r="L17" s="10">
        <v>720</v>
      </c>
      <c r="M17" s="11">
        <v>1.5009380863039399</v>
      </c>
    </row>
    <row r="18" spans="1:13" x14ac:dyDescent="0.2">
      <c r="A18" s="76" t="s">
        <v>15</v>
      </c>
      <c r="B18" s="92">
        <v>5880897</v>
      </c>
      <c r="C18" s="92">
        <v>5885270</v>
      </c>
      <c r="D18" s="92">
        <v>4373</v>
      </c>
      <c r="E18" s="93">
        <v>7.4359404696256376E-2</v>
      </c>
      <c r="F18" s="94">
        <v>907683</v>
      </c>
      <c r="G18" s="92">
        <v>919973</v>
      </c>
      <c r="H18" s="92">
        <v>12290</v>
      </c>
      <c r="I18" s="95">
        <v>1.353996935053317</v>
      </c>
      <c r="J18" s="96">
        <v>6788580</v>
      </c>
      <c r="K18" s="92">
        <v>6805243</v>
      </c>
      <c r="L18" s="92">
        <v>16663</v>
      </c>
      <c r="M18" s="97">
        <v>0.24545633991202875</v>
      </c>
    </row>
    <row r="19" spans="1:13" x14ac:dyDescent="0.2">
      <c r="A19" s="102" t="s">
        <v>22</v>
      </c>
      <c r="B19" s="103">
        <v>0.86629265619614104</v>
      </c>
      <c r="C19" s="103">
        <v>0.86481408525749925</v>
      </c>
      <c r="D19" s="104"/>
      <c r="E19" s="105"/>
      <c r="F19" s="106">
        <v>0.13370734380385885</v>
      </c>
      <c r="G19" s="103">
        <v>0.13518591474250075</v>
      </c>
      <c r="H19" s="104"/>
      <c r="I19" s="107"/>
      <c r="J19" s="108"/>
      <c r="K19" s="104"/>
      <c r="L19" s="104"/>
      <c r="M19" s="104"/>
    </row>
    <row r="20" spans="1:13" ht="15" x14ac:dyDescent="0.2">
      <c r="A20" s="205" t="s">
        <v>23</v>
      </c>
      <c r="B20" s="206"/>
      <c r="C20" s="206"/>
      <c r="D20" s="206"/>
      <c r="E20" s="206"/>
      <c r="F20" s="206"/>
      <c r="G20" s="206"/>
      <c r="H20" s="206"/>
      <c r="I20" s="206"/>
      <c r="J20" s="206"/>
      <c r="K20" s="206"/>
      <c r="L20" s="206"/>
      <c r="M20" s="206"/>
    </row>
    <row r="21" spans="1:13" ht="15" x14ac:dyDescent="0.2">
      <c r="A21" s="207" t="s">
        <v>24</v>
      </c>
      <c r="B21" s="206"/>
      <c r="C21" s="206"/>
      <c r="D21" s="206"/>
      <c r="E21" s="206"/>
      <c r="F21" s="206"/>
      <c r="G21" s="206"/>
      <c r="H21" s="206"/>
      <c r="I21" s="206"/>
      <c r="J21" s="206"/>
      <c r="K21" s="206"/>
      <c r="L21" s="206"/>
      <c r="M21" s="206"/>
    </row>
    <row r="22" spans="1:13" ht="12" thickBot="1" x14ac:dyDescent="0.25">
      <c r="A22" s="192" t="s">
        <v>25</v>
      </c>
      <c r="B22" s="192"/>
      <c r="C22" s="192"/>
      <c r="D22" s="192"/>
      <c r="E22" s="192"/>
      <c r="F22" s="192"/>
      <c r="G22" s="192"/>
      <c r="H22" s="192"/>
      <c r="I22" s="192"/>
      <c r="J22" s="192"/>
      <c r="K22" s="192"/>
      <c r="L22" s="192"/>
      <c r="M22" s="192"/>
    </row>
  </sheetData>
  <mergeCells count="16">
    <mergeCell ref="A22:M22"/>
    <mergeCell ref="A3:A5"/>
    <mergeCell ref="B3:E3"/>
    <mergeCell ref="F3:I3"/>
    <mergeCell ref="J3:M3"/>
    <mergeCell ref="B4:B5"/>
    <mergeCell ref="C4:C5"/>
    <mergeCell ref="D4:E4"/>
    <mergeCell ref="F4:F5"/>
    <mergeCell ref="G4:G5"/>
    <mergeCell ref="H4:I4"/>
    <mergeCell ref="J4:J5"/>
    <mergeCell ref="K4:K5"/>
    <mergeCell ref="L4:M4"/>
    <mergeCell ref="A20:M20"/>
    <mergeCell ref="A21:M21"/>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
  <sheetViews>
    <sheetView workbookViewId="0">
      <selection activeCell="A16" sqref="A16"/>
    </sheetView>
  </sheetViews>
  <sheetFormatPr baseColWidth="10" defaultRowHeight="15" x14ac:dyDescent="0.25"/>
  <cols>
    <col min="1" max="1" width="88.5703125" customWidth="1"/>
  </cols>
  <sheetData>
    <row r="1" spans="1:1" ht="23.25" customHeight="1" x14ac:dyDescent="0.25">
      <c r="A1" s="121" t="s">
        <v>301</v>
      </c>
    </row>
    <row r="2" spans="1:1" ht="98.25" customHeight="1" x14ac:dyDescent="0.25">
      <c r="A2" s="126" t="s">
        <v>302</v>
      </c>
    </row>
    <row r="3" spans="1:1" ht="23.25" customHeight="1" x14ac:dyDescent="0.25">
      <c r="A3" s="122" t="s">
        <v>310</v>
      </c>
    </row>
    <row r="4" spans="1:1" ht="36" x14ac:dyDescent="0.25">
      <c r="A4" s="123" t="s">
        <v>303</v>
      </c>
    </row>
    <row r="5" spans="1:1" ht="19.5" customHeight="1" x14ac:dyDescent="0.25">
      <c r="A5" s="123" t="s">
        <v>304</v>
      </c>
    </row>
    <row r="6" spans="1:1" x14ac:dyDescent="0.25">
      <c r="A6" s="123" t="s">
        <v>305</v>
      </c>
    </row>
    <row r="7" spans="1:1" x14ac:dyDescent="0.25">
      <c r="A7" s="123" t="s">
        <v>306</v>
      </c>
    </row>
    <row r="8" spans="1:1" ht="60" x14ac:dyDescent="0.25">
      <c r="A8" s="124" t="s">
        <v>307</v>
      </c>
    </row>
    <row r="9" spans="1:1" ht="24" x14ac:dyDescent="0.25">
      <c r="A9" s="124" t="s">
        <v>308</v>
      </c>
    </row>
    <row r="10" spans="1:1" ht="36" x14ac:dyDescent="0.25">
      <c r="A10" s="125" t="s">
        <v>309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38"/>
  <sheetViews>
    <sheetView workbookViewId="0">
      <selection activeCell="N9" sqref="N9"/>
    </sheetView>
  </sheetViews>
  <sheetFormatPr baseColWidth="10" defaultRowHeight="11.25" x14ac:dyDescent="0.2"/>
  <cols>
    <col min="1" max="1" width="17.140625" style="37" customWidth="1"/>
    <col min="2" max="5" width="7" style="37" customWidth="1"/>
    <col min="6" max="16384" width="11.42578125" style="37"/>
  </cols>
  <sheetData>
    <row r="1" spans="1:13" ht="12" thickBot="1" x14ac:dyDescent="0.25"/>
    <row r="2" spans="1:13" ht="12.75" thickTop="1" x14ac:dyDescent="0.2">
      <c r="A2" s="40"/>
      <c r="B2" s="41" t="s">
        <v>26</v>
      </c>
      <c r="C2" s="41" t="s">
        <v>27</v>
      </c>
      <c r="D2" s="41" t="s">
        <v>28</v>
      </c>
      <c r="E2" s="41" t="s">
        <v>15</v>
      </c>
      <c r="F2" s="109" t="s">
        <v>63</v>
      </c>
      <c r="G2" s="30"/>
      <c r="H2" s="30"/>
      <c r="I2" s="30"/>
      <c r="J2" s="30"/>
      <c r="K2" s="30"/>
      <c r="L2" s="30"/>
      <c r="M2" s="30"/>
    </row>
    <row r="3" spans="1:13" x14ac:dyDescent="0.2">
      <c r="A3" s="31" t="s">
        <v>29</v>
      </c>
      <c r="B3" s="32">
        <v>48.624146272074277</v>
      </c>
      <c r="C3" s="32">
        <v>48.118884655044276</v>
      </c>
      <c r="D3" s="32">
        <v>8.3023949544793894</v>
      </c>
      <c r="E3" s="32">
        <v>11.463935754807361</v>
      </c>
      <c r="F3" s="30"/>
      <c r="G3" s="30"/>
      <c r="H3" s="30"/>
      <c r="I3" s="30"/>
      <c r="J3" s="30"/>
      <c r="K3" s="30"/>
      <c r="L3" s="30"/>
      <c r="M3" s="30"/>
    </row>
    <row r="4" spans="1:13" x14ac:dyDescent="0.2">
      <c r="A4" s="33" t="s">
        <v>30</v>
      </c>
      <c r="B4" s="34">
        <v>39.568873072338754</v>
      </c>
      <c r="C4" s="34">
        <v>77.627818518424959</v>
      </c>
      <c r="D4" s="34">
        <v>30.378539634979866</v>
      </c>
      <c r="E4" s="34">
        <v>30.88466959621924</v>
      </c>
      <c r="F4" s="30"/>
      <c r="G4" s="30"/>
      <c r="H4" s="30"/>
      <c r="I4" s="30"/>
      <c r="J4" s="30"/>
      <c r="K4" s="30"/>
      <c r="L4" s="30"/>
      <c r="M4" s="30"/>
    </row>
    <row r="5" spans="1:13" x14ac:dyDescent="0.2">
      <c r="A5" s="33" t="s">
        <v>31</v>
      </c>
      <c r="B5" s="34">
        <v>37.70415794861546</v>
      </c>
      <c r="C5" s="34">
        <v>48.833168966920773</v>
      </c>
      <c r="D5" s="34">
        <v>11.608740354769564</v>
      </c>
      <c r="E5" s="34">
        <v>14.065708418891171</v>
      </c>
      <c r="F5" s="30"/>
      <c r="G5" s="30"/>
      <c r="H5" s="30"/>
      <c r="I5" s="30"/>
      <c r="J5" s="30"/>
      <c r="K5" s="30"/>
      <c r="L5" s="30"/>
      <c r="M5" s="30"/>
    </row>
    <row r="6" spans="1:13" x14ac:dyDescent="0.2">
      <c r="A6" s="33" t="s">
        <v>32</v>
      </c>
      <c r="B6" s="34">
        <v>35.893905966122354</v>
      </c>
      <c r="C6" s="34">
        <v>30.221849166159505</v>
      </c>
      <c r="D6" s="34">
        <v>15.49239753855341</v>
      </c>
      <c r="E6" s="34">
        <v>16.630211013896069</v>
      </c>
      <c r="F6" s="30"/>
      <c r="G6" s="30"/>
      <c r="H6" s="30"/>
      <c r="I6" s="30"/>
      <c r="J6" s="30"/>
      <c r="K6" s="30"/>
      <c r="L6" s="30"/>
      <c r="M6" s="30"/>
    </row>
    <row r="7" spans="1:13" x14ac:dyDescent="0.2">
      <c r="A7" s="33" t="s">
        <v>33</v>
      </c>
      <c r="B7" s="34">
        <v>33.659035971729523</v>
      </c>
      <c r="C7" s="34">
        <v>36.142245282959948</v>
      </c>
      <c r="D7" s="34">
        <v>29.70200795790754</v>
      </c>
      <c r="E7" s="34">
        <v>31.012392546221079</v>
      </c>
      <c r="F7" s="30"/>
      <c r="G7" s="30"/>
      <c r="H7" s="30"/>
      <c r="I7" s="30"/>
      <c r="J7" s="30"/>
      <c r="K7" s="30"/>
      <c r="L7" s="30"/>
      <c r="M7" s="30"/>
    </row>
    <row r="8" spans="1:13" x14ac:dyDescent="0.2">
      <c r="A8" s="33" t="s">
        <v>34</v>
      </c>
      <c r="B8" s="34">
        <v>33.288355797026114</v>
      </c>
      <c r="C8" s="34">
        <v>41.811790674788419</v>
      </c>
      <c r="D8" s="34">
        <v>8.887509028176531</v>
      </c>
      <c r="E8" s="34">
        <v>13.525470040986228</v>
      </c>
      <c r="F8" s="30"/>
      <c r="G8" s="30"/>
      <c r="H8" s="30"/>
      <c r="I8" s="30"/>
      <c r="J8" s="30"/>
      <c r="K8" s="30"/>
      <c r="L8" s="30"/>
      <c r="M8" s="30"/>
    </row>
    <row r="9" spans="1:13" x14ac:dyDescent="0.2">
      <c r="A9" s="33" t="s">
        <v>35</v>
      </c>
      <c r="B9" s="34">
        <v>32.909690424812624</v>
      </c>
      <c r="C9" s="34">
        <v>39.92713517116097</v>
      </c>
      <c r="D9" s="34">
        <v>13.497244578666608</v>
      </c>
      <c r="E9" s="34">
        <v>14.983262664583796</v>
      </c>
      <c r="F9" s="30"/>
      <c r="G9" s="30"/>
      <c r="H9" s="30"/>
      <c r="I9" s="30"/>
      <c r="J9" s="30"/>
      <c r="K9" s="30"/>
      <c r="L9" s="30"/>
      <c r="M9" s="30"/>
    </row>
    <row r="10" spans="1:13" x14ac:dyDescent="0.2">
      <c r="A10" s="33" t="s">
        <v>36</v>
      </c>
      <c r="B10" s="34">
        <v>32.873363156103331</v>
      </c>
      <c r="C10" s="34">
        <v>36.465101781187073</v>
      </c>
      <c r="D10" s="34">
        <v>8.6296202576442482</v>
      </c>
      <c r="E10" s="34">
        <v>13.604374702805503</v>
      </c>
      <c r="F10" s="30"/>
      <c r="G10" s="30"/>
      <c r="H10" s="30"/>
      <c r="I10" s="30"/>
      <c r="J10" s="30"/>
      <c r="K10" s="30"/>
      <c r="L10" s="30"/>
      <c r="M10" s="30"/>
    </row>
    <row r="11" spans="1:13" x14ac:dyDescent="0.2">
      <c r="A11" s="33" t="s">
        <v>37</v>
      </c>
      <c r="B11" s="34">
        <v>32.299630095078697</v>
      </c>
      <c r="C11" s="34">
        <v>41.610001823317624</v>
      </c>
      <c r="D11" s="34">
        <v>10.144112987789992</v>
      </c>
      <c r="E11" s="34">
        <v>11.854702170232413</v>
      </c>
      <c r="F11" s="30"/>
      <c r="G11" s="30"/>
      <c r="H11" s="30"/>
      <c r="I11" s="30"/>
      <c r="J11" s="30"/>
      <c r="K11" s="30"/>
      <c r="L11" s="30"/>
      <c r="M11" s="30"/>
    </row>
    <row r="12" spans="1:13" x14ac:dyDescent="0.2">
      <c r="A12" s="33" t="s">
        <v>38</v>
      </c>
      <c r="B12" s="34">
        <v>29.248942730309977</v>
      </c>
      <c r="C12" s="34">
        <v>36.257958570912088</v>
      </c>
      <c r="D12" s="34">
        <v>8.6260751416019819</v>
      </c>
      <c r="E12" s="34">
        <v>11.262410234273833</v>
      </c>
      <c r="F12" s="30"/>
      <c r="G12" s="30"/>
      <c r="H12" s="30"/>
      <c r="I12" s="30"/>
      <c r="J12" s="30"/>
      <c r="K12" s="30"/>
      <c r="L12" s="30"/>
      <c r="M12" s="30"/>
    </row>
    <row r="13" spans="1:13" x14ac:dyDescent="0.2">
      <c r="A13" s="33" t="s">
        <v>39</v>
      </c>
      <c r="B13" s="34">
        <v>29.146870697470156</v>
      </c>
      <c r="C13" s="34">
        <v>47.273150573307788</v>
      </c>
      <c r="D13" s="34">
        <v>13.004957039614673</v>
      </c>
      <c r="E13" s="34">
        <v>14.618818277927911</v>
      </c>
      <c r="F13" s="30"/>
      <c r="G13" s="30"/>
      <c r="H13" s="30"/>
      <c r="I13" s="30"/>
      <c r="J13" s="30"/>
      <c r="K13" s="30"/>
      <c r="L13" s="30"/>
      <c r="M13" s="30"/>
    </row>
    <row r="14" spans="1:13" x14ac:dyDescent="0.2">
      <c r="A14" s="33" t="s">
        <v>40</v>
      </c>
      <c r="B14" s="34">
        <v>28.755518471149301</v>
      </c>
      <c r="C14" s="34">
        <v>34.014803729433318</v>
      </c>
      <c r="D14" s="34">
        <v>16.229094184905186</v>
      </c>
      <c r="E14" s="34">
        <v>17.338145392943922</v>
      </c>
      <c r="F14" s="30"/>
      <c r="G14" s="30"/>
      <c r="H14" s="30"/>
      <c r="I14" s="30"/>
      <c r="J14" s="30"/>
      <c r="K14" s="30"/>
      <c r="L14" s="30"/>
      <c r="M14" s="30"/>
    </row>
    <row r="15" spans="1:13" x14ac:dyDescent="0.2">
      <c r="A15" s="33" t="s">
        <v>41</v>
      </c>
      <c r="B15" s="34">
        <v>28.087612649926079</v>
      </c>
      <c r="C15" s="34">
        <v>38.02211326440851</v>
      </c>
      <c r="D15" s="34">
        <v>4.9384347670341828</v>
      </c>
      <c r="E15" s="34">
        <v>7.0230790251658268</v>
      </c>
      <c r="F15" s="30"/>
      <c r="G15" s="30"/>
      <c r="H15" s="30"/>
      <c r="I15" s="30"/>
      <c r="J15" s="30"/>
      <c r="K15" s="30"/>
      <c r="L15" s="30"/>
      <c r="M15" s="30"/>
    </row>
    <row r="16" spans="1:13" x14ac:dyDescent="0.2">
      <c r="A16" s="33" t="s">
        <v>42</v>
      </c>
      <c r="B16" s="34">
        <v>27.946574446305156</v>
      </c>
      <c r="C16" s="34">
        <v>27.646490375810924</v>
      </c>
      <c r="D16" s="34">
        <v>5.6664240637650654</v>
      </c>
      <c r="E16" s="34">
        <v>8.0617204227984818</v>
      </c>
      <c r="F16" s="30"/>
      <c r="G16" s="30"/>
      <c r="H16" s="30"/>
      <c r="I16" s="30"/>
      <c r="J16" s="30"/>
      <c r="K16" s="30"/>
      <c r="L16" s="30"/>
      <c r="M16" s="30"/>
    </row>
    <row r="17" spans="1:13" x14ac:dyDescent="0.2">
      <c r="A17" s="33" t="s">
        <v>43</v>
      </c>
      <c r="B17" s="34">
        <v>26.90445156254264</v>
      </c>
      <c r="C17" s="34">
        <v>36.932105572785225</v>
      </c>
      <c r="D17" s="34">
        <v>8.5267855523932923</v>
      </c>
      <c r="E17" s="34">
        <v>9.9125205030070926</v>
      </c>
      <c r="F17" s="30"/>
      <c r="G17" s="30"/>
      <c r="H17" s="30"/>
      <c r="I17" s="30"/>
      <c r="J17" s="30"/>
      <c r="K17" s="30"/>
      <c r="L17" s="30"/>
      <c r="M17" s="30"/>
    </row>
    <row r="18" spans="1:13" x14ac:dyDescent="0.2">
      <c r="A18" s="33" t="s">
        <v>44</v>
      </c>
      <c r="B18" s="34">
        <v>26.507538218239318</v>
      </c>
      <c r="C18" s="34">
        <v>43.021381267738874</v>
      </c>
      <c r="D18" s="34">
        <v>35.44551833708465</v>
      </c>
      <c r="E18" s="34">
        <v>33.948051948051969</v>
      </c>
      <c r="F18" s="30"/>
      <c r="G18" s="30"/>
      <c r="H18" s="30"/>
      <c r="I18" s="30"/>
      <c r="J18" s="30"/>
      <c r="K18" s="30"/>
      <c r="L18" s="30"/>
      <c r="M18" s="30"/>
    </row>
    <row r="19" spans="1:13" x14ac:dyDescent="0.2">
      <c r="A19" s="33" t="s">
        <v>45</v>
      </c>
      <c r="B19" s="34">
        <v>25.121202236182434</v>
      </c>
      <c r="C19" s="34">
        <v>22.029902553224854</v>
      </c>
      <c r="D19" s="34">
        <v>2.5350965367511158</v>
      </c>
      <c r="E19" s="34">
        <v>5.6137759106227918</v>
      </c>
      <c r="F19" s="30"/>
      <c r="G19" s="30"/>
      <c r="H19" s="30"/>
      <c r="I19" s="30"/>
      <c r="J19" s="30"/>
      <c r="K19" s="30"/>
      <c r="L19" s="30"/>
      <c r="M19" s="30"/>
    </row>
    <row r="20" spans="1:13" x14ac:dyDescent="0.2">
      <c r="A20" s="33" t="s">
        <v>46</v>
      </c>
      <c r="B20" s="34">
        <v>22.019543634619062</v>
      </c>
      <c r="C20" s="34">
        <v>26.737966203692821</v>
      </c>
      <c r="D20" s="34">
        <v>10.267168578210928</v>
      </c>
      <c r="E20" s="34">
        <v>13.082259663032705</v>
      </c>
      <c r="F20" s="30"/>
      <c r="G20" s="30"/>
      <c r="H20" s="30"/>
      <c r="I20" s="30"/>
      <c r="J20" s="30"/>
      <c r="K20" s="30"/>
      <c r="L20" s="30"/>
      <c r="M20" s="30"/>
    </row>
    <row r="21" spans="1:13" x14ac:dyDescent="0.2">
      <c r="A21" s="33" t="s">
        <v>47</v>
      </c>
      <c r="B21" s="34">
        <v>18.64897700461314</v>
      </c>
      <c r="C21" s="34">
        <v>31.620146256051111</v>
      </c>
      <c r="D21" s="34">
        <v>18.996341843088423</v>
      </c>
      <c r="E21" s="34">
        <v>19.502523431867338</v>
      </c>
      <c r="K21" s="30"/>
      <c r="L21" s="30"/>
      <c r="M21" s="30"/>
    </row>
    <row r="22" spans="1:13" x14ac:dyDescent="0.2">
      <c r="A22" s="33" t="s">
        <v>48</v>
      </c>
      <c r="B22" s="34">
        <v>17.408085519561617</v>
      </c>
      <c r="C22" s="34">
        <v>27.646526590931941</v>
      </c>
      <c r="D22" s="34">
        <v>7.5740304690244873</v>
      </c>
      <c r="E22" s="34">
        <v>8.8325017818959317</v>
      </c>
      <c r="F22" s="30"/>
      <c r="G22" s="30"/>
      <c r="H22" s="30"/>
      <c r="I22" s="30"/>
      <c r="J22" s="30"/>
      <c r="K22" s="30"/>
      <c r="L22" s="30"/>
      <c r="M22" s="30"/>
    </row>
    <row r="23" spans="1:13" x14ac:dyDescent="0.2">
      <c r="A23" s="33" t="s">
        <v>49</v>
      </c>
      <c r="B23" s="34">
        <v>17.309116270721425</v>
      </c>
      <c r="C23" s="34">
        <v>21.290053156974782</v>
      </c>
      <c r="D23" s="34">
        <v>8.6583163616454399</v>
      </c>
      <c r="E23" s="34">
        <v>10.106520335700452</v>
      </c>
      <c r="F23" s="30"/>
      <c r="G23" s="30"/>
      <c r="H23" s="30"/>
      <c r="I23" s="30"/>
      <c r="J23" s="30"/>
      <c r="K23" s="30"/>
      <c r="L23" s="30"/>
      <c r="M23" s="30"/>
    </row>
    <row r="24" spans="1:13" x14ac:dyDescent="0.2">
      <c r="A24" s="33" t="s">
        <v>50</v>
      </c>
      <c r="B24" s="34">
        <v>15.80768284321246</v>
      </c>
      <c r="C24" s="34">
        <v>35.22201401107845</v>
      </c>
      <c r="D24" s="34">
        <v>2.8750771717153256</v>
      </c>
      <c r="E24" s="34">
        <v>5.1496324816240824</v>
      </c>
      <c r="F24" s="30"/>
      <c r="G24" s="30"/>
      <c r="H24" s="30"/>
      <c r="I24" s="30"/>
      <c r="J24" s="30"/>
      <c r="K24" s="30"/>
      <c r="L24" s="30"/>
      <c r="M24" s="30"/>
    </row>
    <row r="25" spans="1:13" x14ac:dyDescent="0.2">
      <c r="A25" s="33" t="s">
        <v>51</v>
      </c>
      <c r="B25" s="34">
        <v>14.045443092292331</v>
      </c>
      <c r="C25" s="34">
        <v>13.588501985984113</v>
      </c>
      <c r="D25" s="34">
        <v>4.5729024603895176</v>
      </c>
      <c r="E25" s="34">
        <v>6.2611417887734166</v>
      </c>
      <c r="F25" s="30"/>
      <c r="G25" s="30"/>
      <c r="H25" s="30"/>
      <c r="I25" s="30"/>
      <c r="J25" s="30"/>
      <c r="K25" s="30"/>
      <c r="L25" s="30"/>
      <c r="M25" s="30"/>
    </row>
    <row r="26" spans="1:13" x14ac:dyDescent="0.2">
      <c r="A26" s="33" t="s">
        <v>52</v>
      </c>
      <c r="B26" s="34">
        <v>13.309490665120007</v>
      </c>
      <c r="C26" s="34">
        <v>19.051268018860334</v>
      </c>
      <c r="D26" s="34">
        <v>3.8267307969387767</v>
      </c>
      <c r="E26" s="34">
        <v>6.7580614018150245</v>
      </c>
      <c r="F26" s="30"/>
      <c r="G26" s="30"/>
      <c r="H26" s="30"/>
      <c r="I26" s="30"/>
      <c r="J26" s="30"/>
      <c r="K26" s="30"/>
      <c r="L26" s="30"/>
      <c r="M26" s="30"/>
    </row>
    <row r="27" spans="1:13" x14ac:dyDescent="0.2">
      <c r="A27" s="33" t="s">
        <v>53</v>
      </c>
      <c r="B27" s="34">
        <v>11.436825034341236</v>
      </c>
      <c r="C27" s="34">
        <v>13.169550270315886</v>
      </c>
      <c r="D27" s="34">
        <v>9.3857828254330151</v>
      </c>
      <c r="E27" s="34">
        <v>10.950429201144535</v>
      </c>
      <c r="F27" s="30"/>
      <c r="G27" s="30"/>
      <c r="H27" s="30"/>
      <c r="I27" s="30"/>
      <c r="J27" s="30"/>
      <c r="K27" s="30"/>
      <c r="L27" s="30"/>
      <c r="M27" s="30"/>
    </row>
    <row r="28" spans="1:13" x14ac:dyDescent="0.2">
      <c r="A28" s="33" t="s">
        <v>54</v>
      </c>
      <c r="B28" s="34">
        <v>11.354210302833401</v>
      </c>
      <c r="C28" s="34">
        <v>18.59792413242873</v>
      </c>
      <c r="D28" s="34">
        <v>2.2915993242786983</v>
      </c>
      <c r="E28" s="34">
        <v>4.588273307981007</v>
      </c>
      <c r="F28" s="30"/>
      <c r="G28" s="30"/>
      <c r="H28" s="30"/>
      <c r="I28" s="30"/>
      <c r="J28" s="30"/>
      <c r="K28" s="30"/>
      <c r="L28" s="30"/>
      <c r="M28" s="30"/>
    </row>
    <row r="29" spans="1:13" x14ac:dyDescent="0.2">
      <c r="A29" s="33" t="s">
        <v>55</v>
      </c>
      <c r="B29" s="34">
        <v>8.1748596054273968</v>
      </c>
      <c r="C29" s="34">
        <v>15.500197706603396</v>
      </c>
      <c r="D29" s="34">
        <v>7.1092318413215452</v>
      </c>
      <c r="E29" s="34">
        <v>7.7149395227198463</v>
      </c>
      <c r="F29" s="30" t="s">
        <v>64</v>
      </c>
      <c r="G29" s="30"/>
      <c r="H29" s="30"/>
      <c r="I29" s="30"/>
      <c r="J29" s="30"/>
      <c r="K29" s="30"/>
      <c r="L29" s="30"/>
      <c r="M29" s="30"/>
    </row>
    <row r="30" spans="1:13" x14ac:dyDescent="0.2">
      <c r="A30" s="33" t="s">
        <v>56</v>
      </c>
      <c r="B30" s="34">
        <v>6.2822683730373088</v>
      </c>
      <c r="C30" s="34">
        <v>7.4082201988501808</v>
      </c>
      <c r="D30" s="34">
        <v>1.8520424981642656</v>
      </c>
      <c r="E30" s="34">
        <v>3.4988392121620624</v>
      </c>
      <c r="F30" s="30" t="s">
        <v>24</v>
      </c>
      <c r="G30" s="30"/>
      <c r="H30" s="30"/>
      <c r="I30" s="30"/>
      <c r="J30" s="30"/>
      <c r="K30" s="30"/>
      <c r="L30" s="30"/>
      <c r="M30" s="30"/>
    </row>
    <row r="31" spans="1:13" x14ac:dyDescent="0.2">
      <c r="A31" s="33" t="s">
        <v>57</v>
      </c>
      <c r="B31" s="34">
        <v>3.5452311680103432</v>
      </c>
      <c r="C31" s="34">
        <v>3.3141100272866355</v>
      </c>
      <c r="D31" s="34">
        <v>15.089164548252072</v>
      </c>
      <c r="E31" s="34">
        <v>4.4247787610619485</v>
      </c>
      <c r="F31" s="208" t="s">
        <v>65</v>
      </c>
      <c r="G31" s="209"/>
      <c r="H31" s="209"/>
      <c r="I31" s="209"/>
      <c r="J31" s="209"/>
      <c r="K31" s="209"/>
      <c r="L31" s="209"/>
      <c r="M31" s="30"/>
    </row>
    <row r="32" spans="1:13" x14ac:dyDescent="0.2">
      <c r="A32" s="33" t="s">
        <v>58</v>
      </c>
      <c r="B32" s="34">
        <v>3.2602886418244554</v>
      </c>
      <c r="C32" s="34">
        <v>7.3047974296126261</v>
      </c>
      <c r="D32" s="34">
        <v>3.5618913125747236</v>
      </c>
      <c r="E32" s="34">
        <v>3.6143640820137684</v>
      </c>
      <c r="F32" s="210"/>
      <c r="G32" s="209"/>
      <c r="H32" s="209"/>
      <c r="I32" s="209"/>
      <c r="J32" s="209"/>
      <c r="K32" s="209"/>
      <c r="L32" s="209"/>
    </row>
    <row r="33" spans="1:5" x14ac:dyDescent="0.2">
      <c r="A33" s="33" t="s">
        <v>59</v>
      </c>
      <c r="B33" s="34">
        <v>2.3205915031888669</v>
      </c>
      <c r="C33" s="34">
        <v>2.1366947214838454</v>
      </c>
      <c r="D33" s="34">
        <v>41.805390242376703</v>
      </c>
      <c r="E33" s="34">
        <v>4.4331047679795867</v>
      </c>
    </row>
    <row r="34" spans="1:5" x14ac:dyDescent="0.2">
      <c r="A34" s="38" t="s">
        <v>60</v>
      </c>
      <c r="B34" s="39">
        <v>18.602763276308433</v>
      </c>
      <c r="C34" s="39">
        <v>25.179226314413977</v>
      </c>
      <c r="D34" s="39">
        <v>9.6704341492711006</v>
      </c>
      <c r="E34" s="39">
        <v>11.502990769865415</v>
      </c>
    </row>
    <row r="35" spans="1:5" x14ac:dyDescent="0.2">
      <c r="A35" s="38" t="s">
        <v>61</v>
      </c>
      <c r="B35" s="39">
        <v>9.5385495930652215</v>
      </c>
      <c r="C35" s="39">
        <v>9.6372211061627979</v>
      </c>
      <c r="D35" s="39">
        <v>17.414660697987593</v>
      </c>
      <c r="E35" s="39">
        <v>12.543945593913897</v>
      </c>
    </row>
    <row r="36" spans="1:5" x14ac:dyDescent="0.2">
      <c r="A36" s="38" t="s">
        <v>62</v>
      </c>
      <c r="B36" s="39">
        <v>17.512620227829512</v>
      </c>
      <c r="C36" s="39">
        <v>22.234971460632778</v>
      </c>
      <c r="D36" s="39">
        <v>9.823586843233393</v>
      </c>
      <c r="E36" s="39">
        <v>11.547564108575532</v>
      </c>
    </row>
    <row r="37" spans="1:5" x14ac:dyDescent="0.2">
      <c r="A37" s="30"/>
      <c r="B37" s="35"/>
      <c r="C37" s="35"/>
    </row>
    <row r="38" spans="1:5" x14ac:dyDescent="0.2">
      <c r="A38" s="36" t="s">
        <v>65</v>
      </c>
    </row>
  </sheetData>
  <mergeCells count="1">
    <mergeCell ref="F31:L32"/>
  </mergeCells>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60"/>
  <sheetViews>
    <sheetView zoomScaleNormal="100" workbookViewId="0">
      <selection activeCell="H33" sqref="H33"/>
    </sheetView>
  </sheetViews>
  <sheetFormatPr baseColWidth="10" defaultRowHeight="11.25" x14ac:dyDescent="0.2"/>
  <cols>
    <col min="1" max="1" width="10.5703125" style="2" customWidth="1"/>
    <col min="2" max="2" width="11" style="2" customWidth="1"/>
    <col min="3" max="4" width="11.42578125" style="1" customWidth="1"/>
    <col min="5" max="5" width="12.5703125" style="1" customWidth="1"/>
    <col min="6" max="6" width="10.85546875" style="1" customWidth="1"/>
    <col min="7" max="7" width="10.28515625" style="1" customWidth="1"/>
    <col min="8" max="8" width="11" style="1" customWidth="1"/>
    <col min="9" max="9" width="12.140625" style="1" customWidth="1"/>
    <col min="10" max="10" width="11.5703125" style="1" customWidth="1"/>
    <col min="11" max="11" width="11" style="1" customWidth="1"/>
    <col min="12" max="12" width="12.5703125" style="1" customWidth="1"/>
    <col min="13" max="16384" width="11.42578125" style="1"/>
  </cols>
  <sheetData>
    <row r="1" spans="1:11" ht="12.75" thickBot="1" x14ac:dyDescent="0.25">
      <c r="A1" s="101" t="s">
        <v>72</v>
      </c>
    </row>
    <row r="2" spans="1:11" ht="12" thickTop="1" x14ac:dyDescent="0.2">
      <c r="A2" s="88"/>
      <c r="B2" s="89" t="s">
        <v>0</v>
      </c>
      <c r="C2" s="90" t="s">
        <v>1</v>
      </c>
    </row>
    <row r="3" spans="1:11" x14ac:dyDescent="0.2">
      <c r="A3" s="127" t="s">
        <v>8</v>
      </c>
      <c r="B3" s="45">
        <v>3.0981201757743206</v>
      </c>
      <c r="C3" s="51">
        <v>2.1739999999999999</v>
      </c>
    </row>
    <row r="4" spans="1:11" x14ac:dyDescent="0.2">
      <c r="A4" s="127" t="s">
        <v>9</v>
      </c>
      <c r="B4" s="45">
        <v>3.4334496424153689</v>
      </c>
      <c r="C4" s="51">
        <v>1.899</v>
      </c>
    </row>
    <row r="5" spans="1:11" x14ac:dyDescent="0.2">
      <c r="A5" s="127" t="s">
        <v>10</v>
      </c>
      <c r="B5" s="45">
        <v>1.4831729478080484</v>
      </c>
      <c r="C5" s="51">
        <v>0.77600000000000002</v>
      </c>
    </row>
    <row r="6" spans="1:11" x14ac:dyDescent="0.2">
      <c r="A6" s="127" t="s">
        <v>11</v>
      </c>
      <c r="B6" s="45">
        <v>0.94022964189035174</v>
      </c>
      <c r="C6" s="51">
        <v>0.47699999999999998</v>
      </c>
    </row>
    <row r="7" spans="1:11" x14ac:dyDescent="0.2">
      <c r="A7" s="128" t="s">
        <v>12</v>
      </c>
      <c r="B7" s="86">
        <v>1.1076783293817578</v>
      </c>
      <c r="C7" s="87">
        <v>0.65300000000000002</v>
      </c>
    </row>
    <row r="8" spans="1:11" ht="27" customHeight="1" x14ac:dyDescent="0.2">
      <c r="A8" s="225" t="s">
        <v>73</v>
      </c>
      <c r="B8" s="226"/>
      <c r="C8" s="226"/>
    </row>
    <row r="9" spans="1:11" ht="24.75" customHeight="1" x14ac:dyDescent="0.2">
      <c r="A9" s="222" t="s">
        <v>74</v>
      </c>
      <c r="B9" s="218"/>
      <c r="C9" s="218"/>
    </row>
    <row r="10" spans="1:11" ht="57.75" customHeight="1" thickBot="1" x14ac:dyDescent="0.25">
      <c r="A10" s="227" t="s">
        <v>75</v>
      </c>
      <c r="B10" s="228"/>
      <c r="C10" s="228"/>
    </row>
    <row r="11" spans="1:11" ht="15" x14ac:dyDescent="0.2">
      <c r="A11" s="101" t="s">
        <v>70</v>
      </c>
      <c r="B11" s="91"/>
      <c r="C11" s="91"/>
    </row>
    <row r="12" spans="1:11" ht="12" thickBot="1" x14ac:dyDescent="0.25">
      <c r="A12" s="47" t="s">
        <v>71</v>
      </c>
    </row>
    <row r="13" spans="1:11" ht="23.25" thickTop="1" x14ac:dyDescent="0.2">
      <c r="A13" s="214"/>
      <c r="B13" s="214"/>
      <c r="C13" s="48" t="s">
        <v>66</v>
      </c>
      <c r="D13" s="48" t="s">
        <v>61</v>
      </c>
      <c r="E13" s="49" t="s">
        <v>62</v>
      </c>
      <c r="F13" s="43"/>
      <c r="G13" s="43"/>
      <c r="H13" s="43"/>
      <c r="I13" s="43"/>
      <c r="J13" s="43"/>
      <c r="K13" s="43"/>
    </row>
    <row r="14" spans="1:11" x14ac:dyDescent="0.2">
      <c r="A14" s="215" t="s">
        <v>0</v>
      </c>
      <c r="B14" s="129" t="s">
        <v>8</v>
      </c>
      <c r="C14" s="44">
        <v>3.0369999999999999</v>
      </c>
      <c r="D14" s="44">
        <v>4.2222664807807213</v>
      </c>
      <c r="E14" s="50">
        <v>3.0981201757743206</v>
      </c>
    </row>
    <row r="15" spans="1:11" x14ac:dyDescent="0.2">
      <c r="A15" s="216"/>
      <c r="B15" s="127" t="s">
        <v>9</v>
      </c>
      <c r="C15" s="45">
        <v>3.2669999999999999</v>
      </c>
      <c r="D15" s="45">
        <v>6.5101799046753168</v>
      </c>
      <c r="E15" s="51">
        <v>3.4334496424153689</v>
      </c>
    </row>
    <row r="16" spans="1:11" x14ac:dyDescent="0.2">
      <c r="A16" s="216"/>
      <c r="B16" s="127" t="s">
        <v>10</v>
      </c>
      <c r="C16" s="45">
        <v>1.4550000000000001</v>
      </c>
      <c r="D16" s="45">
        <v>1.9969278033794162</v>
      </c>
      <c r="E16" s="51">
        <v>1.4831729478080484</v>
      </c>
    </row>
    <row r="17" spans="1:11" x14ac:dyDescent="0.2">
      <c r="A17" s="216"/>
      <c r="B17" s="127" t="s">
        <v>11</v>
      </c>
      <c r="C17" s="45">
        <v>0.92400000000000004</v>
      </c>
      <c r="D17" s="45">
        <v>1.1823569705453139</v>
      </c>
      <c r="E17" s="51">
        <v>0.94022964189035174</v>
      </c>
    </row>
    <row r="18" spans="1:11" x14ac:dyDescent="0.2">
      <c r="A18" s="216"/>
      <c r="B18" s="127" t="s">
        <v>12</v>
      </c>
      <c r="C18" s="45">
        <v>1.0169999999999999</v>
      </c>
      <c r="D18" s="45">
        <v>2.7010417885988529</v>
      </c>
      <c r="E18" s="51">
        <v>1.1076783293817578</v>
      </c>
    </row>
    <row r="19" spans="1:11" x14ac:dyDescent="0.2">
      <c r="A19" s="211" t="s">
        <v>1</v>
      </c>
      <c r="B19" s="130" t="s">
        <v>8</v>
      </c>
      <c r="C19" s="52">
        <v>2.117</v>
      </c>
      <c r="D19" s="52">
        <v>3.2829999999999999</v>
      </c>
      <c r="E19" s="53">
        <v>2.1739999999999999</v>
      </c>
      <c r="F19" s="6"/>
    </row>
    <row r="20" spans="1:11" x14ac:dyDescent="0.2">
      <c r="A20" s="212"/>
      <c r="B20" s="127" t="s">
        <v>9</v>
      </c>
      <c r="C20" s="45">
        <v>1.774</v>
      </c>
      <c r="D20" s="45">
        <v>4.2380000000000004</v>
      </c>
      <c r="E20" s="51">
        <v>1.899</v>
      </c>
      <c r="F20" s="6"/>
    </row>
    <row r="21" spans="1:11" x14ac:dyDescent="0.2">
      <c r="A21" s="212"/>
      <c r="B21" s="127" t="s">
        <v>10</v>
      </c>
      <c r="C21" s="45">
        <v>0.748</v>
      </c>
      <c r="D21" s="45">
        <v>1.329</v>
      </c>
      <c r="E21" s="51">
        <v>0.77600000000000002</v>
      </c>
      <c r="F21" s="6"/>
    </row>
    <row r="22" spans="1:11" x14ac:dyDescent="0.2">
      <c r="A22" s="212"/>
      <c r="B22" s="127" t="s">
        <v>11</v>
      </c>
      <c r="C22" s="45">
        <v>0.45900000000000002</v>
      </c>
      <c r="D22" s="45">
        <v>0.81299999999999994</v>
      </c>
      <c r="E22" s="51">
        <v>0.47699999999999998</v>
      </c>
      <c r="F22" s="6"/>
    </row>
    <row r="23" spans="1:11" x14ac:dyDescent="0.2">
      <c r="A23" s="213"/>
      <c r="B23" s="128" t="s">
        <v>12</v>
      </c>
      <c r="C23" s="86">
        <v>0.58499999999999996</v>
      </c>
      <c r="D23" s="86">
        <v>1.921</v>
      </c>
      <c r="E23" s="87">
        <v>0.65300000000000002</v>
      </c>
      <c r="F23" s="6"/>
    </row>
    <row r="24" spans="1:11" x14ac:dyDescent="0.2">
      <c r="A24" s="222" t="s">
        <v>73</v>
      </c>
      <c r="B24" s="218"/>
      <c r="C24" s="218"/>
      <c r="D24" s="218"/>
      <c r="E24" s="218"/>
      <c r="F24" s="6"/>
    </row>
    <row r="25" spans="1:11" x14ac:dyDescent="0.2">
      <c r="A25" s="218"/>
      <c r="B25" s="218"/>
      <c r="C25" s="218"/>
      <c r="D25" s="218"/>
      <c r="E25" s="218"/>
      <c r="F25" s="6"/>
    </row>
    <row r="26" spans="1:11" ht="15" x14ac:dyDescent="0.2">
      <c r="A26" s="207" t="s">
        <v>74</v>
      </c>
      <c r="B26" s="206"/>
      <c r="C26" s="206"/>
      <c r="D26" s="206"/>
      <c r="E26" s="206"/>
    </row>
    <row r="27" spans="1:11" ht="11.25" customHeight="1" x14ac:dyDescent="0.2">
      <c r="A27" s="219" t="s">
        <v>75</v>
      </c>
      <c r="B27" s="220"/>
      <c r="C27" s="220"/>
      <c r="D27" s="220"/>
      <c r="E27" s="220"/>
      <c r="F27" s="5"/>
      <c r="G27" s="5"/>
      <c r="H27" s="5"/>
      <c r="I27" s="5"/>
      <c r="J27" s="5"/>
      <c r="K27" s="5"/>
    </row>
    <row r="28" spans="1:11" ht="11.25" customHeight="1" x14ac:dyDescent="0.2">
      <c r="A28" s="220"/>
      <c r="B28" s="220"/>
      <c r="C28" s="220"/>
      <c r="D28" s="220"/>
      <c r="E28" s="220"/>
      <c r="F28" s="5"/>
      <c r="G28" s="5"/>
      <c r="H28" s="5"/>
      <c r="I28" s="5"/>
      <c r="J28" s="5"/>
      <c r="K28" s="5"/>
    </row>
    <row r="29" spans="1:11" ht="11.25" customHeight="1" thickBot="1" x14ac:dyDescent="0.25">
      <c r="A29" s="221"/>
      <c r="B29" s="221"/>
      <c r="C29" s="221"/>
      <c r="D29" s="221"/>
      <c r="E29" s="221"/>
      <c r="F29" s="5"/>
      <c r="G29" s="5"/>
      <c r="H29" s="5"/>
      <c r="I29" s="5"/>
      <c r="J29" s="5"/>
      <c r="K29" s="5"/>
    </row>
    <row r="31" spans="1:11" ht="12" x14ac:dyDescent="0.2">
      <c r="A31" s="101" t="s">
        <v>70</v>
      </c>
    </row>
    <row r="32" spans="1:11" ht="12" thickBot="1" x14ac:dyDescent="0.25">
      <c r="A32" s="47" t="s">
        <v>71</v>
      </c>
      <c r="B32" s="46"/>
      <c r="C32" s="42"/>
      <c r="D32" s="42"/>
      <c r="E32" s="42"/>
    </row>
    <row r="33" spans="1:7" ht="29.25" customHeight="1" thickTop="1" x14ac:dyDescent="0.2">
      <c r="A33" s="214"/>
      <c r="B33" s="214"/>
      <c r="C33" s="48" t="s">
        <v>66</v>
      </c>
      <c r="D33" s="48" t="s">
        <v>67</v>
      </c>
      <c r="E33" s="49" t="s">
        <v>76</v>
      </c>
    </row>
    <row r="34" spans="1:7" x14ac:dyDescent="0.2">
      <c r="A34" s="215" t="s">
        <v>68</v>
      </c>
      <c r="B34" s="129" t="s">
        <v>8</v>
      </c>
      <c r="C34" s="44">
        <v>3.3825461341792455</v>
      </c>
      <c r="D34" s="44">
        <v>4.4403361344537817</v>
      </c>
      <c r="E34" s="50">
        <v>3.4278726563816564</v>
      </c>
    </row>
    <row r="35" spans="1:7" x14ac:dyDescent="0.2">
      <c r="A35" s="216"/>
      <c r="B35" s="127" t="s">
        <v>9</v>
      </c>
      <c r="C35" s="45">
        <v>4.101215815615963</v>
      </c>
      <c r="D35" s="45">
        <v>7.1809303095513988</v>
      </c>
      <c r="E35" s="51">
        <v>4.2361583576436388</v>
      </c>
    </row>
    <row r="36" spans="1:7" x14ac:dyDescent="0.2">
      <c r="A36" s="216"/>
      <c r="B36" s="127" t="s">
        <v>10</v>
      </c>
      <c r="C36" s="45">
        <v>1.6535828151960377</v>
      </c>
      <c r="D36" s="45">
        <v>1.4698144315431296</v>
      </c>
      <c r="E36" s="51">
        <v>1.6456965306693883</v>
      </c>
    </row>
    <row r="37" spans="1:7" x14ac:dyDescent="0.2">
      <c r="A37" s="216"/>
      <c r="B37" s="127" t="s">
        <v>11</v>
      </c>
      <c r="C37" s="45">
        <v>1.103669614427782</v>
      </c>
      <c r="D37" s="45">
        <v>1.0108403917877933</v>
      </c>
      <c r="E37" s="51">
        <v>1.0996380459020165</v>
      </c>
    </row>
    <row r="38" spans="1:7" x14ac:dyDescent="0.2">
      <c r="A38" s="216"/>
      <c r="B38" s="127" t="s">
        <v>12</v>
      </c>
      <c r="C38" s="45">
        <v>1.31935938000041</v>
      </c>
      <c r="D38" s="45">
        <v>1.7971714384270439</v>
      </c>
      <c r="E38" s="51">
        <v>1.3402420878227925</v>
      </c>
    </row>
    <row r="39" spans="1:7" ht="10.5" customHeight="1" x14ac:dyDescent="0.2">
      <c r="A39" s="223" t="s">
        <v>69</v>
      </c>
      <c r="B39" s="130" t="s">
        <v>8</v>
      </c>
      <c r="C39" s="52">
        <v>2.9</v>
      </c>
      <c r="D39" s="52">
        <v>3.5868247339350665</v>
      </c>
      <c r="E39" s="53">
        <v>2.8883104696367132</v>
      </c>
      <c r="G39" s="6"/>
    </row>
    <row r="40" spans="1:7" x14ac:dyDescent="0.2">
      <c r="A40" s="216"/>
      <c r="B40" s="127" t="s">
        <v>9</v>
      </c>
      <c r="C40" s="45">
        <v>3.1</v>
      </c>
      <c r="D40" s="45">
        <v>5.9101108764519541</v>
      </c>
      <c r="E40" s="51">
        <v>3.1893160348300476</v>
      </c>
      <c r="G40" s="6"/>
    </row>
    <row r="41" spans="1:7" x14ac:dyDescent="0.2">
      <c r="A41" s="216"/>
      <c r="B41" s="127" t="s">
        <v>10</v>
      </c>
      <c r="C41" s="45">
        <v>1.2</v>
      </c>
      <c r="D41" s="45">
        <v>1.2259318141671083</v>
      </c>
      <c r="E41" s="51">
        <v>1.2365727010717957</v>
      </c>
      <c r="G41" s="6"/>
    </row>
    <row r="42" spans="1:7" x14ac:dyDescent="0.2">
      <c r="A42" s="216"/>
      <c r="B42" s="127" t="s">
        <v>11</v>
      </c>
      <c r="C42" s="45">
        <v>0.8</v>
      </c>
      <c r="D42" s="45">
        <v>0.83725238705999716</v>
      </c>
      <c r="E42" s="51">
        <v>0.82966863417815229</v>
      </c>
      <c r="G42" s="6"/>
    </row>
    <row r="43" spans="1:7" x14ac:dyDescent="0.2">
      <c r="A43" s="224"/>
      <c r="B43" s="131" t="s">
        <v>12</v>
      </c>
      <c r="C43" s="54">
        <v>1</v>
      </c>
      <c r="D43" s="54">
        <v>1.6665489725301887</v>
      </c>
      <c r="E43" s="55">
        <v>1.0220819998152135</v>
      </c>
      <c r="G43" s="6"/>
    </row>
    <row r="44" spans="1:7" x14ac:dyDescent="0.2">
      <c r="A44" s="216" t="s">
        <v>0</v>
      </c>
      <c r="B44" s="127" t="s">
        <v>8</v>
      </c>
      <c r="C44" s="45">
        <v>3.0369999999999999</v>
      </c>
      <c r="D44" s="45">
        <v>3.9380000000000002</v>
      </c>
      <c r="E44" s="51">
        <v>3.0739999999999998</v>
      </c>
      <c r="F44" s="6"/>
      <c r="G44" s="6"/>
    </row>
    <row r="45" spans="1:7" x14ac:dyDescent="0.2">
      <c r="A45" s="216"/>
      <c r="B45" s="127" t="s">
        <v>9</v>
      </c>
      <c r="C45" s="45">
        <v>3.2669999999999999</v>
      </c>
      <c r="D45" s="45">
        <v>6.3209999999999997</v>
      </c>
      <c r="E45" s="51">
        <v>3.3959999999999999</v>
      </c>
      <c r="F45" s="6"/>
      <c r="G45" s="6"/>
    </row>
    <row r="46" spans="1:7" x14ac:dyDescent="0.2">
      <c r="A46" s="216"/>
      <c r="B46" s="127" t="s">
        <v>10</v>
      </c>
      <c r="C46" s="45">
        <v>1.4550000000000001</v>
      </c>
      <c r="D46" s="45">
        <v>1.82</v>
      </c>
      <c r="E46" s="51">
        <v>1.4710000000000001</v>
      </c>
      <c r="F46" s="6"/>
      <c r="G46" s="6"/>
    </row>
    <row r="47" spans="1:7" x14ac:dyDescent="0.2">
      <c r="A47" s="216"/>
      <c r="B47" s="127" t="s">
        <v>11</v>
      </c>
      <c r="C47" s="45">
        <v>0.92400000000000004</v>
      </c>
      <c r="D47" s="45">
        <v>0.90800000000000003</v>
      </c>
      <c r="E47" s="51">
        <v>0.92400000000000004</v>
      </c>
      <c r="F47" s="6"/>
      <c r="G47" s="6"/>
    </row>
    <row r="48" spans="1:7" x14ac:dyDescent="0.2">
      <c r="A48" s="216"/>
      <c r="B48" s="127" t="s">
        <v>12</v>
      </c>
      <c r="C48" s="45">
        <v>1.0169999999999999</v>
      </c>
      <c r="D48" s="45">
        <v>1.7290000000000001</v>
      </c>
      <c r="E48" s="51">
        <v>1.0469999999999999</v>
      </c>
      <c r="F48" s="6"/>
      <c r="G48" s="6"/>
    </row>
    <row r="49" spans="1:11" x14ac:dyDescent="0.2">
      <c r="A49" s="211" t="s">
        <v>1</v>
      </c>
      <c r="B49" s="130" t="s">
        <v>8</v>
      </c>
      <c r="C49" s="52">
        <v>2.117</v>
      </c>
      <c r="D49" s="52">
        <v>3.1840000000000002</v>
      </c>
      <c r="E49" s="53">
        <v>2.16</v>
      </c>
      <c r="F49" s="6"/>
      <c r="G49" s="6"/>
    </row>
    <row r="50" spans="1:11" x14ac:dyDescent="0.2">
      <c r="A50" s="212"/>
      <c r="B50" s="127" t="s">
        <v>9</v>
      </c>
      <c r="C50" s="45">
        <v>1.774</v>
      </c>
      <c r="D50" s="45">
        <v>4.0380000000000003</v>
      </c>
      <c r="E50" s="51">
        <v>1.869</v>
      </c>
      <c r="F50" s="6"/>
      <c r="G50" s="6"/>
    </row>
    <row r="51" spans="1:11" x14ac:dyDescent="0.2">
      <c r="A51" s="212"/>
      <c r="B51" s="127" t="s">
        <v>10</v>
      </c>
      <c r="C51" s="45">
        <v>0.748</v>
      </c>
      <c r="D51" s="45">
        <v>1.1819999999999999</v>
      </c>
      <c r="E51" s="51">
        <v>0.76600000000000001</v>
      </c>
      <c r="F51" s="6"/>
      <c r="G51" s="6"/>
    </row>
    <row r="52" spans="1:11" x14ac:dyDescent="0.2">
      <c r="A52" s="212"/>
      <c r="B52" s="127" t="s">
        <v>11</v>
      </c>
      <c r="C52" s="45">
        <v>0.45900000000000002</v>
      </c>
      <c r="D52" s="45">
        <v>0.67800000000000005</v>
      </c>
      <c r="E52" s="51">
        <v>0.46899999999999997</v>
      </c>
      <c r="F52" s="6"/>
      <c r="G52" s="6"/>
    </row>
    <row r="53" spans="1:11" x14ac:dyDescent="0.2">
      <c r="A53" s="213"/>
      <c r="B53" s="128" t="s">
        <v>12</v>
      </c>
      <c r="C53" s="86">
        <v>0.58499999999999996</v>
      </c>
      <c r="D53" s="86">
        <v>1.3089999999999999</v>
      </c>
      <c r="E53" s="87">
        <v>0.61499999999999999</v>
      </c>
      <c r="F53" s="6"/>
      <c r="G53" s="6"/>
    </row>
    <row r="54" spans="1:11" ht="15" x14ac:dyDescent="0.2">
      <c r="A54" s="207" t="s">
        <v>77</v>
      </c>
      <c r="B54" s="206"/>
      <c r="C54" s="206"/>
      <c r="D54" s="206"/>
      <c r="E54" s="206"/>
    </row>
    <row r="55" spans="1:11" x14ac:dyDescent="0.2">
      <c r="A55" s="217" t="s">
        <v>78</v>
      </c>
      <c r="B55" s="218"/>
      <c r="C55" s="218"/>
      <c r="D55" s="218"/>
      <c r="E55" s="218"/>
    </row>
    <row r="56" spans="1:11" x14ac:dyDescent="0.2">
      <c r="A56" s="218"/>
      <c r="B56" s="218"/>
      <c r="C56" s="218"/>
      <c r="D56" s="218"/>
      <c r="E56" s="218"/>
    </row>
    <row r="57" spans="1:11" x14ac:dyDescent="0.2">
      <c r="A57" s="218"/>
      <c r="B57" s="218"/>
      <c r="C57" s="218"/>
      <c r="D57" s="218"/>
      <c r="E57" s="218"/>
    </row>
    <row r="58" spans="1:11" ht="11.25" customHeight="1" x14ac:dyDescent="0.2">
      <c r="A58" s="219" t="s">
        <v>79</v>
      </c>
      <c r="B58" s="220"/>
      <c r="C58" s="220"/>
      <c r="D58" s="220"/>
      <c r="E58" s="220"/>
      <c r="F58" s="5"/>
      <c r="G58" s="5"/>
      <c r="H58" s="5"/>
      <c r="I58" s="5"/>
      <c r="J58" s="5"/>
      <c r="K58" s="5"/>
    </row>
    <row r="59" spans="1:11" x14ac:dyDescent="0.2">
      <c r="A59" s="220"/>
      <c r="B59" s="220"/>
      <c r="C59" s="220"/>
      <c r="D59" s="220"/>
      <c r="E59" s="220"/>
    </row>
    <row r="60" spans="1:11" ht="12" thickBot="1" x14ac:dyDescent="0.25">
      <c r="A60" s="221"/>
      <c r="B60" s="221"/>
      <c r="C60" s="221"/>
      <c r="D60" s="221"/>
      <c r="E60" s="221"/>
    </row>
  </sheetData>
  <mergeCells count="17">
    <mergeCell ref="A8:C8"/>
    <mergeCell ref="A9:C9"/>
    <mergeCell ref="A10:C10"/>
    <mergeCell ref="A13:B13"/>
    <mergeCell ref="A14:A18"/>
    <mergeCell ref="A19:A23"/>
    <mergeCell ref="A33:B33"/>
    <mergeCell ref="A34:A38"/>
    <mergeCell ref="A55:E57"/>
    <mergeCell ref="A58:E60"/>
    <mergeCell ref="A44:A48"/>
    <mergeCell ref="A49:A53"/>
    <mergeCell ref="A24:E25"/>
    <mergeCell ref="A26:E26"/>
    <mergeCell ref="A27:E29"/>
    <mergeCell ref="A54:E54"/>
    <mergeCell ref="A39:A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103"/>
  <sheetViews>
    <sheetView zoomScaleNormal="100" workbookViewId="0">
      <selection activeCell="B1" sqref="B1"/>
    </sheetView>
  </sheetViews>
  <sheetFormatPr baseColWidth="10" defaultRowHeight="11.25" x14ac:dyDescent="0.2"/>
  <cols>
    <col min="1" max="1" width="5.85546875" style="56" customWidth="1"/>
    <col min="2" max="2" width="19.85546875" style="56" customWidth="1"/>
    <col min="3" max="3" width="11.42578125" style="61"/>
    <col min="4" max="16384" width="11.42578125" style="56"/>
  </cols>
  <sheetData>
    <row r="1" spans="1:3" ht="12" x14ac:dyDescent="0.2">
      <c r="B1" s="110" t="s">
        <v>80</v>
      </c>
    </row>
    <row r="2" spans="1:3" ht="22.5" x14ac:dyDescent="0.2">
      <c r="B2" s="57" t="s">
        <v>81</v>
      </c>
      <c r="C2" s="58" t="s">
        <v>183</v>
      </c>
    </row>
    <row r="3" spans="1:3" x14ac:dyDescent="0.2">
      <c r="A3" s="59" t="s">
        <v>82</v>
      </c>
      <c r="B3" s="59" t="s">
        <v>184</v>
      </c>
      <c r="C3" s="62">
        <v>0.48005321071733253</v>
      </c>
    </row>
    <row r="4" spans="1:3" x14ac:dyDescent="0.2">
      <c r="A4" s="60" t="s">
        <v>83</v>
      </c>
      <c r="B4" s="60" t="s">
        <v>185</v>
      </c>
      <c r="C4" s="63">
        <v>-0.374169975055335</v>
      </c>
    </row>
    <row r="5" spans="1:3" x14ac:dyDescent="0.2">
      <c r="A5" s="60" t="s">
        <v>84</v>
      </c>
      <c r="B5" s="60" t="s">
        <v>186</v>
      </c>
      <c r="C5" s="63">
        <v>-0.8142985301221447</v>
      </c>
    </row>
    <row r="6" spans="1:3" x14ac:dyDescent="0.2">
      <c r="A6" s="60" t="s">
        <v>85</v>
      </c>
      <c r="B6" s="60" t="s">
        <v>187</v>
      </c>
      <c r="C6" s="63">
        <v>-0.67063573530418119</v>
      </c>
    </row>
    <row r="7" spans="1:3" x14ac:dyDescent="0.2">
      <c r="A7" s="60" t="s">
        <v>86</v>
      </c>
      <c r="B7" s="60" t="s">
        <v>188</v>
      </c>
      <c r="C7" s="63">
        <v>-0.10477955992584831</v>
      </c>
    </row>
    <row r="8" spans="1:3" x14ac:dyDescent="0.2">
      <c r="A8" s="60" t="s">
        <v>87</v>
      </c>
      <c r="B8" s="60" t="s">
        <v>189</v>
      </c>
      <c r="C8" s="63">
        <v>0.83264193433684963</v>
      </c>
    </row>
    <row r="9" spans="1:3" x14ac:dyDescent="0.2">
      <c r="A9" s="60" t="s">
        <v>88</v>
      </c>
      <c r="B9" s="60" t="s">
        <v>190</v>
      </c>
      <c r="C9" s="63">
        <v>0.29973893705482324</v>
      </c>
    </row>
    <row r="10" spans="1:3" x14ac:dyDescent="0.2">
      <c r="A10" s="60" t="s">
        <v>89</v>
      </c>
      <c r="B10" s="60" t="s">
        <v>191</v>
      </c>
      <c r="C10" s="63">
        <v>-0.89224184831888587</v>
      </c>
    </row>
    <row r="11" spans="1:3" x14ac:dyDescent="0.2">
      <c r="A11" s="60" t="s">
        <v>90</v>
      </c>
      <c r="B11" s="60" t="s">
        <v>192</v>
      </c>
      <c r="C11" s="63">
        <v>-1.6395908543922983</v>
      </c>
    </row>
    <row r="12" spans="1:3" x14ac:dyDescent="0.2">
      <c r="A12" s="60" t="s">
        <v>91</v>
      </c>
      <c r="B12" s="60" t="s">
        <v>193</v>
      </c>
      <c r="C12" s="63">
        <v>3.2146071750032146E-2</v>
      </c>
    </row>
    <row r="13" spans="1:3" x14ac:dyDescent="0.2">
      <c r="A13" s="60" t="s">
        <v>92</v>
      </c>
      <c r="B13" s="60" t="s">
        <v>194</v>
      </c>
      <c r="C13" s="63">
        <v>0.78243989846199791</v>
      </c>
    </row>
    <row r="14" spans="1:3" x14ac:dyDescent="0.2">
      <c r="A14" s="60" t="s">
        <v>93</v>
      </c>
      <c r="B14" s="60" t="s">
        <v>195</v>
      </c>
      <c r="C14" s="63">
        <v>-0.9499527079820701</v>
      </c>
    </row>
    <row r="15" spans="1:3" x14ac:dyDescent="0.2">
      <c r="A15" s="60" t="s">
        <v>94</v>
      </c>
      <c r="B15" s="60" t="s">
        <v>196</v>
      </c>
      <c r="C15" s="63">
        <v>1.0593085949888994</v>
      </c>
    </row>
    <row r="16" spans="1:3" x14ac:dyDescent="0.2">
      <c r="A16" s="60" t="s">
        <v>95</v>
      </c>
      <c r="B16" s="60" t="s">
        <v>197</v>
      </c>
      <c r="C16" s="63">
        <v>-0.53599564135412525</v>
      </c>
    </row>
    <row r="17" spans="1:3" x14ac:dyDescent="0.2">
      <c r="A17" s="60" t="s">
        <v>96</v>
      </c>
      <c r="B17" s="60" t="s">
        <v>198</v>
      </c>
      <c r="C17" s="63">
        <v>-1.3037350246652573</v>
      </c>
    </row>
    <row r="18" spans="1:3" x14ac:dyDescent="0.2">
      <c r="A18" s="60" t="s">
        <v>97</v>
      </c>
      <c r="B18" s="60" t="s">
        <v>199</v>
      </c>
      <c r="C18" s="63">
        <v>-0.28670833064879842</v>
      </c>
    </row>
    <row r="19" spans="1:3" x14ac:dyDescent="0.2">
      <c r="A19" s="60" t="s">
        <v>98</v>
      </c>
      <c r="B19" s="60" t="s">
        <v>200</v>
      </c>
      <c r="C19" s="63">
        <v>6.6248320789091111E-2</v>
      </c>
    </row>
    <row r="20" spans="1:3" x14ac:dyDescent="0.2">
      <c r="A20" s="60" t="s">
        <v>99</v>
      </c>
      <c r="B20" s="60" t="s">
        <v>201</v>
      </c>
      <c r="C20" s="63">
        <v>8.0710250201775621E-2</v>
      </c>
    </row>
    <row r="21" spans="1:3" x14ac:dyDescent="0.2">
      <c r="A21" s="60" t="s">
        <v>100</v>
      </c>
      <c r="B21" s="60" t="s">
        <v>202</v>
      </c>
      <c r="C21" s="63">
        <v>-1.076484467164766</v>
      </c>
    </row>
    <row r="22" spans="1:3" x14ac:dyDescent="0.2">
      <c r="A22" s="60" t="s">
        <v>101</v>
      </c>
      <c r="B22" s="60" t="s">
        <v>203</v>
      </c>
      <c r="C22" s="63">
        <v>-0.37041610075317938</v>
      </c>
    </row>
    <row r="23" spans="1:3" x14ac:dyDescent="0.2">
      <c r="A23" s="60" t="s">
        <v>102</v>
      </c>
      <c r="B23" s="60" t="s">
        <v>204</v>
      </c>
      <c r="C23" s="63">
        <v>-1.0531064036503062</v>
      </c>
    </row>
    <row r="24" spans="1:3" x14ac:dyDescent="0.2">
      <c r="A24" s="60" t="s">
        <v>103</v>
      </c>
      <c r="B24" s="60" t="s">
        <v>205</v>
      </c>
      <c r="C24" s="63">
        <v>-0.63327576280944153</v>
      </c>
    </row>
    <row r="25" spans="1:3" x14ac:dyDescent="0.2">
      <c r="A25" s="60" t="s">
        <v>104</v>
      </c>
      <c r="B25" s="60" t="s">
        <v>206</v>
      </c>
      <c r="C25" s="63">
        <v>-1.1600789332057646</v>
      </c>
    </row>
    <row r="26" spans="1:3" x14ac:dyDescent="0.2">
      <c r="A26" s="60" t="s">
        <v>105</v>
      </c>
      <c r="B26" s="60" t="s">
        <v>207</v>
      </c>
      <c r="C26" s="63">
        <v>3.2079843165211189E-2</v>
      </c>
    </row>
    <row r="27" spans="1:3" x14ac:dyDescent="0.2">
      <c r="A27" s="60" t="s">
        <v>106</v>
      </c>
      <c r="B27" s="60" t="s">
        <v>208</v>
      </c>
      <c r="C27" s="63">
        <v>0.27406711769553638</v>
      </c>
    </row>
    <row r="28" spans="1:3" x14ac:dyDescent="0.2">
      <c r="A28" s="60" t="s">
        <v>107</v>
      </c>
      <c r="B28" s="60" t="s">
        <v>209</v>
      </c>
      <c r="C28" s="63">
        <v>-0.14715698768129135</v>
      </c>
    </row>
    <row r="29" spans="1:3" x14ac:dyDescent="0.2">
      <c r="A29" s="60" t="s">
        <v>108</v>
      </c>
      <c r="B29" s="60" t="s">
        <v>210</v>
      </c>
      <c r="C29" s="63">
        <v>-0.25561940172384656</v>
      </c>
    </row>
    <row r="30" spans="1:3" x14ac:dyDescent="0.2">
      <c r="A30" s="60" t="s">
        <v>109</v>
      </c>
      <c r="B30" s="60" t="s">
        <v>211</v>
      </c>
      <c r="C30" s="63">
        <v>-0.65425264217413193</v>
      </c>
    </row>
    <row r="31" spans="1:3" x14ac:dyDescent="0.2">
      <c r="A31" s="60" t="s">
        <v>110</v>
      </c>
      <c r="B31" s="60" t="s">
        <v>212</v>
      </c>
      <c r="C31" s="63">
        <v>0.51971621844580107</v>
      </c>
    </row>
    <row r="32" spans="1:3" x14ac:dyDescent="0.2">
      <c r="A32" s="60" t="s">
        <v>111</v>
      </c>
      <c r="B32" s="60" t="s">
        <v>213</v>
      </c>
      <c r="C32" s="63">
        <v>1.1225307967052991</v>
      </c>
    </row>
    <row r="33" spans="1:10" x14ac:dyDescent="0.2">
      <c r="A33" s="60" t="s">
        <v>112</v>
      </c>
      <c r="B33" s="60" t="s">
        <v>214</v>
      </c>
      <c r="C33" s="63">
        <v>-0.13731781596693496</v>
      </c>
    </row>
    <row r="34" spans="1:10" x14ac:dyDescent="0.2">
      <c r="A34" s="60" t="s">
        <v>113</v>
      </c>
      <c r="B34" s="60" t="s">
        <v>215</v>
      </c>
      <c r="C34" s="63">
        <v>2.14404300735236</v>
      </c>
    </row>
    <row r="35" spans="1:10" x14ac:dyDescent="0.2">
      <c r="A35" s="60" t="s">
        <v>114</v>
      </c>
      <c r="B35" s="60" t="s">
        <v>216</v>
      </c>
      <c r="C35" s="63">
        <v>-0.5385771543086173</v>
      </c>
      <c r="D35" s="30" t="s">
        <v>24</v>
      </c>
      <c r="E35" s="30"/>
      <c r="F35" s="30"/>
      <c r="G35" s="30"/>
      <c r="H35" s="30"/>
      <c r="I35" s="30"/>
      <c r="J35" s="30"/>
    </row>
    <row r="36" spans="1:10" x14ac:dyDescent="0.2">
      <c r="A36" s="60" t="s">
        <v>115</v>
      </c>
      <c r="B36" s="60" t="s">
        <v>217</v>
      </c>
      <c r="C36" s="63">
        <v>1.1499020781198999</v>
      </c>
      <c r="D36" s="208" t="s">
        <v>280</v>
      </c>
      <c r="E36" s="209"/>
      <c r="F36" s="209"/>
      <c r="G36" s="209"/>
      <c r="H36" s="209"/>
      <c r="I36" s="209"/>
      <c r="J36" s="209"/>
    </row>
    <row r="37" spans="1:10" x14ac:dyDescent="0.2">
      <c r="A37" s="60" t="s">
        <v>116</v>
      </c>
      <c r="B37" s="60" t="s">
        <v>218</v>
      </c>
      <c r="C37" s="63">
        <v>1.3269743302005892</v>
      </c>
      <c r="D37" s="210"/>
      <c r="E37" s="209"/>
      <c r="F37" s="209"/>
      <c r="G37" s="209"/>
      <c r="H37" s="209"/>
      <c r="I37" s="209"/>
      <c r="J37" s="209"/>
    </row>
    <row r="38" spans="1:10" x14ac:dyDescent="0.2">
      <c r="A38" s="60" t="s">
        <v>117</v>
      </c>
      <c r="B38" s="60" t="s">
        <v>219</v>
      </c>
      <c r="C38" s="63">
        <v>0.7374169847242954</v>
      </c>
    </row>
    <row r="39" spans="1:10" x14ac:dyDescent="0.2">
      <c r="A39" s="60" t="s">
        <v>118</v>
      </c>
      <c r="B39" s="60" t="s">
        <v>220</v>
      </c>
      <c r="C39" s="63">
        <v>-0.58367823410803354</v>
      </c>
    </row>
    <row r="40" spans="1:10" x14ac:dyDescent="0.2">
      <c r="A40" s="60" t="s">
        <v>119</v>
      </c>
      <c r="B40" s="60" t="s">
        <v>221</v>
      </c>
      <c r="C40" s="63">
        <v>0.28320736686647557</v>
      </c>
    </row>
    <row r="41" spans="1:10" x14ac:dyDescent="0.2">
      <c r="A41" s="60" t="s">
        <v>120</v>
      </c>
      <c r="B41" s="60" t="s">
        <v>222</v>
      </c>
      <c r="C41" s="63">
        <v>0.47694634540798753</v>
      </c>
    </row>
    <row r="42" spans="1:10" x14ac:dyDescent="0.2">
      <c r="A42" s="60" t="s">
        <v>121</v>
      </c>
      <c r="B42" s="60" t="s">
        <v>223</v>
      </c>
      <c r="C42" s="63">
        <v>-1.2133025698146231</v>
      </c>
    </row>
    <row r="43" spans="1:10" x14ac:dyDescent="0.2">
      <c r="A43" s="60" t="s">
        <v>122</v>
      </c>
      <c r="B43" s="60" t="s">
        <v>224</v>
      </c>
      <c r="C43" s="63">
        <v>2.4980570667258797E-2</v>
      </c>
    </row>
    <row r="44" spans="1:10" x14ac:dyDescent="0.2">
      <c r="A44" s="60" t="s">
        <v>123</v>
      </c>
      <c r="B44" s="60" t="s">
        <v>225</v>
      </c>
      <c r="C44" s="63">
        <v>-0.61129978388391482</v>
      </c>
    </row>
    <row r="45" spans="1:10" x14ac:dyDescent="0.2">
      <c r="A45" s="60" t="s">
        <v>124</v>
      </c>
      <c r="B45" s="60" t="s">
        <v>226</v>
      </c>
      <c r="C45" s="63">
        <v>9.3418476383041349E-2</v>
      </c>
    </row>
    <row r="46" spans="1:10" x14ac:dyDescent="0.2">
      <c r="A46" s="60" t="s">
        <v>125</v>
      </c>
      <c r="B46" s="60" t="s">
        <v>227</v>
      </c>
      <c r="C46" s="63">
        <v>-1.0910560344827587</v>
      </c>
    </row>
    <row r="47" spans="1:10" x14ac:dyDescent="0.2">
      <c r="A47" s="60" t="s">
        <v>126</v>
      </c>
      <c r="B47" s="60" t="s">
        <v>228</v>
      </c>
      <c r="C47" s="63">
        <v>0.86922490679519659</v>
      </c>
    </row>
    <row r="48" spans="1:10" x14ac:dyDescent="0.2">
      <c r="A48" s="60" t="s">
        <v>127</v>
      </c>
      <c r="B48" s="60" t="s">
        <v>229</v>
      </c>
      <c r="C48" s="63">
        <v>0.70796706353621897</v>
      </c>
    </row>
    <row r="49" spans="1:3" x14ac:dyDescent="0.2">
      <c r="A49" s="60" t="s">
        <v>128</v>
      </c>
      <c r="B49" s="60" t="s">
        <v>230</v>
      </c>
      <c r="C49" s="63">
        <v>-0.55728934462773072</v>
      </c>
    </row>
    <row r="50" spans="1:3" x14ac:dyDescent="0.2">
      <c r="A50" s="60" t="s">
        <v>129</v>
      </c>
      <c r="B50" s="60" t="s">
        <v>231</v>
      </c>
      <c r="C50" s="63">
        <v>8.7509676550772436E-2</v>
      </c>
    </row>
    <row r="51" spans="1:3" x14ac:dyDescent="0.2">
      <c r="A51" s="60" t="s">
        <v>130</v>
      </c>
      <c r="B51" s="60" t="s">
        <v>232</v>
      </c>
      <c r="C51" s="63">
        <v>-0.15859284890426759</v>
      </c>
    </row>
    <row r="52" spans="1:3" x14ac:dyDescent="0.2">
      <c r="A52" s="60" t="s">
        <v>131</v>
      </c>
      <c r="B52" s="60" t="s">
        <v>233</v>
      </c>
      <c r="C52" s="63">
        <v>-0.25418439716312058</v>
      </c>
    </row>
    <row r="53" spans="1:3" x14ac:dyDescent="0.2">
      <c r="A53" s="60" t="s">
        <v>132</v>
      </c>
      <c r="B53" s="60" t="s">
        <v>234</v>
      </c>
      <c r="C53" s="63">
        <v>-0.51364296395830178</v>
      </c>
    </row>
    <row r="54" spans="1:3" x14ac:dyDescent="0.2">
      <c r="A54" s="60" t="s">
        <v>133</v>
      </c>
      <c r="B54" s="60" t="s">
        <v>235</v>
      </c>
      <c r="C54" s="63">
        <v>-0.61481870730425647</v>
      </c>
    </row>
    <row r="55" spans="1:3" x14ac:dyDescent="0.2">
      <c r="A55" s="60" t="s">
        <v>134</v>
      </c>
      <c r="B55" s="60" t="s">
        <v>236</v>
      </c>
      <c r="C55" s="63">
        <v>-1.4468455042225534</v>
      </c>
    </row>
    <row r="56" spans="1:3" x14ac:dyDescent="0.2">
      <c r="A56" s="60" t="s">
        <v>135</v>
      </c>
      <c r="B56" s="60" t="s">
        <v>237</v>
      </c>
      <c r="C56" s="63">
        <v>-1.1323361566648644</v>
      </c>
    </row>
    <row r="57" spans="1:3" x14ac:dyDescent="0.2">
      <c r="A57" s="60" t="s">
        <v>136</v>
      </c>
      <c r="B57" s="60" t="s">
        <v>238</v>
      </c>
      <c r="C57" s="63">
        <v>0.19274524296045101</v>
      </c>
    </row>
    <row r="58" spans="1:3" x14ac:dyDescent="0.2">
      <c r="A58" s="60" t="s">
        <v>137</v>
      </c>
      <c r="B58" s="60" t="s">
        <v>239</v>
      </c>
      <c r="C58" s="63">
        <v>-1.8266899701189603</v>
      </c>
    </row>
    <row r="59" spans="1:3" x14ac:dyDescent="0.2">
      <c r="A59" s="60" t="s">
        <v>138</v>
      </c>
      <c r="B59" s="60" t="s">
        <v>240</v>
      </c>
      <c r="C59" s="63">
        <v>-0.62309085502662664</v>
      </c>
    </row>
    <row r="60" spans="1:3" x14ac:dyDescent="0.2">
      <c r="A60" s="60" t="s">
        <v>139</v>
      </c>
      <c r="B60" s="60" t="s">
        <v>241</v>
      </c>
      <c r="C60" s="63">
        <v>5.859375E-2</v>
      </c>
    </row>
    <row r="61" spans="1:3" x14ac:dyDescent="0.2">
      <c r="A61" s="60" t="s">
        <v>140</v>
      </c>
      <c r="B61" s="60" t="s">
        <v>242</v>
      </c>
      <c r="C61" s="63">
        <v>-2.0672133040766831</v>
      </c>
    </row>
    <row r="62" spans="1:3" x14ac:dyDescent="0.2">
      <c r="A62" s="60" t="s">
        <v>141</v>
      </c>
      <c r="B62" s="60" t="s">
        <v>243</v>
      </c>
      <c r="C62" s="63">
        <v>-0.15774252913855052</v>
      </c>
    </row>
    <row r="63" spans="1:3" x14ac:dyDescent="0.2">
      <c r="A63" s="60" t="s">
        <v>142</v>
      </c>
      <c r="B63" s="60" t="s">
        <v>244</v>
      </c>
      <c r="C63" s="63">
        <v>-0.15708348332624275</v>
      </c>
    </row>
    <row r="64" spans="1:3" x14ac:dyDescent="0.2">
      <c r="A64" s="60" t="s">
        <v>143</v>
      </c>
      <c r="B64" s="60" t="s">
        <v>245</v>
      </c>
      <c r="C64" s="63">
        <v>-1.6196624759315892</v>
      </c>
    </row>
    <row r="65" spans="1:3" x14ac:dyDescent="0.2">
      <c r="A65" s="60" t="s">
        <v>144</v>
      </c>
      <c r="B65" s="60" t="s">
        <v>246</v>
      </c>
      <c r="C65" s="63">
        <v>-0.38878072523728402</v>
      </c>
    </row>
    <row r="66" spans="1:3" x14ac:dyDescent="0.2">
      <c r="A66" s="60" t="s">
        <v>145</v>
      </c>
      <c r="B66" s="60" t="s">
        <v>247</v>
      </c>
      <c r="C66" s="63">
        <v>0.69639563546101735</v>
      </c>
    </row>
    <row r="67" spans="1:3" x14ac:dyDescent="0.2">
      <c r="A67" s="60" t="s">
        <v>146</v>
      </c>
      <c r="B67" s="60" t="s">
        <v>248</v>
      </c>
      <c r="C67" s="63">
        <v>0.11639052444201013</v>
      </c>
    </row>
    <row r="68" spans="1:3" x14ac:dyDescent="0.2">
      <c r="A68" s="60" t="s">
        <v>147</v>
      </c>
      <c r="B68" s="60" t="s">
        <v>249</v>
      </c>
      <c r="C68" s="63">
        <v>-0.53355222655448398</v>
      </c>
    </row>
    <row r="69" spans="1:3" x14ac:dyDescent="0.2">
      <c r="A69" s="60" t="s">
        <v>148</v>
      </c>
      <c r="B69" s="60" t="s">
        <v>250</v>
      </c>
      <c r="C69" s="63">
        <v>0.63504617460280532</v>
      </c>
    </row>
    <row r="70" spans="1:3" x14ac:dyDescent="0.2">
      <c r="A70" s="60" t="s">
        <v>149</v>
      </c>
      <c r="B70" s="60" t="s">
        <v>251</v>
      </c>
      <c r="C70" s="63">
        <v>0.10912819740914606</v>
      </c>
    </row>
    <row r="71" spans="1:3" x14ac:dyDescent="0.2">
      <c r="A71" s="60" t="s">
        <v>150</v>
      </c>
      <c r="B71" s="60" t="s">
        <v>252</v>
      </c>
      <c r="C71" s="63">
        <v>0.45551946739262278</v>
      </c>
    </row>
    <row r="72" spans="1:3" x14ac:dyDescent="0.2">
      <c r="A72" s="60" t="s">
        <v>151</v>
      </c>
      <c r="B72" s="60" t="s">
        <v>253</v>
      </c>
      <c r="C72" s="63">
        <v>1.5557366840988827</v>
      </c>
    </row>
    <row r="73" spans="1:3" x14ac:dyDescent="0.2">
      <c r="A73" s="60" t="s">
        <v>152</v>
      </c>
      <c r="B73" s="60" t="s">
        <v>254</v>
      </c>
      <c r="C73" s="63">
        <v>-1.1893173064714098</v>
      </c>
    </row>
    <row r="74" spans="1:3" x14ac:dyDescent="0.2">
      <c r="A74" s="60" t="s">
        <v>153</v>
      </c>
      <c r="B74" s="60" t="s">
        <v>255</v>
      </c>
      <c r="C74" s="63">
        <v>-0.28916143184764181</v>
      </c>
    </row>
    <row r="75" spans="1:3" x14ac:dyDescent="0.2">
      <c r="A75" s="60" t="s">
        <v>154</v>
      </c>
      <c r="B75" s="60" t="s">
        <v>256</v>
      </c>
      <c r="C75" s="63">
        <v>-1.4811307994048424</v>
      </c>
    </row>
    <row r="76" spans="1:3" x14ac:dyDescent="0.2">
      <c r="A76" s="60" t="s">
        <v>155</v>
      </c>
      <c r="B76" s="60" t="s">
        <v>257</v>
      </c>
      <c r="C76" s="63">
        <v>3.367975365665897E-2</v>
      </c>
    </row>
    <row r="77" spans="1:3" x14ac:dyDescent="0.2">
      <c r="A77" s="60" t="s">
        <v>156</v>
      </c>
      <c r="B77" s="60" t="s">
        <v>258</v>
      </c>
      <c r="C77" s="63">
        <v>1.0723410380357206</v>
      </c>
    </row>
    <row r="78" spans="1:3" x14ac:dyDescent="0.2">
      <c r="A78" s="60" t="s">
        <v>157</v>
      </c>
      <c r="B78" s="60" t="s">
        <v>259</v>
      </c>
      <c r="C78" s="63">
        <v>-1.6491685537180631</v>
      </c>
    </row>
    <row r="79" spans="1:3" x14ac:dyDescent="0.2">
      <c r="A79" s="60" t="s">
        <v>158</v>
      </c>
      <c r="B79" s="60" t="s">
        <v>260</v>
      </c>
      <c r="C79" s="63">
        <v>0.58404198147504183</v>
      </c>
    </row>
    <row r="80" spans="1:3" x14ac:dyDescent="0.2">
      <c r="A80" s="60" t="s">
        <v>159</v>
      </c>
      <c r="B80" s="60" t="s">
        <v>261</v>
      </c>
      <c r="C80" s="63">
        <v>0.73719220089707993</v>
      </c>
    </row>
    <row r="81" spans="1:3" x14ac:dyDescent="0.2">
      <c r="A81" s="60" t="s">
        <v>160</v>
      </c>
      <c r="B81" s="60" t="s">
        <v>262</v>
      </c>
      <c r="C81" s="63">
        <v>0.66479161339810788</v>
      </c>
    </row>
    <row r="82" spans="1:3" x14ac:dyDescent="0.2">
      <c r="A82" s="60" t="s">
        <v>161</v>
      </c>
      <c r="B82" s="60" t="s">
        <v>263</v>
      </c>
      <c r="C82" s="63">
        <v>-0.78982487676008384</v>
      </c>
    </row>
    <row r="83" spans="1:3" x14ac:dyDescent="0.2">
      <c r="A83" s="60" t="s">
        <v>162</v>
      </c>
      <c r="B83" s="60" t="s">
        <v>264</v>
      </c>
      <c r="C83" s="63">
        <v>-0.79694417918222071</v>
      </c>
    </row>
    <row r="84" spans="1:3" x14ac:dyDescent="0.2">
      <c r="A84" s="60" t="s">
        <v>163</v>
      </c>
      <c r="B84" s="60" t="s">
        <v>265</v>
      </c>
      <c r="C84" s="63">
        <v>-0.18027661192642461</v>
      </c>
    </row>
    <row r="85" spans="1:3" x14ac:dyDescent="0.2">
      <c r="A85" s="60" t="s">
        <v>164</v>
      </c>
      <c r="B85" s="60" t="s">
        <v>266</v>
      </c>
      <c r="C85" s="63">
        <v>-1.0943712836975157E-2</v>
      </c>
    </row>
    <row r="86" spans="1:3" x14ac:dyDescent="0.2">
      <c r="A86" s="60" t="s">
        <v>165</v>
      </c>
      <c r="B86" s="60" t="s">
        <v>267</v>
      </c>
      <c r="C86" s="63">
        <v>0.64534467511685689</v>
      </c>
    </row>
    <row r="87" spans="1:3" x14ac:dyDescent="0.2">
      <c r="A87" s="60" t="s">
        <v>166</v>
      </c>
      <c r="B87" s="60" t="s">
        <v>268</v>
      </c>
      <c r="C87" s="63">
        <v>0.70793689447043884</v>
      </c>
    </row>
    <row r="88" spans="1:3" x14ac:dyDescent="0.2">
      <c r="A88" s="60" t="s">
        <v>167</v>
      </c>
      <c r="B88" s="60" t="s">
        <v>269</v>
      </c>
      <c r="C88" s="63">
        <v>-0.36329816607085769</v>
      </c>
    </row>
    <row r="89" spans="1:3" x14ac:dyDescent="0.2">
      <c r="A89" s="60" t="s">
        <v>168</v>
      </c>
      <c r="B89" s="60" t="s">
        <v>270</v>
      </c>
      <c r="C89" s="63">
        <v>0.21007364935000744</v>
      </c>
    </row>
    <row r="90" spans="1:3" x14ac:dyDescent="0.2">
      <c r="A90" s="60" t="s">
        <v>169</v>
      </c>
      <c r="B90" s="60" t="s">
        <v>271</v>
      </c>
      <c r="C90" s="63">
        <v>0.22527455336190982</v>
      </c>
    </row>
    <row r="91" spans="1:3" x14ac:dyDescent="0.2">
      <c r="A91" s="60" t="s">
        <v>170</v>
      </c>
      <c r="B91" s="60" t="s">
        <v>272</v>
      </c>
      <c r="C91" s="63">
        <v>-1.4905149051490514</v>
      </c>
    </row>
    <row r="92" spans="1:3" x14ac:dyDescent="0.2">
      <c r="A92" s="60" t="s">
        <v>171</v>
      </c>
      <c r="B92" s="60" t="s">
        <v>273</v>
      </c>
      <c r="C92" s="63">
        <v>-1.0054789571918838</v>
      </c>
    </row>
    <row r="93" spans="1:3" x14ac:dyDescent="0.2">
      <c r="A93" s="60" t="s">
        <v>172</v>
      </c>
      <c r="B93" s="60" t="s">
        <v>274</v>
      </c>
      <c r="C93" s="63">
        <v>-0.23480662983425415</v>
      </c>
    </row>
    <row r="94" spans="1:3" x14ac:dyDescent="0.2">
      <c r="A94" s="60" t="s">
        <v>173</v>
      </c>
      <c r="B94" s="60" t="s">
        <v>275</v>
      </c>
      <c r="C94" s="63">
        <v>1.2984831996560666</v>
      </c>
    </row>
    <row r="95" spans="1:3" x14ac:dyDescent="0.2">
      <c r="A95" s="60" t="s">
        <v>174</v>
      </c>
      <c r="B95" s="60" t="s">
        <v>276</v>
      </c>
      <c r="C95" s="63">
        <v>0.53233709112393546</v>
      </c>
    </row>
    <row r="96" spans="1:3" x14ac:dyDescent="0.2">
      <c r="A96" s="60" t="s">
        <v>175</v>
      </c>
      <c r="B96" s="60" t="s">
        <v>277</v>
      </c>
      <c r="C96" s="63">
        <v>1.7041598980074439</v>
      </c>
    </row>
    <row r="97" spans="1:3" x14ac:dyDescent="0.2">
      <c r="A97" s="60" t="s">
        <v>176</v>
      </c>
      <c r="B97" s="60" t="s">
        <v>278</v>
      </c>
      <c r="C97" s="63">
        <v>0.58637245888241907</v>
      </c>
    </row>
    <row r="98" spans="1:3" x14ac:dyDescent="0.2">
      <c r="A98" s="60" t="s">
        <v>177</v>
      </c>
      <c r="B98" s="60" t="s">
        <v>279</v>
      </c>
      <c r="C98" s="63">
        <v>1.4569801139202558</v>
      </c>
    </row>
    <row r="99" spans="1:3" x14ac:dyDescent="0.2">
      <c r="A99" s="60" t="s">
        <v>178</v>
      </c>
      <c r="B99" s="60" t="s">
        <v>47</v>
      </c>
      <c r="C99" s="63">
        <v>-3.0860885492793577</v>
      </c>
    </row>
    <row r="100" spans="1:3" x14ac:dyDescent="0.2">
      <c r="A100" s="60" t="s">
        <v>179</v>
      </c>
      <c r="B100" s="60" t="s">
        <v>44</v>
      </c>
      <c r="C100" s="63">
        <v>-1.595211860162276</v>
      </c>
    </row>
    <row r="101" spans="1:3" x14ac:dyDescent="0.2">
      <c r="A101" s="60" t="s">
        <v>180</v>
      </c>
      <c r="B101" s="60" t="s">
        <v>57</v>
      </c>
      <c r="C101" s="63">
        <v>0.56757554430494694</v>
      </c>
    </row>
    <row r="102" spans="1:3" x14ac:dyDescent="0.2">
      <c r="A102" s="60" t="s">
        <v>181</v>
      </c>
      <c r="B102" s="60" t="s">
        <v>53</v>
      </c>
      <c r="C102" s="63">
        <v>-0.29041463824072522</v>
      </c>
    </row>
    <row r="103" spans="1:3" x14ac:dyDescent="0.2">
      <c r="A103" s="65" t="s">
        <v>182</v>
      </c>
      <c r="B103" s="65" t="s">
        <v>59</v>
      </c>
      <c r="C103" s="64">
        <v>4.7943903922164788</v>
      </c>
    </row>
  </sheetData>
  <mergeCells count="1">
    <mergeCell ref="D36:J37"/>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13"/>
  <sheetViews>
    <sheetView zoomScaleNormal="100" workbookViewId="0">
      <selection activeCell="J22" sqref="J22"/>
    </sheetView>
  </sheetViews>
  <sheetFormatPr baseColWidth="10" defaultRowHeight="11.25" x14ac:dyDescent="0.2"/>
  <cols>
    <col min="1" max="1" width="8.42578125" style="1" customWidth="1"/>
    <col min="2" max="2" width="5.42578125" style="1" customWidth="1"/>
    <col min="3" max="10" width="9.28515625" style="1" customWidth="1"/>
    <col min="11" max="13" width="10.7109375" style="1" customWidth="1"/>
    <col min="14" max="14" width="10" style="1" customWidth="1"/>
    <col min="15" max="15" width="10.42578125" style="1" customWidth="1"/>
    <col min="16" max="16" width="10.28515625" style="1" customWidth="1"/>
    <col min="17" max="16384" width="11.42578125" style="1"/>
  </cols>
  <sheetData>
    <row r="1" spans="1:20" ht="12" x14ac:dyDescent="0.2">
      <c r="A1" s="111" t="s">
        <v>288</v>
      </c>
    </row>
    <row r="2" spans="1:20" ht="12.75" thickBot="1" x14ac:dyDescent="0.25">
      <c r="A2" s="111"/>
    </row>
    <row r="3" spans="1:20" ht="12" thickTop="1" x14ac:dyDescent="0.2">
      <c r="A3" s="233"/>
      <c r="B3" s="233"/>
      <c r="C3" s="235" t="s">
        <v>281</v>
      </c>
      <c r="D3" s="235"/>
      <c r="E3" s="235" t="s">
        <v>282</v>
      </c>
      <c r="F3" s="235"/>
      <c r="G3" s="235" t="s">
        <v>283</v>
      </c>
      <c r="H3" s="235"/>
      <c r="I3" s="235" t="s">
        <v>15</v>
      </c>
      <c r="J3" s="235"/>
    </row>
    <row r="4" spans="1:20" x14ac:dyDescent="0.2">
      <c r="A4" s="234"/>
      <c r="B4" s="234"/>
      <c r="C4" s="67" t="s">
        <v>284</v>
      </c>
      <c r="D4" s="67" t="s">
        <v>289</v>
      </c>
      <c r="E4" s="67" t="s">
        <v>284</v>
      </c>
      <c r="F4" s="67" t="s">
        <v>289</v>
      </c>
      <c r="G4" s="67" t="s">
        <v>284</v>
      </c>
      <c r="H4" s="67" t="s">
        <v>289</v>
      </c>
      <c r="I4" s="67" t="s">
        <v>284</v>
      </c>
      <c r="J4" s="67" t="s">
        <v>289</v>
      </c>
    </row>
    <row r="5" spans="1:20" x14ac:dyDescent="0.2">
      <c r="A5" s="236" t="s">
        <v>0</v>
      </c>
      <c r="B5" s="68" t="s">
        <v>285</v>
      </c>
      <c r="C5" s="69">
        <v>63266</v>
      </c>
      <c r="D5" s="69">
        <v>15079</v>
      </c>
      <c r="E5" s="69">
        <v>109819</v>
      </c>
      <c r="F5" s="69">
        <v>17238</v>
      </c>
      <c r="G5" s="69">
        <v>75003</v>
      </c>
      <c r="H5" s="69">
        <v>14645</v>
      </c>
      <c r="I5" s="69">
        <v>248088</v>
      </c>
      <c r="J5" s="69">
        <v>46962</v>
      </c>
    </row>
    <row r="6" spans="1:20" x14ac:dyDescent="0.2">
      <c r="A6" s="237"/>
      <c r="B6" s="70" t="s">
        <v>286</v>
      </c>
      <c r="C6" s="10">
        <v>410</v>
      </c>
      <c r="D6" s="10">
        <v>137</v>
      </c>
      <c r="E6" s="10">
        <v>1151</v>
      </c>
      <c r="F6" s="10">
        <v>244</v>
      </c>
      <c r="G6" s="10">
        <v>35652</v>
      </c>
      <c r="H6" s="10">
        <v>4882</v>
      </c>
      <c r="I6" s="10">
        <v>37213</v>
      </c>
      <c r="J6" s="10">
        <v>5263</v>
      </c>
    </row>
    <row r="7" spans="1:20" x14ac:dyDescent="0.2">
      <c r="A7" s="238"/>
      <c r="B7" s="72" t="s">
        <v>287</v>
      </c>
      <c r="C7" s="24">
        <v>63676</v>
      </c>
      <c r="D7" s="24">
        <v>15216</v>
      </c>
      <c r="E7" s="24">
        <v>110970</v>
      </c>
      <c r="F7" s="24">
        <v>17482</v>
      </c>
      <c r="G7" s="24">
        <v>110655</v>
      </c>
      <c r="H7" s="24">
        <v>19527</v>
      </c>
      <c r="I7" s="24">
        <v>285301</v>
      </c>
      <c r="J7" s="24">
        <v>52225</v>
      </c>
    </row>
    <row r="8" spans="1:20" x14ac:dyDescent="0.2">
      <c r="A8" s="229" t="s">
        <v>1</v>
      </c>
      <c r="B8" s="112" t="s">
        <v>285</v>
      </c>
      <c r="C8" s="113">
        <v>62669</v>
      </c>
      <c r="D8" s="113">
        <v>14784</v>
      </c>
      <c r="E8" s="113">
        <v>109325</v>
      </c>
      <c r="F8" s="113">
        <v>16964</v>
      </c>
      <c r="G8" s="113">
        <v>76652</v>
      </c>
      <c r="H8" s="113">
        <v>14687</v>
      </c>
      <c r="I8" s="113">
        <v>248646</v>
      </c>
      <c r="J8" s="113">
        <v>46435</v>
      </c>
    </row>
    <row r="9" spans="1:20" x14ac:dyDescent="0.2">
      <c r="A9" s="230"/>
      <c r="B9" s="71" t="s">
        <v>286</v>
      </c>
      <c r="C9" s="10">
        <v>397</v>
      </c>
      <c r="D9" s="10">
        <v>138</v>
      </c>
      <c r="E9" s="10">
        <v>1182</v>
      </c>
      <c r="F9" s="10">
        <v>265</v>
      </c>
      <c r="G9" s="10">
        <v>35993</v>
      </c>
      <c r="H9" s="10">
        <v>4907</v>
      </c>
      <c r="I9" s="10">
        <v>37572</v>
      </c>
      <c r="J9" s="10">
        <v>5310</v>
      </c>
    </row>
    <row r="10" spans="1:20" x14ac:dyDescent="0.2">
      <c r="A10" s="231"/>
      <c r="B10" s="114" t="s">
        <v>15</v>
      </c>
      <c r="C10" s="115">
        <v>63066</v>
      </c>
      <c r="D10" s="115">
        <v>14922</v>
      </c>
      <c r="E10" s="115">
        <v>110507</v>
      </c>
      <c r="F10" s="115">
        <v>17229</v>
      </c>
      <c r="G10" s="115">
        <v>112645</v>
      </c>
      <c r="H10" s="115">
        <v>19594</v>
      </c>
      <c r="I10" s="115">
        <v>286218</v>
      </c>
      <c r="J10" s="115">
        <v>51745</v>
      </c>
      <c r="K10" s="66"/>
      <c r="L10" s="66"/>
      <c r="M10" s="66"/>
      <c r="N10" s="66"/>
      <c r="O10" s="66"/>
      <c r="P10" s="66"/>
      <c r="Q10" s="66"/>
      <c r="R10" s="66"/>
      <c r="S10" s="66"/>
      <c r="T10" s="66"/>
    </row>
    <row r="11" spans="1:20" ht="15" x14ac:dyDescent="0.2">
      <c r="A11" s="207" t="s">
        <v>24</v>
      </c>
      <c r="B11" s="206"/>
      <c r="C11" s="206"/>
      <c r="D11" s="206"/>
      <c r="E11" s="206"/>
      <c r="F11" s="206"/>
      <c r="G11" s="206"/>
      <c r="H11" s="206"/>
      <c r="I11" s="206"/>
      <c r="J11" s="206"/>
      <c r="K11" s="66"/>
      <c r="L11" s="66"/>
      <c r="M11" s="66"/>
      <c r="N11" s="66"/>
      <c r="O11" s="66"/>
      <c r="P11" s="66"/>
      <c r="Q11" s="66"/>
      <c r="R11" s="66"/>
      <c r="S11" s="66"/>
      <c r="T11" s="66"/>
    </row>
    <row r="12" spans="1:20" ht="11.25" customHeight="1" x14ac:dyDescent="0.2">
      <c r="A12" s="219" t="s">
        <v>280</v>
      </c>
      <c r="B12" s="219"/>
      <c r="C12" s="219"/>
      <c r="D12" s="219"/>
      <c r="E12" s="219"/>
      <c r="F12" s="219"/>
      <c r="G12" s="219"/>
      <c r="H12" s="219"/>
      <c r="I12" s="219"/>
      <c r="J12" s="219"/>
    </row>
    <row r="13" spans="1:20" ht="11.25" customHeight="1" thickBot="1" x14ac:dyDescent="0.25">
      <c r="A13" s="232"/>
      <c r="B13" s="232"/>
      <c r="C13" s="232"/>
      <c r="D13" s="232"/>
      <c r="E13" s="232"/>
      <c r="F13" s="232"/>
      <c r="G13" s="232"/>
      <c r="H13" s="232"/>
      <c r="I13" s="232"/>
      <c r="J13" s="232"/>
    </row>
  </sheetData>
  <mergeCells count="9">
    <mergeCell ref="A8:A10"/>
    <mergeCell ref="A12:J13"/>
    <mergeCell ref="A3:B4"/>
    <mergeCell ref="A11:J11"/>
    <mergeCell ref="C3:D3"/>
    <mergeCell ref="E3:F3"/>
    <mergeCell ref="G3:H3"/>
    <mergeCell ref="I3:J3"/>
    <mergeCell ref="A5:A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K17"/>
  <sheetViews>
    <sheetView zoomScaleNormal="100" workbookViewId="0"/>
  </sheetViews>
  <sheetFormatPr baseColWidth="10" defaultColWidth="11.28515625" defaultRowHeight="11.25" x14ac:dyDescent="0.2"/>
  <cols>
    <col min="1" max="1" width="7.7109375" style="2" customWidth="1"/>
    <col min="2" max="2" width="14.5703125" style="1" customWidth="1"/>
    <col min="3" max="8" width="11" style="1" customWidth="1"/>
    <col min="9" max="9" width="13.140625" style="1" customWidth="1"/>
    <col min="10" max="10" width="11.42578125" style="1" customWidth="1"/>
    <col min="11" max="11" width="11.5703125" style="1" customWidth="1"/>
    <col min="12" max="12" width="10.28515625" style="1" customWidth="1"/>
    <col min="13" max="13" width="11.5703125" style="1" customWidth="1"/>
    <col min="14" max="16384" width="11.28515625" style="1"/>
  </cols>
  <sheetData>
    <row r="1" spans="1:11" ht="12" x14ac:dyDescent="0.2">
      <c r="A1" s="101" t="s">
        <v>296</v>
      </c>
    </row>
    <row r="2" spans="1:11" ht="12" thickBot="1" x14ac:dyDescent="0.25">
      <c r="A2" s="7"/>
    </row>
    <row r="3" spans="1:11" ht="12" thickTop="1" x14ac:dyDescent="0.2">
      <c r="A3" s="239" t="s">
        <v>290</v>
      </c>
      <c r="B3" s="240"/>
      <c r="C3" s="242" t="s">
        <v>66</v>
      </c>
      <c r="D3" s="242"/>
      <c r="E3" s="242" t="s">
        <v>61</v>
      </c>
      <c r="F3" s="242"/>
      <c r="G3" s="235" t="s">
        <v>62</v>
      </c>
      <c r="H3" s="235"/>
    </row>
    <row r="4" spans="1:11" x14ac:dyDescent="0.2">
      <c r="A4" s="241"/>
      <c r="B4" s="241"/>
      <c r="C4" s="243"/>
      <c r="D4" s="243"/>
      <c r="E4" s="243"/>
      <c r="F4" s="243"/>
      <c r="G4" s="244"/>
      <c r="H4" s="244"/>
    </row>
    <row r="5" spans="1:11" x14ac:dyDescent="0.2">
      <c r="A5" s="241"/>
      <c r="B5" s="241"/>
      <c r="C5" s="67" t="s">
        <v>291</v>
      </c>
      <c r="D5" s="67" t="s">
        <v>297</v>
      </c>
      <c r="E5" s="67" t="s">
        <v>291</v>
      </c>
      <c r="F5" s="67" t="s">
        <v>297</v>
      </c>
      <c r="G5" s="67" t="s">
        <v>291</v>
      </c>
      <c r="H5" s="67" t="s">
        <v>297</v>
      </c>
    </row>
    <row r="6" spans="1:11" x14ac:dyDescent="0.2">
      <c r="A6" s="245" t="s">
        <v>292</v>
      </c>
      <c r="B6" s="75" t="s">
        <v>293</v>
      </c>
      <c r="C6" s="73">
        <v>18.317255836609721</v>
      </c>
      <c r="D6" s="73">
        <v>81.682744163390282</v>
      </c>
      <c r="E6" s="73">
        <v>53.520208604954369</v>
      </c>
      <c r="F6" s="73">
        <v>46.479791395045631</v>
      </c>
      <c r="G6" s="73">
        <v>18.666058071989287</v>
      </c>
      <c r="H6" s="73">
        <v>81.333941928010717</v>
      </c>
    </row>
    <row r="7" spans="1:11" x14ac:dyDescent="0.2">
      <c r="A7" s="216"/>
      <c r="B7" s="12" t="s">
        <v>294</v>
      </c>
      <c r="C7" s="74">
        <v>28.077454900839459</v>
      </c>
      <c r="D7" s="74">
        <v>71.922545099160544</v>
      </c>
      <c r="E7" s="74">
        <v>66.76407777902665</v>
      </c>
      <c r="F7" s="74">
        <v>33.235922220973364</v>
      </c>
      <c r="G7" s="74">
        <v>28.441233822853306</v>
      </c>
      <c r="H7" s="74">
        <v>71.558766177146694</v>
      </c>
    </row>
    <row r="8" spans="1:11" x14ac:dyDescent="0.2">
      <c r="A8" s="216"/>
      <c r="B8" s="76" t="s">
        <v>15</v>
      </c>
      <c r="C8" s="77">
        <v>24.864936827368222</v>
      </c>
      <c r="D8" s="77">
        <v>75.135063172631774</v>
      </c>
      <c r="E8" s="77">
        <v>62.249055485591519</v>
      </c>
      <c r="F8" s="77">
        <v>37.750944514408474</v>
      </c>
      <c r="G8" s="77">
        <v>25.222685295787748</v>
      </c>
      <c r="H8" s="77">
        <v>74.777314704212245</v>
      </c>
    </row>
    <row r="9" spans="1:11" x14ac:dyDescent="0.2">
      <c r="A9" s="223" t="s">
        <v>295</v>
      </c>
      <c r="B9" s="78" t="s">
        <v>293</v>
      </c>
      <c r="C9" s="79">
        <v>43.873249878206352</v>
      </c>
      <c r="D9" s="79">
        <v>56.126750121793648</v>
      </c>
      <c r="E9" s="79">
        <v>63.598763413064354</v>
      </c>
      <c r="F9" s="79">
        <v>36.401236586935646</v>
      </c>
      <c r="G9" s="79">
        <v>44.973002163003521</v>
      </c>
      <c r="H9" s="79">
        <v>55.026997836996486</v>
      </c>
    </row>
    <row r="10" spans="1:11" x14ac:dyDescent="0.2">
      <c r="A10" s="216"/>
      <c r="B10" s="12" t="s">
        <v>294</v>
      </c>
      <c r="C10" s="74">
        <v>70.581920263521127</v>
      </c>
      <c r="D10" s="74">
        <v>29.418079736478873</v>
      </c>
      <c r="E10" s="74">
        <v>81.537638970413028</v>
      </c>
      <c r="F10" s="74">
        <v>18.462361029586969</v>
      </c>
      <c r="G10" s="74">
        <v>71.274593594366721</v>
      </c>
      <c r="H10" s="74">
        <v>28.725406405633276</v>
      </c>
    </row>
    <row r="11" spans="1:11" x14ac:dyDescent="0.2">
      <c r="A11" s="224"/>
      <c r="B11" s="80" t="s">
        <v>15</v>
      </c>
      <c r="C11" s="81">
        <v>60.262857470201439</v>
      </c>
      <c r="D11" s="81">
        <v>39.737142529798561</v>
      </c>
      <c r="E11" s="81">
        <v>75.166200730009066</v>
      </c>
      <c r="F11" s="81">
        <v>24.83379926999093</v>
      </c>
      <c r="G11" s="81">
        <v>61.162304226196895</v>
      </c>
      <c r="H11" s="81">
        <v>38.837695773803105</v>
      </c>
    </row>
    <row r="12" spans="1:11" x14ac:dyDescent="0.2">
      <c r="A12" s="211" t="s">
        <v>15</v>
      </c>
      <c r="B12" s="116" t="s">
        <v>293</v>
      </c>
      <c r="C12" s="117">
        <v>38.18225401083761</v>
      </c>
      <c r="D12" s="117">
        <v>61.81774598916239</v>
      </c>
      <c r="E12" s="117">
        <v>63.132050030690593</v>
      </c>
      <c r="F12" s="117">
        <v>36.867949969309407</v>
      </c>
      <c r="G12" s="117">
        <v>39.327825748275856</v>
      </c>
      <c r="H12" s="117">
        <v>60.672174251724144</v>
      </c>
    </row>
    <row r="13" spans="1:11" x14ac:dyDescent="0.2">
      <c r="A13" s="212"/>
      <c r="B13" s="99" t="s">
        <v>294</v>
      </c>
      <c r="C13" s="100">
        <v>59.156329649951054</v>
      </c>
      <c r="D13" s="100">
        <v>40.843670350048946</v>
      </c>
      <c r="E13" s="100">
        <v>80.81131262226053</v>
      </c>
      <c r="F13" s="100">
        <v>19.188687377739466</v>
      </c>
      <c r="G13" s="100">
        <v>60.224794401515716</v>
      </c>
      <c r="H13" s="100">
        <v>39.775205598484284</v>
      </c>
    </row>
    <row r="14" spans="1:11" x14ac:dyDescent="0.2">
      <c r="A14" s="213"/>
      <c r="B14" s="118" t="s">
        <v>15</v>
      </c>
      <c r="C14" s="119">
        <v>51.354837942703327</v>
      </c>
      <c r="D14" s="119">
        <v>48.645162057296673</v>
      </c>
      <c r="E14" s="119">
        <v>74.544222297526261</v>
      </c>
      <c r="F14" s="119">
        <v>25.455777702473736</v>
      </c>
      <c r="G14" s="119">
        <v>52.469532499010654</v>
      </c>
      <c r="H14" s="119">
        <v>47.530467500989346</v>
      </c>
    </row>
    <row r="15" spans="1:11" ht="15" x14ac:dyDescent="0.2">
      <c r="A15" s="207" t="s">
        <v>24</v>
      </c>
      <c r="B15" s="206"/>
      <c r="C15" s="206"/>
      <c r="D15" s="206"/>
      <c r="E15" s="206"/>
      <c r="F15" s="206"/>
      <c r="G15" s="206"/>
      <c r="H15" s="206"/>
    </row>
    <row r="16" spans="1:11" x14ac:dyDescent="0.2">
      <c r="A16" s="219" t="s">
        <v>300</v>
      </c>
      <c r="B16" s="220"/>
      <c r="C16" s="220"/>
      <c r="D16" s="220"/>
      <c r="E16" s="220"/>
      <c r="F16" s="220"/>
      <c r="G16" s="220"/>
      <c r="H16" s="220"/>
      <c r="I16" s="5"/>
      <c r="J16" s="5"/>
      <c r="K16" s="5"/>
    </row>
    <row r="17" spans="1:8" ht="12" thickBot="1" x14ac:dyDescent="0.25">
      <c r="A17" s="221"/>
      <c r="B17" s="221"/>
      <c r="C17" s="221"/>
      <c r="D17" s="221"/>
      <c r="E17" s="221"/>
      <c r="F17" s="221"/>
      <c r="G17" s="221"/>
      <c r="H17" s="221"/>
    </row>
  </sheetData>
  <mergeCells count="9">
    <mergeCell ref="A9:A11"/>
    <mergeCell ref="A12:A14"/>
    <mergeCell ref="A3:B5"/>
    <mergeCell ref="A15:H15"/>
    <mergeCell ref="A16:H17"/>
    <mergeCell ref="C3:D4"/>
    <mergeCell ref="E3:F4"/>
    <mergeCell ref="G3:H4"/>
    <mergeCell ref="A6:A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104"/>
  <sheetViews>
    <sheetView workbookViewId="0">
      <selection activeCell="J4" sqref="J4"/>
    </sheetView>
  </sheetViews>
  <sheetFormatPr baseColWidth="10" defaultRowHeight="11.25" x14ac:dyDescent="0.2"/>
  <cols>
    <col min="1" max="1" width="3.28515625" style="30" customWidth="1"/>
    <col min="2" max="2" width="19.28515625" style="30" customWidth="1"/>
    <col min="3" max="3" width="8.140625" style="30" customWidth="1"/>
    <col min="4" max="7" width="11.42578125" style="30"/>
    <col min="8" max="8" width="12" style="30" customWidth="1"/>
    <col min="9" max="16384" width="11.42578125" style="30"/>
  </cols>
  <sheetData>
    <row r="1" spans="1:3" s="1" customFormat="1" x14ac:dyDescent="0.2"/>
    <row r="2" spans="1:3" ht="12" x14ac:dyDescent="0.2">
      <c r="B2" s="109" t="s">
        <v>299</v>
      </c>
    </row>
    <row r="3" spans="1:3" ht="22.5" x14ac:dyDescent="0.2">
      <c r="A3" s="120"/>
      <c r="B3" s="67" t="s">
        <v>81</v>
      </c>
      <c r="C3" s="98" t="s">
        <v>298</v>
      </c>
    </row>
    <row r="4" spans="1:3" x14ac:dyDescent="0.2">
      <c r="A4" s="82" t="s">
        <v>82</v>
      </c>
      <c r="B4" s="82" t="s">
        <v>184</v>
      </c>
      <c r="C4" s="83">
        <v>55.0351</v>
      </c>
    </row>
    <row r="5" spans="1:3" x14ac:dyDescent="0.2">
      <c r="A5" s="60" t="s">
        <v>83</v>
      </c>
      <c r="B5" s="60" t="s">
        <v>185</v>
      </c>
      <c r="C5" s="84">
        <v>61.528300000000002</v>
      </c>
    </row>
    <row r="6" spans="1:3" x14ac:dyDescent="0.2">
      <c r="A6" s="60" t="s">
        <v>84</v>
      </c>
      <c r="B6" s="60" t="s">
        <v>186</v>
      </c>
      <c r="C6" s="84">
        <v>58.931399999999996</v>
      </c>
    </row>
    <row r="7" spans="1:3" x14ac:dyDescent="0.2">
      <c r="A7" s="60" t="s">
        <v>85</v>
      </c>
      <c r="B7" s="60" t="s">
        <v>187</v>
      </c>
      <c r="C7" s="84">
        <v>65.996899999999997</v>
      </c>
    </row>
    <row r="8" spans="1:3" x14ac:dyDescent="0.2">
      <c r="A8" s="60" t="s">
        <v>86</v>
      </c>
      <c r="B8" s="60" t="s">
        <v>188</v>
      </c>
      <c r="C8" s="84">
        <v>71.242999999999995</v>
      </c>
    </row>
    <row r="9" spans="1:3" x14ac:dyDescent="0.2">
      <c r="A9" s="60" t="s">
        <v>87</v>
      </c>
      <c r="B9" s="60" t="s">
        <v>189</v>
      </c>
      <c r="C9" s="84">
        <v>35.797899999999998</v>
      </c>
    </row>
    <row r="10" spans="1:3" x14ac:dyDescent="0.2">
      <c r="A10" s="60" t="s">
        <v>88</v>
      </c>
      <c r="B10" s="60" t="s">
        <v>190</v>
      </c>
      <c r="C10" s="84">
        <v>71.428600000000003</v>
      </c>
    </row>
    <row r="11" spans="1:3" x14ac:dyDescent="0.2">
      <c r="A11" s="60" t="s">
        <v>89</v>
      </c>
      <c r="B11" s="60" t="s">
        <v>191</v>
      </c>
      <c r="C11" s="84">
        <v>64.418800000000005</v>
      </c>
    </row>
    <row r="12" spans="1:3" x14ac:dyDescent="0.2">
      <c r="A12" s="60" t="s">
        <v>90</v>
      </c>
      <c r="B12" s="60" t="s">
        <v>192</v>
      </c>
      <c r="C12" s="84">
        <v>74.506299999999996</v>
      </c>
    </row>
    <row r="13" spans="1:3" x14ac:dyDescent="0.2">
      <c r="A13" s="60" t="s">
        <v>91</v>
      </c>
      <c r="B13" s="60" t="s">
        <v>193</v>
      </c>
      <c r="C13" s="84">
        <v>59.854599999999998</v>
      </c>
    </row>
    <row r="14" spans="1:3" x14ac:dyDescent="0.2">
      <c r="A14" s="60" t="s">
        <v>92</v>
      </c>
      <c r="B14" s="60" t="s">
        <v>194</v>
      </c>
      <c r="C14" s="84">
        <v>67.191000000000003</v>
      </c>
    </row>
    <row r="15" spans="1:3" x14ac:dyDescent="0.2">
      <c r="A15" s="60" t="s">
        <v>93</v>
      </c>
      <c r="B15" s="60" t="s">
        <v>195</v>
      </c>
      <c r="C15" s="84">
        <v>76.896100000000004</v>
      </c>
    </row>
    <row r="16" spans="1:3" x14ac:dyDescent="0.2">
      <c r="A16" s="60" t="s">
        <v>94</v>
      </c>
      <c r="B16" s="60" t="s">
        <v>196</v>
      </c>
      <c r="C16" s="84">
        <v>33.977600000000002</v>
      </c>
    </row>
    <row r="17" spans="1:3" x14ac:dyDescent="0.2">
      <c r="A17" s="60" t="s">
        <v>95</v>
      </c>
      <c r="B17" s="60" t="s">
        <v>197</v>
      </c>
      <c r="C17" s="84">
        <v>55.533499999999997</v>
      </c>
    </row>
    <row r="18" spans="1:3" x14ac:dyDescent="0.2">
      <c r="A18" s="60" t="s">
        <v>96</v>
      </c>
      <c r="B18" s="60" t="s">
        <v>198</v>
      </c>
      <c r="C18" s="84">
        <v>66.003600000000006</v>
      </c>
    </row>
    <row r="19" spans="1:3" x14ac:dyDescent="0.2">
      <c r="A19" s="60" t="s">
        <v>97</v>
      </c>
      <c r="B19" s="60" t="s">
        <v>199</v>
      </c>
      <c r="C19" s="84">
        <v>67.214500000000001</v>
      </c>
    </row>
    <row r="20" spans="1:3" x14ac:dyDescent="0.2">
      <c r="A20" s="60" t="s">
        <v>98</v>
      </c>
      <c r="B20" s="60" t="s">
        <v>200</v>
      </c>
      <c r="C20" s="84">
        <v>53.578099999999999</v>
      </c>
    </row>
    <row r="21" spans="1:3" x14ac:dyDescent="0.2">
      <c r="A21" s="60" t="s">
        <v>99</v>
      </c>
      <c r="B21" s="60" t="s">
        <v>201</v>
      </c>
      <c r="C21" s="84">
        <v>54.8673</v>
      </c>
    </row>
    <row r="22" spans="1:3" x14ac:dyDescent="0.2">
      <c r="A22" s="60" t="s">
        <v>100</v>
      </c>
      <c r="B22" s="60" t="s">
        <v>202</v>
      </c>
      <c r="C22" s="84">
        <v>60.381900000000002</v>
      </c>
    </row>
    <row r="23" spans="1:3" x14ac:dyDescent="0.2">
      <c r="A23" s="60" t="s">
        <v>101</v>
      </c>
      <c r="B23" s="60" t="s">
        <v>203</v>
      </c>
      <c r="C23" s="84">
        <v>57.873199999999997</v>
      </c>
    </row>
    <row r="24" spans="1:3" x14ac:dyDescent="0.2">
      <c r="A24" s="60" t="s">
        <v>102</v>
      </c>
      <c r="B24" s="60" t="s">
        <v>204</v>
      </c>
      <c r="C24" s="84">
        <v>65.471400000000003</v>
      </c>
    </row>
    <row r="25" spans="1:3" x14ac:dyDescent="0.2">
      <c r="A25" s="60" t="s">
        <v>103</v>
      </c>
      <c r="B25" s="60" t="s">
        <v>205</v>
      </c>
      <c r="C25" s="84">
        <v>69.545500000000004</v>
      </c>
    </row>
    <row r="26" spans="1:3" x14ac:dyDescent="0.2">
      <c r="A26" s="60" t="s">
        <v>104</v>
      </c>
      <c r="B26" s="60" t="s">
        <v>206</v>
      </c>
      <c r="C26" s="84">
        <v>69.371300000000005</v>
      </c>
    </row>
    <row r="27" spans="1:3" x14ac:dyDescent="0.2">
      <c r="A27" s="60" t="s">
        <v>105</v>
      </c>
      <c r="B27" s="60" t="s">
        <v>207</v>
      </c>
      <c r="C27" s="84">
        <v>57.959699999999998</v>
      </c>
    </row>
    <row r="28" spans="1:3" x14ac:dyDescent="0.2">
      <c r="A28" s="60" t="s">
        <v>106</v>
      </c>
      <c r="B28" s="60" t="s">
        <v>208</v>
      </c>
      <c r="C28" s="84">
        <v>55.256500000000003</v>
      </c>
    </row>
    <row r="29" spans="1:3" x14ac:dyDescent="0.2">
      <c r="A29" s="60" t="s">
        <v>107</v>
      </c>
      <c r="B29" s="60" t="s">
        <v>209</v>
      </c>
      <c r="C29" s="84">
        <v>54.351999999999997</v>
      </c>
    </row>
    <row r="30" spans="1:3" x14ac:dyDescent="0.2">
      <c r="A30" s="60" t="s">
        <v>108</v>
      </c>
      <c r="B30" s="60" t="s">
        <v>210</v>
      </c>
      <c r="C30" s="84">
        <v>51.952300000000001</v>
      </c>
    </row>
    <row r="31" spans="1:3" x14ac:dyDescent="0.2">
      <c r="A31" s="60" t="s">
        <v>109</v>
      </c>
      <c r="B31" s="60" t="s">
        <v>211</v>
      </c>
      <c r="C31" s="84">
        <v>63.089799999999997</v>
      </c>
    </row>
    <row r="32" spans="1:3" x14ac:dyDescent="0.2">
      <c r="A32" s="60" t="s">
        <v>110</v>
      </c>
      <c r="B32" s="60" t="s">
        <v>212</v>
      </c>
      <c r="C32" s="84">
        <v>41.618499999999997</v>
      </c>
    </row>
    <row r="33" spans="1:8" x14ac:dyDescent="0.2">
      <c r="A33" s="60" t="s">
        <v>111</v>
      </c>
      <c r="B33" s="60" t="s">
        <v>213</v>
      </c>
      <c r="C33" s="84">
        <v>50.250399999999999</v>
      </c>
      <c r="D33" s="30" t="s">
        <v>24</v>
      </c>
    </row>
    <row r="34" spans="1:8" x14ac:dyDescent="0.2">
      <c r="A34" s="60" t="s">
        <v>112</v>
      </c>
      <c r="B34" s="60" t="s">
        <v>214</v>
      </c>
      <c r="C34" s="84">
        <v>47.020299999999999</v>
      </c>
      <c r="D34" s="246" t="s">
        <v>300</v>
      </c>
      <c r="E34" s="209"/>
      <c r="F34" s="209"/>
      <c r="G34" s="209"/>
      <c r="H34" s="209"/>
    </row>
    <row r="35" spans="1:8" x14ac:dyDescent="0.2">
      <c r="A35" s="60" t="s">
        <v>113</v>
      </c>
      <c r="B35" s="60" t="s">
        <v>215</v>
      </c>
      <c r="C35" s="84">
        <v>45.631700000000002</v>
      </c>
      <c r="D35" s="210"/>
      <c r="E35" s="209"/>
      <c r="F35" s="209"/>
      <c r="G35" s="209"/>
      <c r="H35" s="209"/>
    </row>
    <row r="36" spans="1:8" x14ac:dyDescent="0.2">
      <c r="A36" s="60" t="s">
        <v>114</v>
      </c>
      <c r="B36" s="60" t="s">
        <v>216</v>
      </c>
      <c r="C36" s="84">
        <v>70.2256</v>
      </c>
    </row>
    <row r="37" spans="1:8" x14ac:dyDescent="0.2">
      <c r="A37" s="60" t="s">
        <v>115</v>
      </c>
      <c r="B37" s="60" t="s">
        <v>217</v>
      </c>
      <c r="C37" s="84">
        <v>45.0595</v>
      </c>
    </row>
    <row r="38" spans="1:8" x14ac:dyDescent="0.2">
      <c r="A38" s="60" t="s">
        <v>116</v>
      </c>
      <c r="B38" s="60" t="s">
        <v>218</v>
      </c>
      <c r="C38" s="84">
        <v>44.217500000000001</v>
      </c>
    </row>
    <row r="39" spans="1:8" x14ac:dyDescent="0.2">
      <c r="A39" s="60" t="s">
        <v>117</v>
      </c>
      <c r="B39" s="60" t="s">
        <v>219</v>
      </c>
      <c r="C39" s="84">
        <v>55.851199999999999</v>
      </c>
    </row>
    <row r="40" spans="1:8" x14ac:dyDescent="0.2">
      <c r="A40" s="60" t="s">
        <v>118</v>
      </c>
      <c r="B40" s="60" t="s">
        <v>220</v>
      </c>
      <c r="C40" s="84">
        <v>58.7121</v>
      </c>
    </row>
    <row r="41" spans="1:8" x14ac:dyDescent="0.2">
      <c r="A41" s="60" t="s">
        <v>119</v>
      </c>
      <c r="B41" s="60" t="s">
        <v>221</v>
      </c>
      <c r="C41" s="84">
        <v>45.999099999999999</v>
      </c>
    </row>
    <row r="42" spans="1:8" x14ac:dyDescent="0.2">
      <c r="A42" s="60" t="s">
        <v>120</v>
      </c>
      <c r="B42" s="60" t="s">
        <v>222</v>
      </c>
      <c r="C42" s="84">
        <v>57.277799999999999</v>
      </c>
    </row>
    <row r="43" spans="1:8" x14ac:dyDescent="0.2">
      <c r="A43" s="60" t="s">
        <v>121</v>
      </c>
      <c r="B43" s="60" t="s">
        <v>223</v>
      </c>
      <c r="C43" s="84">
        <v>69.618899999999996</v>
      </c>
    </row>
    <row r="44" spans="1:8" x14ac:dyDescent="0.2">
      <c r="A44" s="60" t="s">
        <v>122</v>
      </c>
      <c r="B44" s="60" t="s">
        <v>224</v>
      </c>
      <c r="C44" s="84">
        <v>59.429400000000001</v>
      </c>
    </row>
    <row r="45" spans="1:8" x14ac:dyDescent="0.2">
      <c r="A45" s="60" t="s">
        <v>123</v>
      </c>
      <c r="B45" s="60" t="s">
        <v>225</v>
      </c>
      <c r="C45" s="84">
        <v>56.285499999999999</v>
      </c>
    </row>
    <row r="46" spans="1:8" x14ac:dyDescent="0.2">
      <c r="A46" s="60" t="s">
        <v>124</v>
      </c>
      <c r="B46" s="60" t="s">
        <v>226</v>
      </c>
      <c r="C46" s="84">
        <v>56.657699999999998</v>
      </c>
    </row>
    <row r="47" spans="1:8" x14ac:dyDescent="0.2">
      <c r="A47" s="60" t="s">
        <v>125</v>
      </c>
      <c r="B47" s="60" t="s">
        <v>227</v>
      </c>
      <c r="C47" s="84">
        <v>68.521199999999993</v>
      </c>
    </row>
    <row r="48" spans="1:8" x14ac:dyDescent="0.2">
      <c r="A48" s="60" t="s">
        <v>126</v>
      </c>
      <c r="B48" s="60" t="s">
        <v>228</v>
      </c>
      <c r="C48" s="84">
        <v>51.926000000000002</v>
      </c>
    </row>
    <row r="49" spans="1:3" x14ac:dyDescent="0.2">
      <c r="A49" s="60" t="s">
        <v>127</v>
      </c>
      <c r="B49" s="60" t="s">
        <v>229</v>
      </c>
      <c r="C49" s="84">
        <v>45.792299999999997</v>
      </c>
    </row>
    <row r="50" spans="1:3" x14ac:dyDescent="0.2">
      <c r="A50" s="60" t="s">
        <v>128</v>
      </c>
      <c r="B50" s="60" t="s">
        <v>230</v>
      </c>
      <c r="C50" s="84">
        <v>69.723200000000006</v>
      </c>
    </row>
    <row r="51" spans="1:3" x14ac:dyDescent="0.2">
      <c r="A51" s="60" t="s">
        <v>129</v>
      </c>
      <c r="B51" s="60" t="s">
        <v>231</v>
      </c>
      <c r="C51" s="84">
        <v>62.275399999999998</v>
      </c>
    </row>
    <row r="52" spans="1:3" x14ac:dyDescent="0.2">
      <c r="A52" s="60" t="s">
        <v>130</v>
      </c>
      <c r="B52" s="60" t="s">
        <v>232</v>
      </c>
      <c r="C52" s="84">
        <v>73.244100000000003</v>
      </c>
    </row>
    <row r="53" spans="1:3" x14ac:dyDescent="0.2">
      <c r="A53" s="60" t="s">
        <v>131</v>
      </c>
      <c r="B53" s="60" t="s">
        <v>233</v>
      </c>
      <c r="C53" s="84">
        <v>66.1233</v>
      </c>
    </row>
    <row r="54" spans="1:3" x14ac:dyDescent="0.2">
      <c r="A54" s="60" t="s">
        <v>132</v>
      </c>
      <c r="B54" s="60" t="s">
        <v>234</v>
      </c>
      <c r="C54" s="84">
        <v>67.6614</v>
      </c>
    </row>
    <row r="55" spans="1:3" x14ac:dyDescent="0.2">
      <c r="A55" s="60" t="s">
        <v>133</v>
      </c>
      <c r="B55" s="60" t="s">
        <v>235</v>
      </c>
      <c r="C55" s="84">
        <v>50.677900000000001</v>
      </c>
    </row>
    <row r="56" spans="1:3" x14ac:dyDescent="0.2">
      <c r="A56" s="60" t="s">
        <v>134</v>
      </c>
      <c r="B56" s="60" t="s">
        <v>236</v>
      </c>
      <c r="C56" s="84">
        <v>61.580399999999997</v>
      </c>
    </row>
    <row r="57" spans="1:3" x14ac:dyDescent="0.2">
      <c r="A57" s="60" t="s">
        <v>135</v>
      </c>
      <c r="B57" s="60" t="s">
        <v>237</v>
      </c>
      <c r="C57" s="84">
        <v>68.398700000000005</v>
      </c>
    </row>
    <row r="58" spans="1:3" x14ac:dyDescent="0.2">
      <c r="A58" s="60" t="s">
        <v>136</v>
      </c>
      <c r="B58" s="60" t="s">
        <v>238</v>
      </c>
      <c r="C58" s="84">
        <v>52.472700000000003</v>
      </c>
    </row>
    <row r="59" spans="1:3" x14ac:dyDescent="0.2">
      <c r="A59" s="60" t="s">
        <v>137</v>
      </c>
      <c r="B59" s="60" t="s">
        <v>239</v>
      </c>
      <c r="C59" s="84">
        <v>59.630600000000001</v>
      </c>
    </row>
    <row r="60" spans="1:3" x14ac:dyDescent="0.2">
      <c r="A60" s="60" t="s">
        <v>138</v>
      </c>
      <c r="B60" s="60" t="s">
        <v>240</v>
      </c>
      <c r="C60" s="84">
        <v>67.364500000000007</v>
      </c>
    </row>
    <row r="61" spans="1:3" x14ac:dyDescent="0.2">
      <c r="A61" s="60" t="s">
        <v>139</v>
      </c>
      <c r="B61" s="60" t="s">
        <v>241</v>
      </c>
      <c r="C61" s="84">
        <v>52.277099999999997</v>
      </c>
    </row>
    <row r="62" spans="1:3" x14ac:dyDescent="0.2">
      <c r="A62" s="60" t="s">
        <v>140</v>
      </c>
      <c r="B62" s="60" t="s">
        <v>242</v>
      </c>
      <c r="C62" s="84">
        <v>65.060199999999995</v>
      </c>
    </row>
    <row r="63" spans="1:3" x14ac:dyDescent="0.2">
      <c r="A63" s="60" t="s">
        <v>141</v>
      </c>
      <c r="B63" s="60" t="s">
        <v>243</v>
      </c>
      <c r="C63" s="84">
        <v>48.520499999999998</v>
      </c>
    </row>
    <row r="64" spans="1:3" x14ac:dyDescent="0.2">
      <c r="A64" s="60" t="s">
        <v>142</v>
      </c>
      <c r="B64" s="60" t="s">
        <v>244</v>
      </c>
      <c r="C64" s="84">
        <v>56.486600000000003</v>
      </c>
    </row>
    <row r="65" spans="1:3" x14ac:dyDescent="0.2">
      <c r="A65" s="60" t="s">
        <v>143</v>
      </c>
      <c r="B65" s="60" t="s">
        <v>245</v>
      </c>
      <c r="C65" s="84">
        <v>63.305599999999998</v>
      </c>
    </row>
    <row r="66" spans="1:3" x14ac:dyDescent="0.2">
      <c r="A66" s="60" t="s">
        <v>144</v>
      </c>
      <c r="B66" s="60" t="s">
        <v>246</v>
      </c>
      <c r="C66" s="84">
        <v>52.476199999999999</v>
      </c>
    </row>
    <row r="67" spans="1:3" x14ac:dyDescent="0.2">
      <c r="A67" s="60" t="s">
        <v>145</v>
      </c>
      <c r="B67" s="60" t="s">
        <v>247</v>
      </c>
      <c r="C67" s="84">
        <v>57.816699999999997</v>
      </c>
    </row>
    <row r="68" spans="1:3" x14ac:dyDescent="0.2">
      <c r="A68" s="60" t="s">
        <v>146</v>
      </c>
      <c r="B68" s="60" t="s">
        <v>248</v>
      </c>
      <c r="C68" s="84">
        <v>69.311400000000006</v>
      </c>
    </row>
    <row r="69" spans="1:3" x14ac:dyDescent="0.2">
      <c r="A69" s="60" t="s">
        <v>147</v>
      </c>
      <c r="B69" s="60" t="s">
        <v>249</v>
      </c>
      <c r="C69" s="84">
        <v>68.095799999999997</v>
      </c>
    </row>
    <row r="70" spans="1:3" x14ac:dyDescent="0.2">
      <c r="A70" s="60" t="s">
        <v>148</v>
      </c>
      <c r="B70" s="60" t="s">
        <v>250</v>
      </c>
      <c r="C70" s="84">
        <v>52.976500000000001</v>
      </c>
    </row>
    <row r="71" spans="1:3" x14ac:dyDescent="0.2">
      <c r="A71" s="60" t="s">
        <v>149</v>
      </c>
      <c r="B71" s="60" t="s">
        <v>251</v>
      </c>
      <c r="C71" s="84">
        <v>48.665700000000001</v>
      </c>
    </row>
    <row r="72" spans="1:3" x14ac:dyDescent="0.2">
      <c r="A72" s="60" t="s">
        <v>150</v>
      </c>
      <c r="B72" s="60" t="s">
        <v>252</v>
      </c>
      <c r="C72" s="84">
        <v>60.832500000000003</v>
      </c>
    </row>
    <row r="73" spans="1:3" x14ac:dyDescent="0.2">
      <c r="A73" s="60" t="s">
        <v>151</v>
      </c>
      <c r="B73" s="60" t="s">
        <v>253</v>
      </c>
      <c r="C73" s="84">
        <v>42.020699999999998</v>
      </c>
    </row>
    <row r="74" spans="1:3" x14ac:dyDescent="0.2">
      <c r="A74" s="60" t="s">
        <v>152</v>
      </c>
      <c r="B74" s="60" t="s">
        <v>254</v>
      </c>
      <c r="C74" s="84">
        <v>69.206999999999994</v>
      </c>
    </row>
    <row r="75" spans="1:3" x14ac:dyDescent="0.2">
      <c r="A75" s="60" t="s">
        <v>153</v>
      </c>
      <c r="B75" s="60" t="s">
        <v>255</v>
      </c>
      <c r="C75" s="84">
        <v>61.1798</v>
      </c>
    </row>
    <row r="76" spans="1:3" x14ac:dyDescent="0.2">
      <c r="A76" s="60" t="s">
        <v>154</v>
      </c>
      <c r="B76" s="60" t="s">
        <v>256</v>
      </c>
      <c r="C76" s="84">
        <v>59.5182</v>
      </c>
    </row>
    <row r="77" spans="1:3" x14ac:dyDescent="0.2">
      <c r="A77" s="60" t="s">
        <v>155</v>
      </c>
      <c r="B77" s="60" t="s">
        <v>257</v>
      </c>
      <c r="C77" s="84">
        <v>62.924100000000003</v>
      </c>
    </row>
    <row r="78" spans="1:3" x14ac:dyDescent="0.2">
      <c r="A78" s="60" t="s">
        <v>156</v>
      </c>
      <c r="B78" s="60" t="s">
        <v>258</v>
      </c>
      <c r="C78" s="84">
        <v>57.433300000000003</v>
      </c>
    </row>
    <row r="79" spans="1:3" x14ac:dyDescent="0.2">
      <c r="A79" s="60" t="s">
        <v>157</v>
      </c>
      <c r="B79" s="60" t="s">
        <v>259</v>
      </c>
      <c r="C79" s="84">
        <v>23.767099999999999</v>
      </c>
    </row>
    <row r="80" spans="1:3" x14ac:dyDescent="0.2">
      <c r="A80" s="60" t="s">
        <v>158</v>
      </c>
      <c r="B80" s="60" t="s">
        <v>260</v>
      </c>
      <c r="C80" s="84">
        <v>49.672400000000003</v>
      </c>
    </row>
    <row r="81" spans="1:3" x14ac:dyDescent="0.2">
      <c r="A81" s="60" t="s">
        <v>159</v>
      </c>
      <c r="B81" s="60" t="s">
        <v>261</v>
      </c>
      <c r="C81" s="84">
        <v>36.287799999999997</v>
      </c>
    </row>
    <row r="82" spans="1:3" x14ac:dyDescent="0.2">
      <c r="A82" s="60" t="s">
        <v>160</v>
      </c>
      <c r="B82" s="60" t="s">
        <v>262</v>
      </c>
      <c r="C82" s="84">
        <v>34.750100000000003</v>
      </c>
    </row>
    <row r="83" spans="1:3" x14ac:dyDescent="0.2">
      <c r="A83" s="60" t="s">
        <v>161</v>
      </c>
      <c r="B83" s="60" t="s">
        <v>263</v>
      </c>
      <c r="C83" s="84">
        <v>62.777799999999999</v>
      </c>
    </row>
    <row r="84" spans="1:3" x14ac:dyDescent="0.2">
      <c r="A84" s="60" t="s">
        <v>162</v>
      </c>
      <c r="B84" s="60" t="s">
        <v>264</v>
      </c>
      <c r="C84" s="84">
        <v>63.342700000000001</v>
      </c>
    </row>
    <row r="85" spans="1:3" x14ac:dyDescent="0.2">
      <c r="A85" s="60" t="s">
        <v>163</v>
      </c>
      <c r="B85" s="60" t="s">
        <v>265</v>
      </c>
      <c r="C85" s="84">
        <v>67.777799999999999</v>
      </c>
    </row>
    <row r="86" spans="1:3" x14ac:dyDescent="0.2">
      <c r="A86" s="60" t="s">
        <v>164</v>
      </c>
      <c r="B86" s="60" t="s">
        <v>266</v>
      </c>
      <c r="C86" s="84">
        <v>62.596899999999998</v>
      </c>
    </row>
    <row r="87" spans="1:3" x14ac:dyDescent="0.2">
      <c r="A87" s="60" t="s">
        <v>165</v>
      </c>
      <c r="B87" s="60" t="s">
        <v>267</v>
      </c>
      <c r="C87" s="84">
        <v>32.736199999999997</v>
      </c>
    </row>
    <row r="88" spans="1:3" x14ac:dyDescent="0.2">
      <c r="A88" s="60" t="s">
        <v>166</v>
      </c>
      <c r="B88" s="60" t="s">
        <v>268</v>
      </c>
      <c r="C88" s="84">
        <v>38.656199999999998</v>
      </c>
    </row>
    <row r="89" spans="1:3" x14ac:dyDescent="0.2">
      <c r="A89" s="60" t="s">
        <v>167</v>
      </c>
      <c r="B89" s="60" t="s">
        <v>269</v>
      </c>
      <c r="C89" s="84">
        <v>68.384900000000002</v>
      </c>
    </row>
    <row r="90" spans="1:3" x14ac:dyDescent="0.2">
      <c r="A90" s="60" t="s">
        <v>168</v>
      </c>
      <c r="B90" s="60" t="s">
        <v>270</v>
      </c>
      <c r="C90" s="84">
        <v>60.130299999999998</v>
      </c>
    </row>
    <row r="91" spans="1:3" x14ac:dyDescent="0.2">
      <c r="A91" s="60" t="s">
        <v>169</v>
      </c>
      <c r="B91" s="60" t="s">
        <v>271</v>
      </c>
      <c r="C91" s="84">
        <v>51.235100000000003</v>
      </c>
    </row>
    <row r="92" spans="1:3" x14ac:dyDescent="0.2">
      <c r="A92" s="60" t="s">
        <v>170</v>
      </c>
      <c r="B92" s="60" t="s">
        <v>272</v>
      </c>
      <c r="C92" s="84">
        <v>64.323999999999998</v>
      </c>
    </row>
    <row r="93" spans="1:3" x14ac:dyDescent="0.2">
      <c r="A93" s="60" t="s">
        <v>171</v>
      </c>
      <c r="B93" s="60" t="s">
        <v>273</v>
      </c>
      <c r="C93" s="84">
        <v>64.468900000000005</v>
      </c>
    </row>
    <row r="94" spans="1:3" x14ac:dyDescent="0.2">
      <c r="A94" s="60" t="s">
        <v>172</v>
      </c>
      <c r="B94" s="60" t="s">
        <v>274</v>
      </c>
      <c r="C94" s="84">
        <v>51.950400000000002</v>
      </c>
    </row>
    <row r="95" spans="1:3" x14ac:dyDescent="0.2">
      <c r="A95" s="60" t="s">
        <v>173</v>
      </c>
      <c r="B95" s="60" t="s">
        <v>275</v>
      </c>
      <c r="C95" s="84">
        <v>34.6419</v>
      </c>
    </row>
    <row r="96" spans="1:3" x14ac:dyDescent="0.2">
      <c r="A96" s="60" t="s">
        <v>174</v>
      </c>
      <c r="B96" s="60" t="s">
        <v>276</v>
      </c>
      <c r="C96" s="84">
        <v>20.0364</v>
      </c>
    </row>
    <row r="97" spans="1:3" x14ac:dyDescent="0.2">
      <c r="A97" s="60" t="s">
        <v>175</v>
      </c>
      <c r="B97" s="60" t="s">
        <v>277</v>
      </c>
      <c r="C97" s="84">
        <v>21.1694</v>
      </c>
    </row>
    <row r="98" spans="1:3" x14ac:dyDescent="0.2">
      <c r="A98" s="60" t="s">
        <v>176</v>
      </c>
      <c r="B98" s="60" t="s">
        <v>278</v>
      </c>
      <c r="C98" s="84">
        <v>20.532299999999999</v>
      </c>
    </row>
    <row r="99" spans="1:3" x14ac:dyDescent="0.2">
      <c r="A99" s="60" t="s">
        <v>177</v>
      </c>
      <c r="B99" s="60" t="s">
        <v>279</v>
      </c>
      <c r="C99" s="84">
        <v>38.127600000000001</v>
      </c>
    </row>
    <row r="100" spans="1:3" x14ac:dyDescent="0.2">
      <c r="A100" s="60" t="s">
        <v>178</v>
      </c>
      <c r="B100" s="60" t="s">
        <v>47</v>
      </c>
      <c r="C100" s="84">
        <v>28.4466</v>
      </c>
    </row>
    <row r="101" spans="1:3" x14ac:dyDescent="0.2">
      <c r="A101" s="60" t="s">
        <v>179</v>
      </c>
      <c r="B101" s="60" t="s">
        <v>44</v>
      </c>
      <c r="C101" s="84">
        <v>31.733000000000001</v>
      </c>
    </row>
    <row r="102" spans="1:3" x14ac:dyDescent="0.2">
      <c r="A102" s="60" t="s">
        <v>180</v>
      </c>
      <c r="B102" s="60" t="s">
        <v>57</v>
      </c>
      <c r="C102" s="84">
        <v>20.691600000000001</v>
      </c>
    </row>
    <row r="103" spans="1:3" x14ac:dyDescent="0.2">
      <c r="A103" s="60" t="s">
        <v>181</v>
      </c>
      <c r="B103" s="60" t="s">
        <v>53</v>
      </c>
      <c r="C103" s="84">
        <v>28.091799999999999</v>
      </c>
    </row>
    <row r="104" spans="1:3" x14ac:dyDescent="0.2">
      <c r="A104" s="65" t="s">
        <v>182</v>
      </c>
      <c r="B104" s="65" t="s">
        <v>59</v>
      </c>
      <c r="C104" s="85">
        <v>17.831099999999999</v>
      </c>
    </row>
  </sheetData>
  <mergeCells count="1">
    <mergeCell ref="D34:H35"/>
  </mergeCells>
  <pageMargins left="0.25" right="0.25"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5"/>
  <sheetViews>
    <sheetView topLeftCell="O1" workbookViewId="0">
      <selection activeCell="AE32" sqref="AE32"/>
    </sheetView>
  </sheetViews>
  <sheetFormatPr baseColWidth="10" defaultRowHeight="11.25" x14ac:dyDescent="0.2"/>
  <cols>
    <col min="1" max="1" width="20" style="136" customWidth="1"/>
    <col min="2" max="3" width="11.42578125" style="136"/>
    <col min="4" max="4" width="9.7109375" style="136" customWidth="1"/>
    <col min="5" max="5" width="11.42578125" style="136"/>
    <col min="6" max="6" width="9" style="136" customWidth="1"/>
    <col min="7" max="8" width="11.42578125" style="136"/>
    <col min="9" max="9" width="9.7109375" style="136" customWidth="1"/>
    <col min="10" max="10" width="11.42578125" style="136"/>
    <col min="11" max="12" width="4.7109375" style="136" customWidth="1"/>
    <col min="13" max="13" width="18.5703125" style="136" customWidth="1"/>
    <col min="14" max="23" width="7.7109375" style="136" customWidth="1"/>
    <col min="24" max="24" width="4.7109375" style="136" customWidth="1"/>
    <col min="25" max="25" width="11.42578125" style="136"/>
    <col min="26" max="26" width="12.28515625" style="136" customWidth="1"/>
    <col min="27" max="27" width="18.85546875" style="136" customWidth="1"/>
    <col min="28" max="31" width="11.42578125" style="136"/>
    <col min="32" max="32" width="13.42578125" style="136" customWidth="1"/>
    <col min="33" max="33" width="18" style="136" customWidth="1"/>
    <col min="34" max="16384" width="11.42578125" style="136"/>
  </cols>
  <sheetData>
    <row r="1" spans="1:37" ht="15.75" thickBot="1" x14ac:dyDescent="0.3">
      <c r="A1" s="164" t="s">
        <v>357</v>
      </c>
      <c r="M1" s="111" t="s">
        <v>358</v>
      </c>
      <c r="N1" s="165"/>
      <c r="O1" s="165"/>
      <c r="P1" s="165"/>
      <c r="Q1" s="165"/>
      <c r="R1" s="165"/>
      <c r="S1" s="165"/>
      <c r="T1" s="165"/>
      <c r="U1" s="165"/>
      <c r="V1" s="165"/>
      <c r="W1" s="165"/>
      <c r="Y1" s="164" t="s">
        <v>359</v>
      </c>
      <c r="AB1" s="138"/>
      <c r="AC1" s="138"/>
      <c r="AD1" s="138"/>
      <c r="AE1" s="139"/>
      <c r="AF1" s="138"/>
      <c r="AH1" s="1"/>
      <c r="AI1" s="1"/>
      <c r="AJ1" s="1"/>
      <c r="AK1" s="1"/>
    </row>
    <row r="2" spans="1:37" ht="16.5" thickTop="1" thickBot="1" x14ac:dyDescent="0.3">
      <c r="A2" s="239" t="s">
        <v>311</v>
      </c>
      <c r="B2" s="258" t="s">
        <v>312</v>
      </c>
      <c r="C2" s="258"/>
      <c r="D2" s="258"/>
      <c r="E2" s="258"/>
      <c r="F2" s="259" t="s">
        <v>313</v>
      </c>
      <c r="G2" s="258" t="s">
        <v>314</v>
      </c>
      <c r="H2" s="258"/>
      <c r="I2" s="258"/>
      <c r="J2" s="258"/>
      <c r="M2" s="1" t="s">
        <v>315</v>
      </c>
      <c r="N2" s="137"/>
      <c r="O2" s="137"/>
      <c r="P2" s="137"/>
      <c r="Q2" s="137"/>
      <c r="R2" s="137"/>
      <c r="S2" s="137"/>
      <c r="T2" s="137"/>
      <c r="U2" s="137"/>
      <c r="V2" s="137"/>
      <c r="W2" s="137"/>
      <c r="Y2" s="135"/>
      <c r="AB2" s="138"/>
      <c r="AC2" s="138"/>
      <c r="AD2" s="138"/>
      <c r="AE2" s="139"/>
      <c r="AF2" s="138"/>
      <c r="AH2" s="1"/>
      <c r="AI2" s="1"/>
      <c r="AJ2" s="1"/>
      <c r="AK2" s="1"/>
    </row>
    <row r="3" spans="1:37" ht="12.75" customHeight="1" thickTop="1" x14ac:dyDescent="0.2">
      <c r="A3" s="247"/>
      <c r="B3" s="247" t="s">
        <v>293</v>
      </c>
      <c r="C3" s="247" t="s">
        <v>294</v>
      </c>
      <c r="D3" s="247" t="s">
        <v>316</v>
      </c>
      <c r="E3" s="247" t="s">
        <v>15</v>
      </c>
      <c r="F3" s="260"/>
      <c r="G3" s="247" t="s">
        <v>293</v>
      </c>
      <c r="H3" s="247" t="s">
        <v>294</v>
      </c>
      <c r="I3" s="247" t="s">
        <v>316</v>
      </c>
      <c r="J3" s="247" t="s">
        <v>15</v>
      </c>
      <c r="M3" s="252" t="s">
        <v>317</v>
      </c>
      <c r="N3" s="253" t="s">
        <v>0</v>
      </c>
      <c r="O3" s="253"/>
      <c r="P3" s="253"/>
      <c r="Q3" s="253"/>
      <c r="R3" s="253"/>
      <c r="S3" s="254" t="s">
        <v>1</v>
      </c>
      <c r="T3" s="254"/>
      <c r="U3" s="254"/>
      <c r="V3" s="254"/>
      <c r="W3" s="254"/>
      <c r="Y3" s="255">
        <v>2015</v>
      </c>
      <c r="Z3" s="235" t="s">
        <v>318</v>
      </c>
      <c r="AA3" s="235"/>
      <c r="AB3" s="235"/>
      <c r="AC3" s="235"/>
      <c r="AD3" s="235"/>
      <c r="AE3" s="235"/>
      <c r="AF3" s="235" t="s">
        <v>319</v>
      </c>
      <c r="AG3" s="235"/>
      <c r="AH3" s="235"/>
      <c r="AI3" s="235"/>
      <c r="AJ3" s="235"/>
      <c r="AK3" s="235"/>
    </row>
    <row r="4" spans="1:37" ht="20.25" customHeight="1" x14ac:dyDescent="0.2">
      <c r="A4" s="247"/>
      <c r="B4" s="247"/>
      <c r="C4" s="247"/>
      <c r="D4" s="247"/>
      <c r="E4" s="247"/>
      <c r="F4" s="260"/>
      <c r="G4" s="247"/>
      <c r="H4" s="247"/>
      <c r="I4" s="247"/>
      <c r="J4" s="247"/>
      <c r="M4" s="251"/>
      <c r="N4" s="251" t="s">
        <v>8</v>
      </c>
      <c r="O4" s="251" t="s">
        <v>9</v>
      </c>
      <c r="P4" s="251" t="s">
        <v>10</v>
      </c>
      <c r="Q4" s="251" t="s">
        <v>11</v>
      </c>
      <c r="R4" s="251" t="s">
        <v>12</v>
      </c>
      <c r="S4" s="251" t="s">
        <v>8</v>
      </c>
      <c r="T4" s="251" t="s">
        <v>9</v>
      </c>
      <c r="U4" s="251" t="s">
        <v>10</v>
      </c>
      <c r="V4" s="251" t="s">
        <v>11</v>
      </c>
      <c r="W4" s="251" t="s">
        <v>12</v>
      </c>
      <c r="Y4" s="256"/>
      <c r="Z4" s="247" t="s">
        <v>363</v>
      </c>
      <c r="AA4" s="247" t="s">
        <v>364</v>
      </c>
      <c r="AB4" s="247" t="s">
        <v>365</v>
      </c>
      <c r="AC4" s="243" t="s">
        <v>321</v>
      </c>
      <c r="AD4" s="243"/>
      <c r="AE4" s="243"/>
      <c r="AF4" s="247" t="s">
        <v>320</v>
      </c>
      <c r="AG4" s="247" t="s">
        <v>364</v>
      </c>
      <c r="AH4" s="247" t="s">
        <v>365</v>
      </c>
      <c r="AI4" s="243" t="s">
        <v>321</v>
      </c>
      <c r="AJ4" s="243"/>
      <c r="AK4" s="243"/>
    </row>
    <row r="5" spans="1:37" ht="11.25" customHeight="1" x14ac:dyDescent="0.2">
      <c r="A5" s="140" t="s">
        <v>187</v>
      </c>
      <c r="B5" s="141">
        <v>5324</v>
      </c>
      <c r="C5" s="141">
        <v>9077</v>
      </c>
      <c r="D5" s="141">
        <v>114</v>
      </c>
      <c r="E5" s="141">
        <v>14515</v>
      </c>
      <c r="F5" s="73">
        <v>-0.67063573530418119</v>
      </c>
      <c r="G5" s="141">
        <v>5061</v>
      </c>
      <c r="H5" s="141">
        <v>8556</v>
      </c>
      <c r="I5" s="141">
        <v>114</v>
      </c>
      <c r="J5" s="141">
        <v>13731</v>
      </c>
      <c r="K5" s="142"/>
      <c r="M5" s="251"/>
      <c r="N5" s="251"/>
      <c r="O5" s="251"/>
      <c r="P5" s="251"/>
      <c r="Q5" s="251"/>
      <c r="R5" s="251"/>
      <c r="S5" s="251"/>
      <c r="T5" s="251"/>
      <c r="U5" s="251"/>
      <c r="V5" s="251"/>
      <c r="W5" s="251"/>
      <c r="Y5" s="257"/>
      <c r="Z5" s="247"/>
      <c r="AA5" s="247"/>
      <c r="AB5" s="247"/>
      <c r="AC5" s="67" t="s">
        <v>316</v>
      </c>
      <c r="AD5" s="67" t="s">
        <v>15</v>
      </c>
      <c r="AE5" s="67" t="s">
        <v>322</v>
      </c>
      <c r="AF5" s="247"/>
      <c r="AG5" s="247"/>
      <c r="AH5" s="247"/>
      <c r="AI5" s="67" t="s">
        <v>316</v>
      </c>
      <c r="AJ5" s="67" t="s">
        <v>15</v>
      </c>
      <c r="AK5" s="67" t="s">
        <v>322</v>
      </c>
    </row>
    <row r="6" spans="1:37" x14ac:dyDescent="0.2">
      <c r="A6" s="143" t="s">
        <v>188</v>
      </c>
      <c r="B6" s="141">
        <v>4520</v>
      </c>
      <c r="C6" s="141">
        <v>7809</v>
      </c>
      <c r="D6" s="141">
        <v>65</v>
      </c>
      <c r="E6" s="141">
        <v>12394</v>
      </c>
      <c r="F6" s="74">
        <v>-0.10477955992584831</v>
      </c>
      <c r="G6" s="141">
        <v>4167</v>
      </c>
      <c r="H6" s="141">
        <v>7120</v>
      </c>
      <c r="I6" s="141">
        <v>65</v>
      </c>
      <c r="J6" s="144">
        <v>11352</v>
      </c>
      <c r="M6" s="145" t="s">
        <v>323</v>
      </c>
      <c r="N6" s="146">
        <v>4.3739999999999997</v>
      </c>
      <c r="O6" s="147">
        <v>3.6789999999999998</v>
      </c>
      <c r="P6" s="147">
        <v>1.919</v>
      </c>
      <c r="Q6" s="147">
        <v>1.339</v>
      </c>
      <c r="R6" s="148">
        <v>1.1000000000000001</v>
      </c>
      <c r="S6" s="149">
        <v>3.2330000000000001</v>
      </c>
      <c r="T6" s="149">
        <v>2.2829999999999999</v>
      </c>
      <c r="U6" s="149">
        <v>1.1259999999999999</v>
      </c>
      <c r="V6" s="149">
        <v>0.72899999999999998</v>
      </c>
      <c r="W6" s="148">
        <v>0.71099999999999997</v>
      </c>
      <c r="X6" s="150"/>
      <c r="Y6" s="151" t="s">
        <v>66</v>
      </c>
      <c r="Z6" s="152">
        <v>24.937603867653724</v>
      </c>
      <c r="AA6" s="152">
        <v>23.806220477149065</v>
      </c>
      <c r="AB6" s="152">
        <v>23.093753412689747</v>
      </c>
      <c r="AC6" s="153">
        <v>10.549174266699533</v>
      </c>
      <c r="AD6" s="152">
        <v>23.689119740799175</v>
      </c>
      <c r="AE6" s="152">
        <v>23.918540897392862</v>
      </c>
      <c r="AF6" s="154">
        <v>20.804093567251464</v>
      </c>
      <c r="AG6" s="152">
        <v>22.40598690364827</v>
      </c>
      <c r="AH6" s="152">
        <v>24.559204913837227</v>
      </c>
      <c r="AI6" s="153">
        <v>9.1388101983002841</v>
      </c>
      <c r="AJ6" s="152">
        <v>24.457987098184997</v>
      </c>
      <c r="AK6" s="155">
        <v>24.607242416714968</v>
      </c>
    </row>
    <row r="7" spans="1:37" x14ac:dyDescent="0.2">
      <c r="A7" s="143" t="s">
        <v>196</v>
      </c>
      <c r="B7" s="141">
        <v>78529</v>
      </c>
      <c r="C7" s="141">
        <v>127243</v>
      </c>
      <c r="D7" s="141">
        <v>1344</v>
      </c>
      <c r="E7" s="141">
        <v>207116</v>
      </c>
      <c r="F7" s="74">
        <v>1.0593085949888994</v>
      </c>
      <c r="G7" s="141">
        <v>70603</v>
      </c>
      <c r="H7" s="141">
        <v>112016</v>
      </c>
      <c r="I7" s="141">
        <v>1277</v>
      </c>
      <c r="J7" s="144">
        <v>183896</v>
      </c>
      <c r="M7" s="156" t="s">
        <v>324</v>
      </c>
      <c r="N7" s="157">
        <v>2.59</v>
      </c>
      <c r="O7" s="149">
        <v>4.6749999999999998</v>
      </c>
      <c r="P7" s="149">
        <v>0.83499999999999996</v>
      </c>
      <c r="Q7" s="149">
        <v>0.44500000000000001</v>
      </c>
      <c r="R7" s="158">
        <v>1.0820000000000001</v>
      </c>
      <c r="S7" s="149">
        <v>1.2949999999999999</v>
      </c>
      <c r="T7" s="149">
        <v>1.3049999999999999</v>
      </c>
      <c r="U7" s="149">
        <v>0.34100000000000003</v>
      </c>
      <c r="V7" s="149">
        <v>0.124</v>
      </c>
      <c r="W7" s="158">
        <v>0.34499999999999997</v>
      </c>
      <c r="X7" s="150"/>
      <c r="Y7" s="151" t="s">
        <v>325</v>
      </c>
      <c r="Z7" s="152">
        <v>23.78169934640523</v>
      </c>
      <c r="AA7" s="152">
        <v>23.931978958824597</v>
      </c>
      <c r="AB7" s="152">
        <v>22.920494699646643</v>
      </c>
      <c r="AC7" s="153">
        <v>8.4711538461538467</v>
      </c>
      <c r="AD7" s="152">
        <v>23.285515662059378</v>
      </c>
      <c r="AE7" s="152">
        <v>23.673436844313891</v>
      </c>
      <c r="AF7" s="154">
        <v>22.127272727272729</v>
      </c>
      <c r="AG7" s="152">
        <v>23.226415094339622</v>
      </c>
      <c r="AH7" s="152">
        <v>26.025392986698911</v>
      </c>
      <c r="AI7" s="153">
        <v>7.666666666666667</v>
      </c>
      <c r="AJ7" s="152">
        <v>25.508097165991902</v>
      </c>
      <c r="AK7" s="155">
        <v>25.562436548223349</v>
      </c>
    </row>
    <row r="8" spans="1:37" x14ac:dyDescent="0.2">
      <c r="A8" s="143" t="s">
        <v>268</v>
      </c>
      <c r="B8" s="141">
        <v>21406</v>
      </c>
      <c r="C8" s="141">
        <v>36064</v>
      </c>
      <c r="D8" s="141">
        <v>428</v>
      </c>
      <c r="E8" s="141">
        <v>57898</v>
      </c>
      <c r="F8" s="74">
        <v>0.70793689447043884</v>
      </c>
      <c r="G8" s="141">
        <v>19263</v>
      </c>
      <c r="H8" s="141">
        <v>31870</v>
      </c>
      <c r="I8" s="141">
        <v>413</v>
      </c>
      <c r="J8" s="144">
        <v>51546</v>
      </c>
      <c r="M8" s="156" t="s">
        <v>326</v>
      </c>
      <c r="N8" s="157">
        <v>2.8359999999999999</v>
      </c>
      <c r="O8" s="149">
        <v>3.3420000000000001</v>
      </c>
      <c r="P8" s="149">
        <v>1.413</v>
      </c>
      <c r="Q8" s="149">
        <v>0.94799999999999995</v>
      </c>
      <c r="R8" s="158">
        <v>1.133</v>
      </c>
      <c r="S8" s="149">
        <v>1.95</v>
      </c>
      <c r="T8" s="149">
        <v>2.1110000000000002</v>
      </c>
      <c r="U8" s="149">
        <v>0.503</v>
      </c>
      <c r="V8" s="149">
        <v>0.375</v>
      </c>
      <c r="W8" s="158">
        <v>0.58399999999999996</v>
      </c>
      <c r="X8" s="150"/>
      <c r="Y8" s="187" t="s">
        <v>327</v>
      </c>
      <c r="Z8" s="188">
        <v>24.881129153294694</v>
      </c>
      <c r="AA8" s="188">
        <v>23.812769816453962</v>
      </c>
      <c r="AB8" s="188">
        <v>23.086077336533947</v>
      </c>
      <c r="AC8" s="189">
        <v>10.400778210116732</v>
      </c>
      <c r="AD8" s="188">
        <v>23.669272781383974</v>
      </c>
      <c r="AE8" s="188">
        <v>23.906585556560788</v>
      </c>
      <c r="AF8" s="190">
        <v>20.987405541561714</v>
      </c>
      <c r="AG8" s="188">
        <v>22.48</v>
      </c>
      <c r="AH8" s="188">
        <v>24.59289306253994</v>
      </c>
      <c r="AI8" s="189">
        <v>9.1264044943820224</v>
      </c>
      <c r="AJ8" s="188">
        <v>24.485600979452784</v>
      </c>
      <c r="AK8" s="191">
        <v>24.632523645743767</v>
      </c>
    </row>
    <row r="9" spans="1:37" ht="15.75" thickBot="1" x14ac:dyDescent="0.25">
      <c r="A9" s="159" t="s">
        <v>52</v>
      </c>
      <c r="B9" s="160">
        <v>109779</v>
      </c>
      <c r="C9" s="160">
        <v>180193</v>
      </c>
      <c r="D9" s="160">
        <v>1951</v>
      </c>
      <c r="E9" s="160">
        <v>291923</v>
      </c>
      <c r="F9" s="100">
        <v>0.85228843071140348</v>
      </c>
      <c r="G9" s="160">
        <v>99094</v>
      </c>
      <c r="H9" s="160">
        <v>159562</v>
      </c>
      <c r="I9" s="160">
        <v>1869</v>
      </c>
      <c r="J9" s="161">
        <v>260525</v>
      </c>
      <c r="M9" s="156" t="s">
        <v>328</v>
      </c>
      <c r="N9" s="157">
        <v>1.97</v>
      </c>
      <c r="O9" s="149">
        <v>3.8260000000000001</v>
      </c>
      <c r="P9" s="149">
        <v>0.75</v>
      </c>
      <c r="Q9" s="149">
        <v>0.44400000000000001</v>
      </c>
      <c r="R9" s="158">
        <v>1.57</v>
      </c>
      <c r="S9" s="149">
        <v>1.367</v>
      </c>
      <c r="T9" s="149">
        <v>1.95</v>
      </c>
      <c r="U9" s="149">
        <v>0.34699999999999998</v>
      </c>
      <c r="V9" s="149">
        <v>0.184</v>
      </c>
      <c r="W9" s="158">
        <v>0.81499999999999995</v>
      </c>
      <c r="X9" s="150"/>
      <c r="Y9" s="232" t="s">
        <v>65</v>
      </c>
      <c r="Z9" s="232"/>
      <c r="AA9" s="232"/>
      <c r="AB9" s="232"/>
      <c r="AC9" s="232"/>
      <c r="AD9" s="232"/>
      <c r="AE9" s="232"/>
      <c r="AF9" s="232"/>
      <c r="AG9" s="232"/>
      <c r="AH9" s="232"/>
      <c r="AI9" s="232"/>
      <c r="AJ9" s="248"/>
      <c r="AK9" s="248"/>
    </row>
    <row r="10" spans="1:37" x14ac:dyDescent="0.2">
      <c r="A10" s="143" t="s">
        <v>185</v>
      </c>
      <c r="B10" s="141">
        <v>21338</v>
      </c>
      <c r="C10" s="141">
        <v>34809</v>
      </c>
      <c r="D10" s="141">
        <v>566</v>
      </c>
      <c r="E10" s="141">
        <v>56713</v>
      </c>
      <c r="F10" s="74">
        <v>-0.374169975055335</v>
      </c>
      <c r="G10" s="141">
        <v>19824</v>
      </c>
      <c r="H10" s="141">
        <v>31816</v>
      </c>
      <c r="I10" s="141">
        <v>566</v>
      </c>
      <c r="J10" s="144">
        <v>52206</v>
      </c>
      <c r="M10" s="156" t="s">
        <v>329</v>
      </c>
      <c r="N10" s="157">
        <v>1.9350000000000001</v>
      </c>
      <c r="O10" s="149">
        <v>2.5150000000000001</v>
      </c>
      <c r="P10" s="149">
        <v>0.995</v>
      </c>
      <c r="Q10" s="149">
        <v>0.40500000000000003</v>
      </c>
      <c r="R10" s="158">
        <v>0.83399999999999996</v>
      </c>
      <c r="S10" s="149">
        <v>1.222</v>
      </c>
      <c r="T10" s="149">
        <v>1.3460000000000001</v>
      </c>
      <c r="U10" s="149">
        <v>0.53400000000000003</v>
      </c>
      <c r="V10" s="149">
        <v>0.315</v>
      </c>
      <c r="W10" s="158">
        <v>0.48199999999999998</v>
      </c>
      <c r="X10" s="150"/>
    </row>
    <row r="11" spans="1:37" x14ac:dyDescent="0.2">
      <c r="A11" s="143" t="s">
        <v>244</v>
      </c>
      <c r="B11" s="141">
        <v>34346</v>
      </c>
      <c r="C11" s="141">
        <v>56432</v>
      </c>
      <c r="D11" s="141">
        <v>749</v>
      </c>
      <c r="E11" s="141">
        <v>91527</v>
      </c>
      <c r="F11" s="74">
        <v>-0.15708348332624275</v>
      </c>
      <c r="G11" s="141">
        <v>32649</v>
      </c>
      <c r="H11" s="141">
        <v>52342</v>
      </c>
      <c r="I11" s="141">
        <v>716</v>
      </c>
      <c r="J11" s="144">
        <v>85707</v>
      </c>
      <c r="M11" s="156" t="s">
        <v>330</v>
      </c>
      <c r="N11" s="157">
        <v>3.625</v>
      </c>
      <c r="O11" s="149">
        <v>3.2629999999999999</v>
      </c>
      <c r="P11" s="149">
        <v>1.635</v>
      </c>
      <c r="Q11" s="149">
        <v>1.159</v>
      </c>
      <c r="R11" s="158">
        <v>1.0589999999999999</v>
      </c>
      <c r="S11" s="149">
        <v>2.7</v>
      </c>
      <c r="T11" s="149">
        <v>1.998</v>
      </c>
      <c r="U11" s="149">
        <v>0.998</v>
      </c>
      <c r="V11" s="149">
        <v>0.53800000000000003</v>
      </c>
      <c r="W11" s="158">
        <v>0.48799999999999999</v>
      </c>
      <c r="X11" s="150"/>
    </row>
    <row r="12" spans="1:37" x14ac:dyDescent="0.2">
      <c r="A12" s="143" t="s">
        <v>264</v>
      </c>
      <c r="B12" s="141">
        <v>21952</v>
      </c>
      <c r="C12" s="141">
        <v>34515</v>
      </c>
      <c r="D12" s="141">
        <v>669</v>
      </c>
      <c r="E12" s="141">
        <v>57136</v>
      </c>
      <c r="F12" s="74">
        <v>-0.79694417918222071</v>
      </c>
      <c r="G12" s="141">
        <v>19089</v>
      </c>
      <c r="H12" s="141">
        <v>29308</v>
      </c>
      <c r="I12" s="141">
        <v>643</v>
      </c>
      <c r="J12" s="144">
        <v>49040</v>
      </c>
      <c r="M12" s="156" t="s">
        <v>331</v>
      </c>
      <c r="N12" s="157">
        <v>5.5049999999999999</v>
      </c>
      <c r="O12" s="149">
        <v>2.5990000000000002</v>
      </c>
      <c r="P12" s="149">
        <v>1.5249999999999999</v>
      </c>
      <c r="Q12" s="149">
        <v>0.71</v>
      </c>
      <c r="R12" s="158">
        <v>0.88200000000000001</v>
      </c>
      <c r="S12" s="149">
        <v>4.7510000000000003</v>
      </c>
      <c r="T12" s="149">
        <v>2.8050000000000002</v>
      </c>
      <c r="U12" s="149">
        <v>1.2889999999999999</v>
      </c>
      <c r="V12" s="149">
        <v>0.90700000000000003</v>
      </c>
      <c r="W12" s="158">
        <v>0.70499999999999996</v>
      </c>
      <c r="X12" s="150"/>
    </row>
    <row r="13" spans="1:37" x14ac:dyDescent="0.2">
      <c r="A13" s="159" t="s">
        <v>46</v>
      </c>
      <c r="B13" s="160">
        <v>77636</v>
      </c>
      <c r="C13" s="160">
        <v>125756</v>
      </c>
      <c r="D13" s="160">
        <v>1984</v>
      </c>
      <c r="E13" s="160">
        <v>205376</v>
      </c>
      <c r="F13" s="100">
        <v>-0.39574765267323658</v>
      </c>
      <c r="G13" s="160">
        <v>71562</v>
      </c>
      <c r="H13" s="160">
        <v>113466</v>
      </c>
      <c r="I13" s="160">
        <v>1925</v>
      </c>
      <c r="J13" s="161">
        <v>186953</v>
      </c>
      <c r="M13" s="156" t="s">
        <v>332</v>
      </c>
      <c r="N13" s="157">
        <v>3.2429999999999999</v>
      </c>
      <c r="O13" s="149">
        <v>3.2639999999999998</v>
      </c>
      <c r="P13" s="149">
        <v>1.7070000000000001</v>
      </c>
      <c r="Q13" s="149">
        <v>1.2749999999999999</v>
      </c>
      <c r="R13" s="158">
        <v>0.98899999999999999</v>
      </c>
      <c r="S13" s="149">
        <v>2.327</v>
      </c>
      <c r="T13" s="149">
        <v>1.8069999999999999</v>
      </c>
      <c r="U13" s="149">
        <v>1.0029999999999999</v>
      </c>
      <c r="V13" s="149">
        <v>0.58699999999999997</v>
      </c>
      <c r="W13" s="158">
        <v>0.61499999999999999</v>
      </c>
      <c r="X13" s="150"/>
    </row>
    <row r="14" spans="1:37" x14ac:dyDescent="0.2">
      <c r="A14" s="143" t="s">
        <v>207</v>
      </c>
      <c r="B14" s="141">
        <v>21160</v>
      </c>
      <c r="C14" s="141">
        <v>34612</v>
      </c>
      <c r="D14" s="141">
        <v>356</v>
      </c>
      <c r="E14" s="141">
        <v>56128</v>
      </c>
      <c r="F14" s="74">
        <v>3.2079843165211189E-2</v>
      </c>
      <c r="G14" s="141">
        <v>19445</v>
      </c>
      <c r="H14" s="141">
        <v>31351</v>
      </c>
      <c r="I14" s="141">
        <v>341</v>
      </c>
      <c r="J14" s="144">
        <v>51137</v>
      </c>
      <c r="M14" s="156" t="s">
        <v>333</v>
      </c>
      <c r="N14" s="157">
        <v>3.1840000000000002</v>
      </c>
      <c r="O14" s="149">
        <v>3.2869999999999999</v>
      </c>
      <c r="P14" s="149">
        <v>1.5720000000000001</v>
      </c>
      <c r="Q14" s="149">
        <v>0.91200000000000003</v>
      </c>
      <c r="R14" s="158">
        <v>1.1850000000000001</v>
      </c>
      <c r="S14" s="149">
        <v>2.0110000000000001</v>
      </c>
      <c r="T14" s="149">
        <v>1.7529999999999999</v>
      </c>
      <c r="U14" s="149">
        <v>0.69</v>
      </c>
      <c r="V14" s="149">
        <v>0.38200000000000001</v>
      </c>
      <c r="W14" s="158">
        <v>0.52800000000000002</v>
      </c>
      <c r="X14" s="150"/>
    </row>
    <row r="15" spans="1:37" x14ac:dyDescent="0.2">
      <c r="A15" s="143" t="s">
        <v>223</v>
      </c>
      <c r="B15" s="141">
        <v>9114</v>
      </c>
      <c r="C15" s="141">
        <v>15503</v>
      </c>
      <c r="D15" s="141">
        <v>216</v>
      </c>
      <c r="E15" s="141">
        <v>24833</v>
      </c>
      <c r="F15" s="74">
        <v>-1.2133025698146231</v>
      </c>
      <c r="G15" s="141">
        <v>8182</v>
      </c>
      <c r="H15" s="141">
        <v>13712</v>
      </c>
      <c r="I15" s="141">
        <v>216</v>
      </c>
      <c r="J15" s="144">
        <v>22110</v>
      </c>
      <c r="M15" s="156" t="s">
        <v>334</v>
      </c>
      <c r="N15" s="157">
        <v>2.5139999999999998</v>
      </c>
      <c r="O15" s="149">
        <v>2.8359999999999999</v>
      </c>
      <c r="P15" s="149">
        <v>1.43</v>
      </c>
      <c r="Q15" s="149">
        <v>0.97899999999999998</v>
      </c>
      <c r="R15" s="158">
        <v>0.92500000000000004</v>
      </c>
      <c r="S15" s="149">
        <v>1.417</v>
      </c>
      <c r="T15" s="149">
        <v>1.2629999999999999</v>
      </c>
      <c r="U15" s="149">
        <v>0.57899999999999996</v>
      </c>
      <c r="V15" s="149">
        <v>0.35499999999999998</v>
      </c>
      <c r="W15" s="158">
        <v>0.33100000000000002</v>
      </c>
      <c r="X15" s="150"/>
    </row>
    <row r="16" spans="1:37" x14ac:dyDescent="0.2">
      <c r="A16" s="143" t="s">
        <v>254</v>
      </c>
      <c r="B16" s="141">
        <v>8483</v>
      </c>
      <c r="C16" s="141">
        <v>14673</v>
      </c>
      <c r="D16" s="141">
        <v>190</v>
      </c>
      <c r="E16" s="141">
        <v>23346</v>
      </c>
      <c r="F16" s="74">
        <v>-1.1893173064714098</v>
      </c>
      <c r="G16" s="141">
        <v>8081</v>
      </c>
      <c r="H16" s="141">
        <v>13818</v>
      </c>
      <c r="I16" s="141">
        <v>190</v>
      </c>
      <c r="J16" s="144">
        <v>22089</v>
      </c>
      <c r="M16" s="156" t="s">
        <v>335</v>
      </c>
      <c r="N16" s="157">
        <v>4.3150000000000004</v>
      </c>
      <c r="O16" s="149">
        <v>3.8690000000000002</v>
      </c>
      <c r="P16" s="149">
        <v>1.542</v>
      </c>
      <c r="Q16" s="149">
        <v>0.94399999999999995</v>
      </c>
      <c r="R16" s="158">
        <v>1.008</v>
      </c>
      <c r="S16" s="149">
        <v>2.6379999999999999</v>
      </c>
      <c r="T16" s="149">
        <v>1.7609999999999999</v>
      </c>
      <c r="U16" s="149">
        <v>0.66800000000000004</v>
      </c>
      <c r="V16" s="149">
        <v>0.435</v>
      </c>
      <c r="W16" s="158">
        <v>0.624</v>
      </c>
      <c r="X16" s="150"/>
    </row>
    <row r="17" spans="1:24" x14ac:dyDescent="0.2">
      <c r="A17" s="143" t="s">
        <v>274</v>
      </c>
      <c r="B17" s="141">
        <v>5439</v>
      </c>
      <c r="C17" s="141">
        <v>8891</v>
      </c>
      <c r="D17" s="141">
        <v>116</v>
      </c>
      <c r="E17" s="141">
        <v>14446</v>
      </c>
      <c r="F17" s="74">
        <v>-0.23480662983425415</v>
      </c>
      <c r="G17" s="141">
        <v>5003</v>
      </c>
      <c r="H17" s="141">
        <v>7925</v>
      </c>
      <c r="I17" s="141">
        <v>116</v>
      </c>
      <c r="J17" s="144">
        <v>13044</v>
      </c>
      <c r="M17" s="156" t="s">
        <v>336</v>
      </c>
      <c r="N17" s="157">
        <v>2.972</v>
      </c>
      <c r="O17" s="149">
        <v>2.448</v>
      </c>
      <c r="P17" s="149">
        <v>1.2869999999999999</v>
      </c>
      <c r="Q17" s="149">
        <v>0.63500000000000001</v>
      </c>
      <c r="R17" s="158">
        <v>0.89800000000000002</v>
      </c>
      <c r="S17" s="149">
        <v>1.9950000000000001</v>
      </c>
      <c r="T17" s="149">
        <v>1.2370000000000001</v>
      </c>
      <c r="U17" s="149">
        <v>0.4</v>
      </c>
      <c r="V17" s="149">
        <v>0.28199999999999997</v>
      </c>
      <c r="W17" s="158">
        <v>0.46300000000000002</v>
      </c>
      <c r="X17" s="150"/>
    </row>
    <row r="18" spans="1:24" x14ac:dyDescent="0.2">
      <c r="A18" s="159" t="s">
        <v>29</v>
      </c>
      <c r="B18" s="160">
        <v>44196</v>
      </c>
      <c r="C18" s="160">
        <v>73679</v>
      </c>
      <c r="D18" s="160">
        <v>878</v>
      </c>
      <c r="E18" s="160">
        <v>118753</v>
      </c>
      <c r="F18" s="100">
        <v>-0.50437769678689626</v>
      </c>
      <c r="G18" s="160">
        <v>40711</v>
      </c>
      <c r="H18" s="160">
        <v>66806</v>
      </c>
      <c r="I18" s="160">
        <v>863</v>
      </c>
      <c r="J18" s="161">
        <v>108380</v>
      </c>
      <c r="M18" s="156" t="s">
        <v>337</v>
      </c>
      <c r="N18" s="157">
        <v>3.1219999999999999</v>
      </c>
      <c r="O18" s="149">
        <v>2.82</v>
      </c>
      <c r="P18" s="149">
        <v>1.5489999999999999</v>
      </c>
      <c r="Q18" s="149">
        <v>0.98099999999999998</v>
      </c>
      <c r="R18" s="158">
        <v>1.042</v>
      </c>
      <c r="S18" s="149">
        <v>2.4319999999999999</v>
      </c>
      <c r="T18" s="149">
        <v>1.627</v>
      </c>
      <c r="U18" s="149">
        <v>0.89800000000000002</v>
      </c>
      <c r="V18" s="149">
        <v>0.622</v>
      </c>
      <c r="W18" s="158">
        <v>0.63900000000000001</v>
      </c>
      <c r="X18" s="150"/>
    </row>
    <row r="19" spans="1:24" x14ac:dyDescent="0.2">
      <c r="A19" s="143" t="s">
        <v>206</v>
      </c>
      <c r="B19" s="141">
        <v>11886</v>
      </c>
      <c r="C19" s="141">
        <v>20877</v>
      </c>
      <c r="D19" s="141">
        <v>295</v>
      </c>
      <c r="E19" s="141">
        <v>33058</v>
      </c>
      <c r="F19" s="74">
        <v>-1.1600789332057646</v>
      </c>
      <c r="G19" s="141">
        <v>11166</v>
      </c>
      <c r="H19" s="141">
        <v>19529</v>
      </c>
      <c r="I19" s="141">
        <v>274</v>
      </c>
      <c r="J19" s="144">
        <v>30969</v>
      </c>
      <c r="M19" s="156" t="s">
        <v>338</v>
      </c>
      <c r="N19" s="157">
        <v>2.7109999999999999</v>
      </c>
      <c r="O19" s="149">
        <v>3.218</v>
      </c>
      <c r="P19" s="149">
        <v>1.2150000000000001</v>
      </c>
      <c r="Q19" s="149">
        <v>0.68500000000000005</v>
      </c>
      <c r="R19" s="158">
        <v>1.1160000000000001</v>
      </c>
      <c r="S19" s="149">
        <v>1.9890000000000001</v>
      </c>
      <c r="T19" s="149">
        <v>2.032</v>
      </c>
      <c r="U19" s="149">
        <v>0.64300000000000002</v>
      </c>
      <c r="V19" s="149">
        <v>0.34</v>
      </c>
      <c r="W19" s="158">
        <v>0.66500000000000004</v>
      </c>
      <c r="X19" s="150"/>
    </row>
    <row r="20" spans="1:24" x14ac:dyDescent="0.2">
      <c r="A20" s="143" t="s">
        <v>217</v>
      </c>
      <c r="B20" s="141">
        <v>55128</v>
      </c>
      <c r="C20" s="141">
        <v>92461</v>
      </c>
      <c r="D20" s="141">
        <v>1158</v>
      </c>
      <c r="E20" s="141">
        <v>148747</v>
      </c>
      <c r="F20" s="74">
        <v>1.1499020781198999</v>
      </c>
      <c r="G20" s="141">
        <v>50817</v>
      </c>
      <c r="H20" s="141">
        <v>83504</v>
      </c>
      <c r="I20" s="141">
        <v>1041</v>
      </c>
      <c r="J20" s="144">
        <v>135362</v>
      </c>
      <c r="M20" s="156" t="s">
        <v>339</v>
      </c>
      <c r="N20" s="157">
        <v>3.02</v>
      </c>
      <c r="O20" s="149">
        <v>3.7170000000000001</v>
      </c>
      <c r="P20" s="149">
        <v>1.3360000000000001</v>
      </c>
      <c r="Q20" s="149">
        <v>0.76200000000000001</v>
      </c>
      <c r="R20" s="158">
        <v>1.103</v>
      </c>
      <c r="S20" s="149">
        <v>1.8029999999999999</v>
      </c>
      <c r="T20" s="149">
        <v>1.5980000000000001</v>
      </c>
      <c r="U20" s="149">
        <v>0.58199999999999996</v>
      </c>
      <c r="V20" s="149">
        <v>0.32800000000000001</v>
      </c>
      <c r="W20" s="158">
        <v>0.50600000000000001</v>
      </c>
      <c r="X20" s="150"/>
    </row>
    <row r="21" spans="1:24" x14ac:dyDescent="0.2">
      <c r="A21" s="143" t="s">
        <v>224</v>
      </c>
      <c r="B21" s="141">
        <v>12971</v>
      </c>
      <c r="C21" s="141">
        <v>22760</v>
      </c>
      <c r="D21" s="141">
        <v>306</v>
      </c>
      <c r="E21" s="141">
        <v>36037</v>
      </c>
      <c r="F21" s="74">
        <v>2.4980570667258797E-2</v>
      </c>
      <c r="G21" s="141">
        <v>12059</v>
      </c>
      <c r="H21" s="141">
        <v>21080</v>
      </c>
      <c r="I21" s="141">
        <v>292</v>
      </c>
      <c r="J21" s="144">
        <v>33431</v>
      </c>
      <c r="M21" s="156" t="s">
        <v>340</v>
      </c>
      <c r="N21" s="157">
        <v>2.9590000000000001</v>
      </c>
      <c r="O21" s="149">
        <v>3.3820000000000001</v>
      </c>
      <c r="P21" s="149">
        <v>1.7230000000000001</v>
      </c>
      <c r="Q21" s="149">
        <v>1.077</v>
      </c>
      <c r="R21" s="158">
        <v>0.998</v>
      </c>
      <c r="S21" s="149">
        <v>1.9470000000000001</v>
      </c>
      <c r="T21" s="149">
        <v>1.6339999999999999</v>
      </c>
      <c r="U21" s="149">
        <v>0.67</v>
      </c>
      <c r="V21" s="149">
        <v>0.51700000000000002</v>
      </c>
      <c r="W21" s="158">
        <v>0.51600000000000001</v>
      </c>
      <c r="X21" s="150"/>
    </row>
    <row r="22" spans="1:24" x14ac:dyDescent="0.2">
      <c r="A22" s="143" t="s">
        <v>231</v>
      </c>
      <c r="B22" s="141">
        <v>10844</v>
      </c>
      <c r="C22" s="141">
        <v>18685</v>
      </c>
      <c r="D22" s="141">
        <v>208</v>
      </c>
      <c r="E22" s="141">
        <v>29737</v>
      </c>
      <c r="F22" s="74">
        <v>8.7509676550772436E-2</v>
      </c>
      <c r="G22" s="141">
        <v>9879</v>
      </c>
      <c r="H22" s="141">
        <v>16828</v>
      </c>
      <c r="I22" s="141">
        <v>175</v>
      </c>
      <c r="J22" s="144">
        <v>26882</v>
      </c>
      <c r="M22" s="156" t="s">
        <v>341</v>
      </c>
      <c r="N22" s="157">
        <v>3.0569999999999999</v>
      </c>
      <c r="O22" s="149">
        <v>3.387</v>
      </c>
      <c r="P22" s="149">
        <v>1.163</v>
      </c>
      <c r="Q22" s="149">
        <v>0.79300000000000004</v>
      </c>
      <c r="R22" s="158">
        <v>0.84899999999999998</v>
      </c>
      <c r="S22" s="149">
        <v>2.149</v>
      </c>
      <c r="T22" s="149">
        <v>1.643</v>
      </c>
      <c r="U22" s="149">
        <v>0.66</v>
      </c>
      <c r="V22" s="149">
        <v>0.35399999999999998</v>
      </c>
      <c r="W22" s="158">
        <v>0.442</v>
      </c>
      <c r="X22" s="150"/>
    </row>
    <row r="23" spans="1:24" x14ac:dyDescent="0.2">
      <c r="A23" s="143" t="s">
        <v>248</v>
      </c>
      <c r="B23" s="141">
        <v>21561</v>
      </c>
      <c r="C23" s="141">
        <v>36568</v>
      </c>
      <c r="D23" s="141">
        <v>363</v>
      </c>
      <c r="E23" s="141">
        <v>58492</v>
      </c>
      <c r="F23" s="74">
        <v>0.11639052444201013</v>
      </c>
      <c r="G23" s="141">
        <v>16518</v>
      </c>
      <c r="H23" s="141">
        <v>28000</v>
      </c>
      <c r="I23" s="141">
        <v>329</v>
      </c>
      <c r="J23" s="144">
        <v>44847</v>
      </c>
      <c r="M23" s="156" t="s">
        <v>342</v>
      </c>
      <c r="N23" s="157">
        <v>3.6520000000000001</v>
      </c>
      <c r="O23" s="149">
        <v>3.3650000000000002</v>
      </c>
      <c r="P23" s="149">
        <v>2.0750000000000002</v>
      </c>
      <c r="Q23" s="149">
        <v>1.391</v>
      </c>
      <c r="R23" s="158">
        <v>1.1160000000000001</v>
      </c>
      <c r="S23" s="149">
        <v>2.827</v>
      </c>
      <c r="T23" s="149">
        <v>2.2759999999999998</v>
      </c>
      <c r="U23" s="149">
        <v>1.1870000000000001</v>
      </c>
      <c r="V23" s="149">
        <v>0.80900000000000005</v>
      </c>
      <c r="W23" s="158">
        <v>0.72099999999999997</v>
      </c>
      <c r="X23" s="150"/>
    </row>
    <row r="24" spans="1:24" x14ac:dyDescent="0.2">
      <c r="A24" s="159" t="s">
        <v>48</v>
      </c>
      <c r="B24" s="160">
        <v>112390</v>
      </c>
      <c r="C24" s="160">
        <v>191351</v>
      </c>
      <c r="D24" s="160">
        <v>2330</v>
      </c>
      <c r="E24" s="160">
        <v>306071</v>
      </c>
      <c r="F24" s="100">
        <v>0.46149048955410038</v>
      </c>
      <c r="G24" s="160">
        <v>100439</v>
      </c>
      <c r="H24" s="160">
        <v>168941</v>
      </c>
      <c r="I24" s="160">
        <v>2111</v>
      </c>
      <c r="J24" s="161">
        <v>271491</v>
      </c>
      <c r="M24" s="156" t="s">
        <v>343</v>
      </c>
      <c r="N24" s="157">
        <v>2.8119999999999998</v>
      </c>
      <c r="O24" s="149">
        <v>2.3260000000000001</v>
      </c>
      <c r="P24" s="149">
        <v>1.4059999999999999</v>
      </c>
      <c r="Q24" s="149">
        <v>0.72199999999999998</v>
      </c>
      <c r="R24" s="158">
        <v>0.64800000000000002</v>
      </c>
      <c r="S24" s="149">
        <v>1.6739999999999999</v>
      </c>
      <c r="T24" s="149">
        <v>1.0109999999999999</v>
      </c>
      <c r="U24" s="149">
        <v>0.53600000000000003</v>
      </c>
      <c r="V24" s="149">
        <v>0.309</v>
      </c>
      <c r="W24" s="158">
        <v>0.38800000000000001</v>
      </c>
      <c r="X24" s="150"/>
    </row>
    <row r="25" spans="1:24" x14ac:dyDescent="0.2">
      <c r="A25" s="162" t="s">
        <v>197</v>
      </c>
      <c r="B25" s="141">
        <v>25135</v>
      </c>
      <c r="C25" s="141">
        <v>41858</v>
      </c>
      <c r="D25" s="141">
        <v>554</v>
      </c>
      <c r="E25" s="141">
        <v>67547</v>
      </c>
      <c r="F25" s="74">
        <v>-0.53599564135412525</v>
      </c>
      <c r="G25" s="141">
        <v>21849</v>
      </c>
      <c r="H25" s="141">
        <v>35614</v>
      </c>
      <c r="I25" s="141">
        <v>527</v>
      </c>
      <c r="J25" s="144">
        <v>57990</v>
      </c>
      <c r="M25" s="156" t="s">
        <v>344</v>
      </c>
      <c r="N25" s="157">
        <v>2.68</v>
      </c>
      <c r="O25" s="149">
        <v>3.3250000000000002</v>
      </c>
      <c r="P25" s="149">
        <v>1.581</v>
      </c>
      <c r="Q25" s="149">
        <v>1.0089999999999999</v>
      </c>
      <c r="R25" s="158">
        <v>0.94399999999999995</v>
      </c>
      <c r="S25" s="149">
        <v>1.669</v>
      </c>
      <c r="T25" s="149">
        <v>1.8240000000000001</v>
      </c>
      <c r="U25" s="149">
        <v>0.65900000000000003</v>
      </c>
      <c r="V25" s="149">
        <v>0.56499999999999995</v>
      </c>
      <c r="W25" s="158">
        <v>0.55800000000000005</v>
      </c>
      <c r="X25" s="150"/>
    </row>
    <row r="26" spans="1:24" x14ac:dyDescent="0.2">
      <c r="A26" s="143" t="s">
        <v>234</v>
      </c>
      <c r="B26" s="141">
        <v>17120</v>
      </c>
      <c r="C26" s="141">
        <v>28321</v>
      </c>
      <c r="D26" s="141">
        <v>463</v>
      </c>
      <c r="E26" s="141">
        <v>45904</v>
      </c>
      <c r="F26" s="74">
        <v>-0.51364296395830178</v>
      </c>
      <c r="G26" s="141">
        <v>13987</v>
      </c>
      <c r="H26" s="141">
        <v>22440</v>
      </c>
      <c r="I26" s="141">
        <v>455</v>
      </c>
      <c r="J26" s="144">
        <v>36882</v>
      </c>
      <c r="M26" s="156" t="s">
        <v>345</v>
      </c>
      <c r="N26" s="157">
        <v>3.577</v>
      </c>
      <c r="O26" s="149">
        <v>3.1779999999999999</v>
      </c>
      <c r="P26" s="149">
        <v>1.75</v>
      </c>
      <c r="Q26" s="149">
        <v>0.91600000000000004</v>
      </c>
      <c r="R26" s="158">
        <v>0.82799999999999996</v>
      </c>
      <c r="S26" s="149">
        <v>2.5499999999999998</v>
      </c>
      <c r="T26" s="149">
        <v>1.7849999999999999</v>
      </c>
      <c r="U26" s="149">
        <v>0.81699999999999995</v>
      </c>
      <c r="V26" s="149">
        <v>0.40600000000000003</v>
      </c>
      <c r="W26" s="158">
        <v>0.47699999999999998</v>
      </c>
      <c r="X26" s="150"/>
    </row>
    <row r="27" spans="1:24" x14ac:dyDescent="0.2">
      <c r="A27" s="143" t="s">
        <v>245</v>
      </c>
      <c r="B27" s="141">
        <v>9664</v>
      </c>
      <c r="C27" s="141">
        <v>16143</v>
      </c>
      <c r="D27" s="141">
        <v>251</v>
      </c>
      <c r="E27" s="141">
        <v>26058</v>
      </c>
      <c r="F27" s="74">
        <v>-1.6196624759315892</v>
      </c>
      <c r="G27" s="141">
        <v>7780</v>
      </c>
      <c r="H27" s="141">
        <v>12803</v>
      </c>
      <c r="I27" s="141">
        <v>251</v>
      </c>
      <c r="J27" s="144">
        <v>20834</v>
      </c>
      <c r="M27" s="156" t="s">
        <v>346</v>
      </c>
      <c r="N27" s="157">
        <v>3.052</v>
      </c>
      <c r="O27" s="149">
        <v>2.895</v>
      </c>
      <c r="P27" s="149">
        <v>1.595</v>
      </c>
      <c r="Q27" s="149">
        <v>1.087</v>
      </c>
      <c r="R27" s="158">
        <v>0.94499999999999995</v>
      </c>
      <c r="S27" s="149">
        <v>2.452</v>
      </c>
      <c r="T27" s="149">
        <v>2.0499999999999998</v>
      </c>
      <c r="U27" s="149">
        <v>1.119</v>
      </c>
      <c r="V27" s="149">
        <v>0.68799999999999994</v>
      </c>
      <c r="W27" s="158">
        <v>0.67100000000000004</v>
      </c>
      <c r="X27" s="150"/>
    </row>
    <row r="28" spans="1:24" x14ac:dyDescent="0.2">
      <c r="A28" s="159" t="s">
        <v>32</v>
      </c>
      <c r="B28" s="160">
        <v>51919</v>
      </c>
      <c r="C28" s="160">
        <v>86322</v>
      </c>
      <c r="D28" s="160">
        <v>1268</v>
      </c>
      <c r="E28" s="160">
        <v>139509</v>
      </c>
      <c r="F28" s="100">
        <v>-0.73289264901557571</v>
      </c>
      <c r="G28" s="160">
        <v>43616</v>
      </c>
      <c r="H28" s="160">
        <v>70857</v>
      </c>
      <c r="I28" s="160">
        <v>1233</v>
      </c>
      <c r="J28" s="161">
        <v>115706</v>
      </c>
      <c r="M28" s="156" t="s">
        <v>347</v>
      </c>
      <c r="N28" s="157">
        <v>2.5840000000000001</v>
      </c>
      <c r="O28" s="149">
        <v>3.5510000000000002</v>
      </c>
      <c r="P28" s="149">
        <v>1.262</v>
      </c>
      <c r="Q28" s="149">
        <v>0.83299999999999996</v>
      </c>
      <c r="R28" s="158">
        <v>1.0309999999999999</v>
      </c>
      <c r="S28" s="149">
        <v>2.3980000000000001</v>
      </c>
      <c r="T28" s="149">
        <v>2.484</v>
      </c>
      <c r="U28" s="149">
        <v>0.68</v>
      </c>
      <c r="V28" s="149">
        <v>0.55700000000000005</v>
      </c>
      <c r="W28" s="158">
        <v>0.69599999999999995</v>
      </c>
      <c r="X28" s="150"/>
    </row>
    <row r="29" spans="1:24" x14ac:dyDescent="0.2">
      <c r="A29" s="143" t="s">
        <v>186</v>
      </c>
      <c r="B29" s="141">
        <v>10499</v>
      </c>
      <c r="C29" s="141">
        <v>17916</v>
      </c>
      <c r="D29" s="141">
        <v>331</v>
      </c>
      <c r="E29" s="141">
        <v>28746</v>
      </c>
      <c r="F29" s="74">
        <v>-0.8142985301221447</v>
      </c>
      <c r="G29" s="141">
        <v>9671</v>
      </c>
      <c r="H29" s="141">
        <v>16245</v>
      </c>
      <c r="I29" s="141">
        <v>326</v>
      </c>
      <c r="J29" s="144">
        <v>26242</v>
      </c>
      <c r="M29" s="156" t="s">
        <v>348</v>
      </c>
      <c r="N29" s="157">
        <v>3.0609999999999999</v>
      </c>
      <c r="O29" s="149">
        <v>2.9980000000000002</v>
      </c>
      <c r="P29" s="149">
        <v>1.5840000000000001</v>
      </c>
      <c r="Q29" s="149">
        <v>0.89900000000000002</v>
      </c>
      <c r="R29" s="158">
        <v>0.79600000000000004</v>
      </c>
      <c r="S29" s="149">
        <v>2.4169999999999998</v>
      </c>
      <c r="T29" s="149">
        <v>1.806</v>
      </c>
      <c r="U29" s="149">
        <v>0.85799999999999998</v>
      </c>
      <c r="V29" s="149">
        <v>0.436</v>
      </c>
      <c r="W29" s="158">
        <v>0.48599999999999999</v>
      </c>
      <c r="X29" s="150"/>
    </row>
    <row r="30" spans="1:24" x14ac:dyDescent="0.2">
      <c r="A30" s="143" t="s">
        <v>198</v>
      </c>
      <c r="B30" s="141">
        <v>3938</v>
      </c>
      <c r="C30" s="141">
        <v>7140</v>
      </c>
      <c r="D30" s="141">
        <v>126</v>
      </c>
      <c r="E30" s="141">
        <v>11204</v>
      </c>
      <c r="F30" s="74">
        <v>-1.3037350246652573</v>
      </c>
      <c r="G30" s="141">
        <v>3459</v>
      </c>
      <c r="H30" s="141">
        <v>6236</v>
      </c>
      <c r="I30" s="141">
        <v>114</v>
      </c>
      <c r="J30" s="144">
        <v>9809</v>
      </c>
      <c r="M30" s="156" t="s">
        <v>349</v>
      </c>
      <c r="N30" s="157">
        <v>2.4159999999999999</v>
      </c>
      <c r="O30" s="149">
        <v>2.988</v>
      </c>
      <c r="P30" s="149">
        <v>1.159</v>
      </c>
      <c r="Q30" s="149">
        <v>0.72</v>
      </c>
      <c r="R30" s="158">
        <v>1.0469999999999999</v>
      </c>
      <c r="S30" s="149">
        <v>1.655</v>
      </c>
      <c r="T30" s="149">
        <v>2.2069999999999999</v>
      </c>
      <c r="U30" s="149">
        <v>0.83699999999999997</v>
      </c>
      <c r="V30" s="149">
        <v>0.40799999999999997</v>
      </c>
      <c r="W30" s="158">
        <v>0.78100000000000003</v>
      </c>
      <c r="X30" s="150"/>
    </row>
    <row r="31" spans="1:24" x14ac:dyDescent="0.2">
      <c r="A31" s="143" t="s">
        <v>227</v>
      </c>
      <c r="B31" s="141">
        <v>8458</v>
      </c>
      <c r="C31" s="141">
        <v>13383</v>
      </c>
      <c r="D31" s="141">
        <v>188</v>
      </c>
      <c r="E31" s="141">
        <v>22029</v>
      </c>
      <c r="F31" s="74">
        <v>-1.0910560344827587</v>
      </c>
      <c r="G31" s="141">
        <v>5840</v>
      </c>
      <c r="H31" s="141">
        <v>8998</v>
      </c>
      <c r="I31" s="141">
        <v>154</v>
      </c>
      <c r="J31" s="144">
        <v>14992</v>
      </c>
      <c r="M31" s="156" t="s">
        <v>350</v>
      </c>
      <c r="N31" s="157">
        <v>2.6619999999999999</v>
      </c>
      <c r="O31" s="149">
        <v>2.8370000000000002</v>
      </c>
      <c r="P31" s="149">
        <v>1.4279999999999999</v>
      </c>
      <c r="Q31" s="149">
        <v>0.91</v>
      </c>
      <c r="R31" s="158">
        <v>0.9</v>
      </c>
      <c r="S31" s="149">
        <v>1.9159999999999999</v>
      </c>
      <c r="T31" s="149">
        <v>1.4350000000000001</v>
      </c>
      <c r="U31" s="149">
        <v>0.68899999999999995</v>
      </c>
      <c r="V31" s="149">
        <v>0.41399999999999998</v>
      </c>
      <c r="W31" s="158">
        <v>0.58099999999999996</v>
      </c>
      <c r="X31" s="150"/>
    </row>
    <row r="32" spans="1:24" x14ac:dyDescent="0.2">
      <c r="A32" s="143" t="s">
        <v>247</v>
      </c>
      <c r="B32" s="141">
        <v>21794</v>
      </c>
      <c r="C32" s="141">
        <v>36145</v>
      </c>
      <c r="D32" s="141">
        <v>478</v>
      </c>
      <c r="E32" s="141">
        <v>58417</v>
      </c>
      <c r="F32" s="74">
        <v>0.69639563546101735</v>
      </c>
      <c r="G32" s="141">
        <v>19326</v>
      </c>
      <c r="H32" s="141">
        <v>31607</v>
      </c>
      <c r="I32" s="141">
        <v>458</v>
      </c>
      <c r="J32" s="144">
        <v>51391</v>
      </c>
      <c r="M32" s="176" t="s">
        <v>66</v>
      </c>
      <c r="N32" s="93">
        <v>3.0369999999999999</v>
      </c>
      <c r="O32" s="177">
        <v>3.2669999999999999</v>
      </c>
      <c r="P32" s="177">
        <v>1.4550000000000001</v>
      </c>
      <c r="Q32" s="177">
        <v>0.92400000000000004</v>
      </c>
      <c r="R32" s="178">
        <v>1.0169999999999999</v>
      </c>
      <c r="S32" s="177">
        <v>2.117</v>
      </c>
      <c r="T32" s="177">
        <v>1.774</v>
      </c>
      <c r="U32" s="177">
        <v>0.748</v>
      </c>
      <c r="V32" s="177">
        <v>0.45900000000000002</v>
      </c>
      <c r="W32" s="178">
        <v>0.58499999999999996</v>
      </c>
      <c r="X32" s="150"/>
    </row>
    <row r="33" spans="1:24" x14ac:dyDescent="0.2">
      <c r="A33" s="159" t="s">
        <v>40</v>
      </c>
      <c r="B33" s="160">
        <v>44689</v>
      </c>
      <c r="C33" s="160">
        <v>74584</v>
      </c>
      <c r="D33" s="160">
        <v>1123</v>
      </c>
      <c r="E33" s="160">
        <v>120396</v>
      </c>
      <c r="F33" s="100">
        <v>-0.18487966240807835</v>
      </c>
      <c r="G33" s="160">
        <v>38296</v>
      </c>
      <c r="H33" s="160">
        <v>63086</v>
      </c>
      <c r="I33" s="160">
        <v>1052</v>
      </c>
      <c r="J33" s="161">
        <v>102434</v>
      </c>
      <c r="M33" s="156" t="s">
        <v>47</v>
      </c>
      <c r="N33" s="157">
        <v>3.6840000000000002</v>
      </c>
      <c r="O33" s="149">
        <v>5.6070000000000002</v>
      </c>
      <c r="P33" s="149">
        <v>1.6930000000000001</v>
      </c>
      <c r="Q33" s="149">
        <v>0.67200000000000004</v>
      </c>
      <c r="R33" s="158">
        <v>1.79</v>
      </c>
      <c r="S33" s="149">
        <v>3.16</v>
      </c>
      <c r="T33" s="149">
        <v>3.359</v>
      </c>
      <c r="U33" s="149">
        <v>1.159</v>
      </c>
      <c r="V33" s="149">
        <v>0.80200000000000005</v>
      </c>
      <c r="W33" s="158">
        <v>1.7110000000000001</v>
      </c>
      <c r="X33" s="150"/>
    </row>
    <row r="34" spans="1:24" x14ac:dyDescent="0.2">
      <c r="A34" s="143" t="s">
        <v>212</v>
      </c>
      <c r="B34" s="141">
        <v>4510</v>
      </c>
      <c r="C34" s="141">
        <v>7585</v>
      </c>
      <c r="D34" s="141">
        <v>90</v>
      </c>
      <c r="E34" s="141">
        <v>12185</v>
      </c>
      <c r="F34" s="74">
        <v>0.51971621844580107</v>
      </c>
      <c r="G34" s="141">
        <v>4270</v>
      </c>
      <c r="H34" s="141">
        <v>7176</v>
      </c>
      <c r="I34" s="141">
        <v>90</v>
      </c>
      <c r="J34" s="144">
        <v>11536</v>
      </c>
      <c r="M34" s="156" t="s">
        <v>351</v>
      </c>
      <c r="N34" s="157">
        <v>4.3840000000000003</v>
      </c>
      <c r="O34" s="149">
        <v>7.6449999999999996</v>
      </c>
      <c r="P34" s="149">
        <v>2.23</v>
      </c>
      <c r="Q34" s="149">
        <v>1.165</v>
      </c>
      <c r="R34" s="158">
        <v>2.92</v>
      </c>
      <c r="S34" s="149">
        <v>4.5620000000000003</v>
      </c>
      <c r="T34" s="149">
        <v>6.5990000000000002</v>
      </c>
      <c r="U34" s="149">
        <v>2.2130000000000001</v>
      </c>
      <c r="V34" s="149">
        <v>1.1220000000000001</v>
      </c>
      <c r="W34" s="158">
        <v>1.9970000000000001</v>
      </c>
      <c r="X34" s="150"/>
    </row>
    <row r="35" spans="1:24" x14ac:dyDescent="0.2">
      <c r="A35" s="143" t="s">
        <v>213</v>
      </c>
      <c r="B35" s="141">
        <v>5152</v>
      </c>
      <c r="C35" s="141">
        <v>8615</v>
      </c>
      <c r="D35" s="141">
        <v>106</v>
      </c>
      <c r="E35" s="141">
        <v>13873</v>
      </c>
      <c r="F35" s="74">
        <v>1.1225307967052991</v>
      </c>
      <c r="G35" s="141">
        <v>5016</v>
      </c>
      <c r="H35" s="141">
        <v>8345</v>
      </c>
      <c r="I35" s="141">
        <v>106</v>
      </c>
      <c r="J35" s="144">
        <v>13467</v>
      </c>
      <c r="M35" s="156" t="s">
        <v>352</v>
      </c>
      <c r="N35" s="157">
        <v>3.1190000000000002</v>
      </c>
      <c r="O35" s="149">
        <v>4.9800000000000004</v>
      </c>
      <c r="P35" s="149">
        <v>1.5589999999999999</v>
      </c>
      <c r="Q35" s="149">
        <v>0.64700000000000002</v>
      </c>
      <c r="R35" s="158">
        <v>1.915</v>
      </c>
      <c r="S35" s="149">
        <v>2.78</v>
      </c>
      <c r="T35" s="149">
        <v>3.3679999999999999</v>
      </c>
      <c r="U35" s="149">
        <v>0.75900000000000001</v>
      </c>
      <c r="V35" s="149">
        <v>0.50900000000000001</v>
      </c>
      <c r="W35" s="158">
        <v>0.85199999999999998</v>
      </c>
      <c r="X35" s="150"/>
    </row>
    <row r="36" spans="1:24" x14ac:dyDescent="0.2">
      <c r="A36" s="159" t="s">
        <v>55</v>
      </c>
      <c r="B36" s="160">
        <v>9662</v>
      </c>
      <c r="C36" s="160">
        <v>16200</v>
      </c>
      <c r="D36" s="160">
        <v>196</v>
      </c>
      <c r="E36" s="160">
        <v>26058</v>
      </c>
      <c r="F36" s="100">
        <v>0.83975078363840405</v>
      </c>
      <c r="G36" s="160">
        <v>9286</v>
      </c>
      <c r="H36" s="160">
        <v>15521</v>
      </c>
      <c r="I36" s="160">
        <v>196</v>
      </c>
      <c r="J36" s="161">
        <v>25003</v>
      </c>
      <c r="M36" s="156" t="s">
        <v>353</v>
      </c>
      <c r="N36" s="157">
        <v>4.1420000000000003</v>
      </c>
      <c r="O36" s="149">
        <v>6.5640000000000001</v>
      </c>
      <c r="P36" s="149">
        <v>1.8129999999999999</v>
      </c>
      <c r="Q36" s="149">
        <v>1.012</v>
      </c>
      <c r="R36" s="158">
        <v>1.216</v>
      </c>
      <c r="S36" s="149">
        <v>2.891</v>
      </c>
      <c r="T36" s="149">
        <v>3.9180000000000001</v>
      </c>
      <c r="U36" s="149">
        <v>1.2589999999999999</v>
      </c>
      <c r="V36" s="149">
        <v>0.51300000000000001</v>
      </c>
      <c r="W36" s="158">
        <v>1.339</v>
      </c>
      <c r="X36" s="150"/>
    </row>
    <row r="37" spans="1:24" x14ac:dyDescent="0.2">
      <c r="A37" s="143" t="s">
        <v>261</v>
      </c>
      <c r="B37" s="141">
        <v>61806</v>
      </c>
      <c r="C37" s="141">
        <v>102470</v>
      </c>
      <c r="D37" s="141">
        <v>797</v>
      </c>
      <c r="E37" s="141">
        <v>165073</v>
      </c>
      <c r="F37" s="74">
        <v>0.73719220089707993</v>
      </c>
      <c r="G37" s="141">
        <v>59592</v>
      </c>
      <c r="H37" s="141">
        <v>97087</v>
      </c>
      <c r="I37" s="141">
        <v>776</v>
      </c>
      <c r="J37" s="144">
        <v>157455</v>
      </c>
      <c r="M37" s="156" t="s">
        <v>59</v>
      </c>
      <c r="N37" s="157">
        <v>5.67</v>
      </c>
      <c r="O37" s="149">
        <v>7.5019999999999998</v>
      </c>
      <c r="P37" s="149">
        <v>2.8290000000000002</v>
      </c>
      <c r="Q37" s="149">
        <v>2.5310000000000001</v>
      </c>
      <c r="R37" s="158">
        <v>7.3819999999999997</v>
      </c>
      <c r="S37" s="149">
        <v>3.8029999999999999</v>
      </c>
      <c r="T37" s="149">
        <v>5.2009999999999996</v>
      </c>
      <c r="U37" s="149">
        <v>2.0699999999999998</v>
      </c>
      <c r="V37" s="149">
        <v>1.494</v>
      </c>
      <c r="W37" s="158">
        <v>4.7430000000000003</v>
      </c>
      <c r="X37" s="150"/>
    </row>
    <row r="38" spans="1:24" x14ac:dyDescent="0.2">
      <c r="A38" s="143" t="s">
        <v>277</v>
      </c>
      <c r="B38" s="141">
        <v>77601</v>
      </c>
      <c r="C38" s="141">
        <v>119178</v>
      </c>
      <c r="D38" s="141">
        <v>1060</v>
      </c>
      <c r="E38" s="141">
        <v>197839</v>
      </c>
      <c r="F38" s="74">
        <v>1.7041598980074439</v>
      </c>
      <c r="G38" s="141">
        <v>75191</v>
      </c>
      <c r="H38" s="141">
        <v>112079</v>
      </c>
      <c r="I38" s="141">
        <v>1048</v>
      </c>
      <c r="J38" s="144">
        <v>188318</v>
      </c>
      <c r="M38" s="179" t="s">
        <v>61</v>
      </c>
      <c r="N38" s="180">
        <v>4.2222664807807213</v>
      </c>
      <c r="O38" s="181">
        <v>6.5101799046753168</v>
      </c>
      <c r="P38" s="181">
        <v>1.9969278033794162</v>
      </c>
      <c r="Q38" s="181">
        <v>1.1823569705453139</v>
      </c>
      <c r="R38" s="182">
        <v>2.7010417885988529</v>
      </c>
      <c r="S38" s="181">
        <v>3.2829999999999999</v>
      </c>
      <c r="T38" s="181">
        <v>4.2380000000000004</v>
      </c>
      <c r="U38" s="181">
        <v>1.329</v>
      </c>
      <c r="V38" s="181">
        <v>0.81299999999999994</v>
      </c>
      <c r="W38" s="182">
        <v>1.921</v>
      </c>
      <c r="X38" s="150"/>
    </row>
    <row r="39" spans="1:24" ht="12" customHeight="1" x14ac:dyDescent="0.2">
      <c r="A39" s="143" t="s">
        <v>278</v>
      </c>
      <c r="B39" s="141">
        <v>57772</v>
      </c>
      <c r="C39" s="141">
        <v>89095</v>
      </c>
      <c r="D39" s="141">
        <v>829</v>
      </c>
      <c r="E39" s="141">
        <v>147696</v>
      </c>
      <c r="F39" s="74">
        <v>0.58637245888241907</v>
      </c>
      <c r="G39" s="141">
        <v>54485</v>
      </c>
      <c r="H39" s="141">
        <v>81634</v>
      </c>
      <c r="I39" s="141">
        <v>823</v>
      </c>
      <c r="J39" s="144">
        <v>136942</v>
      </c>
      <c r="M39" s="183" t="s">
        <v>62</v>
      </c>
      <c r="N39" s="184">
        <v>3.0981201757743206</v>
      </c>
      <c r="O39" s="185">
        <v>3.4334496424153689</v>
      </c>
      <c r="P39" s="185">
        <v>1.4831729478080484</v>
      </c>
      <c r="Q39" s="185">
        <v>0.94022964189035174</v>
      </c>
      <c r="R39" s="186">
        <v>1.1076783293817578</v>
      </c>
      <c r="S39" s="185">
        <v>2.1739999999999999</v>
      </c>
      <c r="T39" s="185">
        <v>1.899</v>
      </c>
      <c r="U39" s="185">
        <v>0.77600000000000002</v>
      </c>
      <c r="V39" s="185">
        <v>0.47699999999999998</v>
      </c>
      <c r="W39" s="186">
        <v>0.65300000000000002</v>
      </c>
    </row>
    <row r="40" spans="1:24" ht="12.75" customHeight="1" x14ac:dyDescent="0.2">
      <c r="A40" s="159" t="s">
        <v>56</v>
      </c>
      <c r="B40" s="160">
        <v>197179</v>
      </c>
      <c r="C40" s="160">
        <v>310743</v>
      </c>
      <c r="D40" s="160">
        <v>2686</v>
      </c>
      <c r="E40" s="160">
        <v>510608</v>
      </c>
      <c r="F40" s="100">
        <v>1.0656659224423226</v>
      </c>
      <c r="G40" s="160">
        <v>189268</v>
      </c>
      <c r="H40" s="160">
        <v>290800</v>
      </c>
      <c r="I40" s="160">
        <v>2647</v>
      </c>
      <c r="J40" s="161">
        <v>482715</v>
      </c>
      <c r="M40" s="249" t="s">
        <v>362</v>
      </c>
      <c r="N40" s="220"/>
      <c r="O40" s="220"/>
      <c r="P40" s="220"/>
      <c r="Q40" s="220"/>
      <c r="R40" s="220"/>
      <c r="S40" s="220"/>
      <c r="T40" s="220"/>
      <c r="U40" s="220"/>
      <c r="V40" s="220"/>
      <c r="W40" s="220"/>
    </row>
    <row r="41" spans="1:24" ht="12" thickBot="1" x14ac:dyDescent="0.25">
      <c r="A41" s="143" t="s">
        <v>203</v>
      </c>
      <c r="B41" s="141">
        <v>18369</v>
      </c>
      <c r="C41" s="141">
        <v>29545</v>
      </c>
      <c r="D41" s="141">
        <v>500</v>
      </c>
      <c r="E41" s="141">
        <v>48414</v>
      </c>
      <c r="F41" s="74">
        <v>-0.37041610075317938</v>
      </c>
      <c r="G41" s="141">
        <v>16793</v>
      </c>
      <c r="H41" s="141">
        <v>26423</v>
      </c>
      <c r="I41" s="141">
        <v>474</v>
      </c>
      <c r="J41" s="144">
        <v>43690</v>
      </c>
      <c r="M41" s="221"/>
      <c r="N41" s="221"/>
      <c r="O41" s="221"/>
      <c r="P41" s="221"/>
      <c r="Q41" s="221"/>
      <c r="R41" s="221"/>
      <c r="S41" s="221"/>
      <c r="T41" s="221"/>
      <c r="U41" s="221"/>
      <c r="V41" s="221"/>
      <c r="W41" s="221"/>
    </row>
    <row r="42" spans="1:24" x14ac:dyDescent="0.2">
      <c r="A42" s="143" t="s">
        <v>242</v>
      </c>
      <c r="B42" s="141">
        <v>6232</v>
      </c>
      <c r="C42" s="141">
        <v>10473</v>
      </c>
      <c r="D42" s="141">
        <v>255</v>
      </c>
      <c r="E42" s="141">
        <v>16960</v>
      </c>
      <c r="F42" s="74">
        <v>-2.0672133040766831</v>
      </c>
      <c r="G42" s="141">
        <v>5887</v>
      </c>
      <c r="H42" s="141">
        <v>9788</v>
      </c>
      <c r="I42" s="141">
        <v>241</v>
      </c>
      <c r="J42" s="144">
        <v>15916</v>
      </c>
    </row>
    <row r="43" spans="1:24" ht="15" x14ac:dyDescent="0.25">
      <c r="A43" s="143" t="s">
        <v>255</v>
      </c>
      <c r="B43" s="141">
        <v>18772</v>
      </c>
      <c r="C43" s="141">
        <v>30738</v>
      </c>
      <c r="D43" s="141">
        <v>490</v>
      </c>
      <c r="E43" s="141">
        <v>50000</v>
      </c>
      <c r="F43" s="74">
        <v>-0.28916143184764181</v>
      </c>
      <c r="G43" s="141">
        <v>17459</v>
      </c>
      <c r="H43" s="141">
        <v>28139</v>
      </c>
      <c r="I43" s="141">
        <v>490</v>
      </c>
      <c r="J43" s="144">
        <v>46088</v>
      </c>
      <c r="M43"/>
    </row>
    <row r="44" spans="1:24" ht="15" x14ac:dyDescent="0.25">
      <c r="A44" s="143" t="s">
        <v>273</v>
      </c>
      <c r="B44" s="141">
        <v>11941</v>
      </c>
      <c r="C44" s="141">
        <v>20709</v>
      </c>
      <c r="D44" s="141">
        <v>234</v>
      </c>
      <c r="E44" s="141">
        <v>32884</v>
      </c>
      <c r="F44" s="74">
        <v>-1.0054789571918838</v>
      </c>
      <c r="G44" s="141">
        <v>11076</v>
      </c>
      <c r="H44" s="141">
        <v>18990</v>
      </c>
      <c r="I44" s="141">
        <v>221</v>
      </c>
      <c r="J44" s="144">
        <v>30287</v>
      </c>
      <c r="M44"/>
    </row>
    <row r="45" spans="1:24" ht="15" x14ac:dyDescent="0.25">
      <c r="A45" s="159" t="s">
        <v>39</v>
      </c>
      <c r="B45" s="160">
        <v>55314</v>
      </c>
      <c r="C45" s="160">
        <v>91465</v>
      </c>
      <c r="D45" s="160">
        <v>1479</v>
      </c>
      <c r="E45" s="160">
        <v>148258</v>
      </c>
      <c r="F45" s="100">
        <v>-0.68129291575950424</v>
      </c>
      <c r="G45" s="160">
        <v>51215</v>
      </c>
      <c r="H45" s="160">
        <v>83340</v>
      </c>
      <c r="I45" s="160">
        <v>1426</v>
      </c>
      <c r="J45" s="161">
        <v>135981</v>
      </c>
      <c r="M45"/>
    </row>
    <row r="46" spans="1:24" ht="15" x14ac:dyDescent="0.25">
      <c r="A46" s="143" t="s">
        <v>190</v>
      </c>
      <c r="B46" s="141">
        <v>11693</v>
      </c>
      <c r="C46" s="141">
        <v>19254</v>
      </c>
      <c r="D46" s="141">
        <v>173</v>
      </c>
      <c r="E46" s="141">
        <v>31120</v>
      </c>
      <c r="F46" s="74">
        <v>0.29973893705482324</v>
      </c>
      <c r="G46" s="141">
        <v>8704</v>
      </c>
      <c r="H46" s="141">
        <v>14315</v>
      </c>
      <c r="I46" s="141">
        <v>161</v>
      </c>
      <c r="J46" s="144">
        <v>23180</v>
      </c>
      <c r="M46"/>
    </row>
    <row r="47" spans="1:24" ht="15" x14ac:dyDescent="0.25">
      <c r="A47" s="143" t="s">
        <v>354</v>
      </c>
      <c r="B47" s="141">
        <v>19371</v>
      </c>
      <c r="C47" s="141">
        <v>32578</v>
      </c>
      <c r="D47" s="141">
        <v>371</v>
      </c>
      <c r="E47" s="141">
        <v>52320</v>
      </c>
      <c r="F47" s="74">
        <v>0.27406711769553638</v>
      </c>
      <c r="G47" s="141">
        <v>16918</v>
      </c>
      <c r="H47" s="141">
        <v>27894</v>
      </c>
      <c r="I47" s="141">
        <v>365</v>
      </c>
      <c r="J47" s="144">
        <v>45177</v>
      </c>
      <c r="M47"/>
    </row>
    <row r="48" spans="1:24" ht="15" x14ac:dyDescent="0.25">
      <c r="A48" s="143" t="s">
        <v>222</v>
      </c>
      <c r="B48" s="141">
        <v>50005</v>
      </c>
      <c r="C48" s="141">
        <v>83239</v>
      </c>
      <c r="D48" s="141">
        <v>951</v>
      </c>
      <c r="E48" s="141">
        <v>134195</v>
      </c>
      <c r="F48" s="74">
        <v>0.47694634540798753</v>
      </c>
      <c r="G48" s="141">
        <v>45759</v>
      </c>
      <c r="H48" s="141">
        <v>75062</v>
      </c>
      <c r="I48" s="141">
        <v>877</v>
      </c>
      <c r="J48" s="144">
        <v>121698</v>
      </c>
      <c r="M48"/>
    </row>
    <row r="49" spans="1:13" ht="15" x14ac:dyDescent="0.25">
      <c r="A49" s="143" t="s">
        <v>257</v>
      </c>
      <c r="B49" s="141">
        <v>15388</v>
      </c>
      <c r="C49" s="141">
        <v>25820</v>
      </c>
      <c r="D49" s="141">
        <v>374</v>
      </c>
      <c r="E49" s="141">
        <v>41582</v>
      </c>
      <c r="F49" s="74">
        <v>3.367975365665897E-2</v>
      </c>
      <c r="G49" s="141">
        <v>13958</v>
      </c>
      <c r="H49" s="141">
        <v>23238</v>
      </c>
      <c r="I49" s="141">
        <v>362</v>
      </c>
      <c r="J49" s="144">
        <v>37558</v>
      </c>
      <c r="M49"/>
    </row>
    <row r="50" spans="1:13" ht="15" x14ac:dyDescent="0.25">
      <c r="A50" s="143" t="s">
        <v>258</v>
      </c>
      <c r="B50" s="141">
        <v>31955</v>
      </c>
      <c r="C50" s="141">
        <v>51779</v>
      </c>
      <c r="D50" s="141">
        <v>529</v>
      </c>
      <c r="E50" s="141">
        <v>84263</v>
      </c>
      <c r="F50" s="74">
        <v>1.0723410380357206</v>
      </c>
      <c r="G50" s="141">
        <v>28104</v>
      </c>
      <c r="H50" s="141">
        <v>44556</v>
      </c>
      <c r="I50" s="141">
        <v>483</v>
      </c>
      <c r="J50" s="144">
        <v>73143</v>
      </c>
      <c r="M50"/>
    </row>
    <row r="51" spans="1:13" ht="15" x14ac:dyDescent="0.25">
      <c r="A51" s="159" t="s">
        <v>41</v>
      </c>
      <c r="B51" s="160">
        <v>128412</v>
      </c>
      <c r="C51" s="160">
        <v>212670</v>
      </c>
      <c r="D51" s="160">
        <v>2398</v>
      </c>
      <c r="E51" s="160">
        <v>343480</v>
      </c>
      <c r="F51" s="100">
        <v>0.52121896757087383</v>
      </c>
      <c r="G51" s="160">
        <v>113443</v>
      </c>
      <c r="H51" s="160">
        <v>185065</v>
      </c>
      <c r="I51" s="160">
        <v>2248</v>
      </c>
      <c r="J51" s="161">
        <v>300756</v>
      </c>
      <c r="M51"/>
    </row>
    <row r="52" spans="1:13" ht="15" x14ac:dyDescent="0.25">
      <c r="A52" s="143" t="s">
        <v>243</v>
      </c>
      <c r="B52" s="141">
        <v>118017</v>
      </c>
      <c r="C52" s="141">
        <v>175453</v>
      </c>
      <c r="D52" s="141">
        <v>2748</v>
      </c>
      <c r="E52" s="141">
        <v>296218</v>
      </c>
      <c r="F52" s="74">
        <v>-0.15774252913855052</v>
      </c>
      <c r="G52" s="141">
        <v>94264</v>
      </c>
      <c r="H52" s="141">
        <v>136279</v>
      </c>
      <c r="I52" s="141">
        <v>2438</v>
      </c>
      <c r="J52" s="144">
        <v>232981</v>
      </c>
      <c r="M52"/>
    </row>
    <row r="53" spans="1:13" ht="15" x14ac:dyDescent="0.25">
      <c r="A53" s="143" t="s">
        <v>246</v>
      </c>
      <c r="B53" s="141">
        <v>63560</v>
      </c>
      <c r="C53" s="141">
        <v>98675</v>
      </c>
      <c r="D53" s="141">
        <v>1486</v>
      </c>
      <c r="E53" s="141">
        <v>163721</v>
      </c>
      <c r="F53" s="74">
        <v>-0.38878072523728402</v>
      </c>
      <c r="G53" s="141">
        <v>56217</v>
      </c>
      <c r="H53" s="141">
        <v>85519</v>
      </c>
      <c r="I53" s="141">
        <v>1435</v>
      </c>
      <c r="J53" s="144">
        <v>143171</v>
      </c>
      <c r="M53"/>
    </row>
    <row r="54" spans="1:13" ht="15" x14ac:dyDescent="0.25">
      <c r="A54" s="159" t="s">
        <v>33</v>
      </c>
      <c r="B54" s="160">
        <v>181577</v>
      </c>
      <c r="C54" s="160">
        <v>274128</v>
      </c>
      <c r="D54" s="160">
        <v>4234</v>
      </c>
      <c r="E54" s="160">
        <v>459939</v>
      </c>
      <c r="F54" s="100">
        <v>-0.24010619330825989</v>
      </c>
      <c r="G54" s="160">
        <v>150481</v>
      </c>
      <c r="H54" s="160">
        <v>221798</v>
      </c>
      <c r="I54" s="160">
        <v>3873</v>
      </c>
      <c r="J54" s="161">
        <v>376152</v>
      </c>
      <c r="M54"/>
    </row>
    <row r="55" spans="1:13" ht="15" x14ac:dyDescent="0.25">
      <c r="A55" s="143" t="s">
        <v>202</v>
      </c>
      <c r="B55" s="141">
        <v>7435</v>
      </c>
      <c r="C55" s="141">
        <v>12480</v>
      </c>
      <c r="D55" s="141">
        <v>210</v>
      </c>
      <c r="E55" s="141">
        <v>20125</v>
      </c>
      <c r="F55" s="74">
        <v>-1.076484467164766</v>
      </c>
      <c r="G55" s="141">
        <v>6878</v>
      </c>
      <c r="H55" s="141">
        <v>11573</v>
      </c>
      <c r="I55" s="141">
        <v>198</v>
      </c>
      <c r="J55" s="144">
        <v>18649</v>
      </c>
      <c r="M55"/>
    </row>
    <row r="56" spans="1:13" ht="15" x14ac:dyDescent="0.25">
      <c r="A56" s="143" t="s">
        <v>205</v>
      </c>
      <c r="B56" s="141">
        <v>3078</v>
      </c>
      <c r="C56" s="141">
        <v>5477</v>
      </c>
      <c r="D56" s="141">
        <v>75</v>
      </c>
      <c r="E56" s="141">
        <v>8630</v>
      </c>
      <c r="F56" s="74">
        <v>-0.63327576280944153</v>
      </c>
      <c r="G56" s="141">
        <v>3015</v>
      </c>
      <c r="H56" s="141">
        <v>5352</v>
      </c>
      <c r="I56" s="141">
        <v>75</v>
      </c>
      <c r="J56" s="144">
        <v>8442</v>
      </c>
      <c r="M56"/>
    </row>
    <row r="57" spans="1:13" ht="15" x14ac:dyDescent="0.25">
      <c r="A57" s="143" t="s">
        <v>271</v>
      </c>
      <c r="B57" s="141">
        <v>11866</v>
      </c>
      <c r="C57" s="141">
        <v>19926</v>
      </c>
      <c r="D57" s="141">
        <v>241</v>
      </c>
      <c r="E57" s="141">
        <v>32033</v>
      </c>
      <c r="F57" s="74">
        <v>0.22527455336190982</v>
      </c>
      <c r="G57" s="141">
        <v>11258</v>
      </c>
      <c r="H57" s="141">
        <v>18799</v>
      </c>
      <c r="I57" s="141">
        <v>196</v>
      </c>
      <c r="J57" s="144">
        <v>30253</v>
      </c>
      <c r="M57"/>
    </row>
    <row r="58" spans="1:13" ht="15" x14ac:dyDescent="0.25">
      <c r="A58" s="159" t="s">
        <v>31</v>
      </c>
      <c r="B58" s="160">
        <v>22379</v>
      </c>
      <c r="C58" s="160">
        <v>37883</v>
      </c>
      <c r="D58" s="160">
        <v>526</v>
      </c>
      <c r="E58" s="160">
        <v>60788</v>
      </c>
      <c r="F58" s="100">
        <v>-0.33120183636661749</v>
      </c>
      <c r="G58" s="160">
        <v>21151</v>
      </c>
      <c r="H58" s="160">
        <v>35724</v>
      </c>
      <c r="I58" s="160">
        <v>469</v>
      </c>
      <c r="J58" s="161">
        <v>57344</v>
      </c>
      <c r="M58"/>
    </row>
    <row r="59" spans="1:13" ht="15" x14ac:dyDescent="0.25">
      <c r="A59" s="143" t="s">
        <v>184</v>
      </c>
      <c r="B59" s="141">
        <v>25799</v>
      </c>
      <c r="C59" s="141">
        <v>43195</v>
      </c>
      <c r="D59" s="141">
        <v>497</v>
      </c>
      <c r="E59" s="141">
        <v>69491</v>
      </c>
      <c r="F59" s="74">
        <v>0.48005321071733253</v>
      </c>
      <c r="G59" s="141">
        <v>23580</v>
      </c>
      <c r="H59" s="141">
        <v>38561</v>
      </c>
      <c r="I59" s="141">
        <v>478</v>
      </c>
      <c r="J59" s="144">
        <v>62619</v>
      </c>
      <c r="M59"/>
    </row>
    <row r="60" spans="1:13" ht="15" x14ac:dyDescent="0.25">
      <c r="A60" s="143" t="s">
        <v>226</v>
      </c>
      <c r="B60" s="141">
        <v>30144</v>
      </c>
      <c r="C60" s="141">
        <v>47478</v>
      </c>
      <c r="D60" s="141">
        <v>594</v>
      </c>
      <c r="E60" s="141">
        <v>78216</v>
      </c>
      <c r="F60" s="74">
        <v>9.3418476383041349E-2</v>
      </c>
      <c r="G60" s="141">
        <v>23790</v>
      </c>
      <c r="H60" s="141">
        <v>36818</v>
      </c>
      <c r="I60" s="141">
        <v>532</v>
      </c>
      <c r="J60" s="144">
        <v>61140</v>
      </c>
      <c r="M60"/>
    </row>
    <row r="61" spans="1:13" ht="15" x14ac:dyDescent="0.25">
      <c r="A61" s="143" t="s">
        <v>253</v>
      </c>
      <c r="B61" s="141">
        <v>78743</v>
      </c>
      <c r="C61" s="141">
        <v>120534</v>
      </c>
      <c r="D61" s="141">
        <v>1323</v>
      </c>
      <c r="E61" s="141">
        <v>200600</v>
      </c>
      <c r="F61" s="74">
        <v>1.5557366840988827</v>
      </c>
      <c r="G61" s="141">
        <v>66881</v>
      </c>
      <c r="H61" s="141">
        <v>97806</v>
      </c>
      <c r="I61" s="141">
        <v>1239</v>
      </c>
      <c r="J61" s="144">
        <v>165926</v>
      </c>
      <c r="M61"/>
    </row>
    <row r="62" spans="1:13" ht="15" x14ac:dyDescent="0.25">
      <c r="A62" s="159" t="s">
        <v>36</v>
      </c>
      <c r="B62" s="160">
        <v>134686</v>
      </c>
      <c r="C62" s="160">
        <v>211207</v>
      </c>
      <c r="D62" s="160">
        <v>2414</v>
      </c>
      <c r="E62" s="160">
        <v>348307</v>
      </c>
      <c r="F62" s="100">
        <v>1.0086158646749548</v>
      </c>
      <c r="G62" s="160">
        <v>114251</v>
      </c>
      <c r="H62" s="160">
        <v>173185</v>
      </c>
      <c r="I62" s="160">
        <v>2249</v>
      </c>
      <c r="J62" s="161">
        <v>289685</v>
      </c>
      <c r="M62"/>
    </row>
    <row r="63" spans="1:13" ht="15" x14ac:dyDescent="0.25">
      <c r="A63" s="143" t="s">
        <v>194</v>
      </c>
      <c r="B63" s="141">
        <v>12227</v>
      </c>
      <c r="C63" s="141">
        <v>21219</v>
      </c>
      <c r="D63" s="141">
        <v>301</v>
      </c>
      <c r="E63" s="141">
        <v>33747</v>
      </c>
      <c r="F63" s="74">
        <v>0.78243989846199791</v>
      </c>
      <c r="G63" s="141">
        <v>11320</v>
      </c>
      <c r="H63" s="141">
        <v>19559</v>
      </c>
      <c r="I63" s="141">
        <v>281</v>
      </c>
      <c r="J63" s="144">
        <v>31160</v>
      </c>
      <c r="M63"/>
    </row>
    <row r="64" spans="1:13" ht="15" x14ac:dyDescent="0.25">
      <c r="A64" s="143" t="s">
        <v>214</v>
      </c>
      <c r="B64" s="141">
        <v>27115</v>
      </c>
      <c r="C64" s="141">
        <v>45772</v>
      </c>
      <c r="D64" s="141">
        <v>564</v>
      </c>
      <c r="E64" s="141">
        <v>73451</v>
      </c>
      <c r="F64" s="74">
        <v>-0.13731781596693496</v>
      </c>
      <c r="G64" s="141">
        <v>23980</v>
      </c>
      <c r="H64" s="141">
        <v>40489</v>
      </c>
      <c r="I64" s="141">
        <v>517</v>
      </c>
      <c r="J64" s="144">
        <v>64986</v>
      </c>
      <c r="M64"/>
    </row>
    <row r="65" spans="1:13" ht="15" x14ac:dyDescent="0.25">
      <c r="A65" s="143" t="s">
        <v>218</v>
      </c>
      <c r="B65" s="141">
        <v>40508</v>
      </c>
      <c r="C65" s="141">
        <v>67066</v>
      </c>
      <c r="D65" s="141">
        <v>780</v>
      </c>
      <c r="E65" s="141">
        <v>108354</v>
      </c>
      <c r="F65" s="74">
        <v>1.3269743302005892</v>
      </c>
      <c r="G65" s="141">
        <v>35888</v>
      </c>
      <c r="H65" s="141">
        <v>59178</v>
      </c>
      <c r="I65" s="141">
        <v>716</v>
      </c>
      <c r="J65" s="144">
        <v>95782</v>
      </c>
      <c r="M65"/>
    </row>
    <row r="66" spans="1:13" ht="15" x14ac:dyDescent="0.25">
      <c r="A66" s="143" t="s">
        <v>232</v>
      </c>
      <c r="B66" s="141">
        <v>2578</v>
      </c>
      <c r="C66" s="141">
        <v>4287</v>
      </c>
      <c r="D66" s="141">
        <v>60</v>
      </c>
      <c r="E66" s="141">
        <v>6925</v>
      </c>
      <c r="F66" s="74">
        <v>-0.15859284890426759</v>
      </c>
      <c r="G66" s="141">
        <v>1751</v>
      </c>
      <c r="H66" s="141">
        <v>2758</v>
      </c>
      <c r="I66" s="141">
        <v>55</v>
      </c>
      <c r="J66" s="144">
        <v>4564</v>
      </c>
      <c r="M66"/>
    </row>
    <row r="67" spans="1:13" ht="15" x14ac:dyDescent="0.25">
      <c r="A67" s="143" t="s">
        <v>250</v>
      </c>
      <c r="B67" s="141">
        <v>15845</v>
      </c>
      <c r="C67" s="141">
        <v>27079</v>
      </c>
      <c r="D67" s="141">
        <v>338</v>
      </c>
      <c r="E67" s="141">
        <v>43262</v>
      </c>
      <c r="F67" s="74">
        <v>0.63504617460280532</v>
      </c>
      <c r="G67" s="141">
        <v>14559</v>
      </c>
      <c r="H67" s="141">
        <v>24545</v>
      </c>
      <c r="I67" s="141">
        <v>338</v>
      </c>
      <c r="J67" s="144">
        <v>39442</v>
      </c>
      <c r="M67"/>
    </row>
    <row r="68" spans="1:13" ht="15" x14ac:dyDescent="0.25">
      <c r="A68" s="159" t="s">
        <v>49</v>
      </c>
      <c r="B68" s="160">
        <v>98273</v>
      </c>
      <c r="C68" s="160">
        <v>165423</v>
      </c>
      <c r="D68" s="160">
        <v>2043</v>
      </c>
      <c r="E68" s="160">
        <v>265739</v>
      </c>
      <c r="F68" s="100">
        <v>0.69799959832813563</v>
      </c>
      <c r="G68" s="160">
        <v>87498</v>
      </c>
      <c r="H68" s="160">
        <v>146529</v>
      </c>
      <c r="I68" s="160">
        <v>1907</v>
      </c>
      <c r="J68" s="161">
        <v>235934</v>
      </c>
      <c r="M68"/>
    </row>
    <row r="69" spans="1:13" x14ac:dyDescent="0.2">
      <c r="A69" s="143" t="s">
        <v>238</v>
      </c>
      <c r="B69" s="141">
        <v>26122</v>
      </c>
      <c r="C69" s="141">
        <v>42509</v>
      </c>
      <c r="D69" s="141">
        <v>505</v>
      </c>
      <c r="E69" s="141">
        <v>69136</v>
      </c>
      <c r="F69" s="74">
        <v>0.19274524296045101</v>
      </c>
      <c r="G69" s="141">
        <v>24536</v>
      </c>
      <c r="H69" s="141">
        <v>39617</v>
      </c>
      <c r="I69" s="141">
        <v>498</v>
      </c>
      <c r="J69" s="144">
        <v>64651</v>
      </c>
    </row>
    <row r="70" spans="1:13" x14ac:dyDescent="0.2">
      <c r="A70" s="143" t="s">
        <v>239</v>
      </c>
      <c r="B70" s="141">
        <v>6620</v>
      </c>
      <c r="C70" s="141">
        <v>10624</v>
      </c>
      <c r="D70" s="141">
        <v>169</v>
      </c>
      <c r="E70" s="141">
        <v>17413</v>
      </c>
      <c r="F70" s="74">
        <v>-1.8266899701189603</v>
      </c>
      <c r="G70" s="141">
        <v>6171</v>
      </c>
      <c r="H70" s="141">
        <v>9814</v>
      </c>
      <c r="I70" s="141">
        <v>169</v>
      </c>
      <c r="J70" s="144">
        <v>16154</v>
      </c>
    </row>
    <row r="71" spans="1:13" x14ac:dyDescent="0.2">
      <c r="A71" s="143" t="s">
        <v>241</v>
      </c>
      <c r="B71" s="141">
        <v>36389</v>
      </c>
      <c r="C71" s="141">
        <v>60215</v>
      </c>
      <c r="D71" s="141">
        <v>733</v>
      </c>
      <c r="E71" s="141">
        <v>97337</v>
      </c>
      <c r="F71" s="74">
        <v>5.859375E-2</v>
      </c>
      <c r="G71" s="141">
        <v>35041</v>
      </c>
      <c r="H71" s="141">
        <v>57192</v>
      </c>
      <c r="I71" s="141">
        <v>733</v>
      </c>
      <c r="J71" s="144">
        <v>92966</v>
      </c>
    </row>
    <row r="72" spans="1:13" x14ac:dyDescent="0.2">
      <c r="A72" s="143" t="s">
        <v>272</v>
      </c>
      <c r="B72" s="141">
        <v>12288</v>
      </c>
      <c r="C72" s="141">
        <v>21488</v>
      </c>
      <c r="D72" s="141">
        <v>393</v>
      </c>
      <c r="E72" s="141">
        <v>34169</v>
      </c>
      <c r="F72" s="74">
        <v>-1.4905149051490514</v>
      </c>
      <c r="G72" s="141">
        <v>11445</v>
      </c>
      <c r="H72" s="141">
        <v>19818</v>
      </c>
      <c r="I72" s="141">
        <v>377</v>
      </c>
      <c r="J72" s="144">
        <v>31640</v>
      </c>
    </row>
    <row r="73" spans="1:13" x14ac:dyDescent="0.2">
      <c r="A73" s="159" t="s">
        <v>38</v>
      </c>
      <c r="B73" s="160">
        <v>81419</v>
      </c>
      <c r="C73" s="160">
        <v>134836</v>
      </c>
      <c r="D73" s="160">
        <v>1800</v>
      </c>
      <c r="E73" s="160">
        <v>218055</v>
      </c>
      <c r="F73" s="100">
        <v>-0.29765987215714246</v>
      </c>
      <c r="G73" s="160">
        <v>77193</v>
      </c>
      <c r="H73" s="160">
        <v>126441</v>
      </c>
      <c r="I73" s="160">
        <v>1777</v>
      </c>
      <c r="J73" s="161">
        <v>205411</v>
      </c>
    </row>
    <row r="74" spans="1:13" x14ac:dyDescent="0.2">
      <c r="A74" s="143" t="s">
        <v>228</v>
      </c>
      <c r="B74" s="141">
        <v>55253</v>
      </c>
      <c r="C74" s="141">
        <v>90880</v>
      </c>
      <c r="D74" s="141">
        <v>780</v>
      </c>
      <c r="E74" s="141">
        <v>146913</v>
      </c>
      <c r="F74" s="74">
        <v>0.86922490679519659</v>
      </c>
      <c r="G74" s="141">
        <v>37650</v>
      </c>
      <c r="H74" s="141">
        <v>59349</v>
      </c>
      <c r="I74" s="141">
        <v>625</v>
      </c>
      <c r="J74" s="144">
        <v>97624</v>
      </c>
    </row>
    <row r="75" spans="1:13" x14ac:dyDescent="0.2">
      <c r="A75" s="143" t="s">
        <v>233</v>
      </c>
      <c r="B75" s="141">
        <v>32934</v>
      </c>
      <c r="C75" s="141">
        <v>54451</v>
      </c>
      <c r="D75" s="141">
        <v>516</v>
      </c>
      <c r="E75" s="141">
        <v>87901</v>
      </c>
      <c r="F75" s="74">
        <v>-0.25418439716312058</v>
      </c>
      <c r="G75" s="141">
        <v>20438</v>
      </c>
      <c r="H75" s="141">
        <v>33086</v>
      </c>
      <c r="I75" s="141">
        <v>410</v>
      </c>
      <c r="J75" s="144">
        <v>53934</v>
      </c>
    </row>
    <row r="76" spans="1:13" x14ac:dyDescent="0.2">
      <c r="A76" s="143" t="s">
        <v>237</v>
      </c>
      <c r="B76" s="141">
        <v>12303</v>
      </c>
      <c r="C76" s="141">
        <v>20354</v>
      </c>
      <c r="D76" s="141">
        <v>260</v>
      </c>
      <c r="E76" s="141">
        <v>32917</v>
      </c>
      <c r="F76" s="74">
        <v>-1.1323361566648644</v>
      </c>
      <c r="G76" s="141">
        <v>8063</v>
      </c>
      <c r="H76" s="141">
        <v>13524</v>
      </c>
      <c r="I76" s="141">
        <v>187</v>
      </c>
      <c r="J76" s="144">
        <v>21774</v>
      </c>
    </row>
    <row r="77" spans="1:13" x14ac:dyDescent="0.2">
      <c r="A77" s="143" t="s">
        <v>355</v>
      </c>
      <c r="B77" s="141">
        <v>21570</v>
      </c>
      <c r="C77" s="141">
        <v>36259</v>
      </c>
      <c r="D77" s="141">
        <v>439</v>
      </c>
      <c r="E77" s="141">
        <v>58268</v>
      </c>
      <c r="F77" s="74">
        <v>-1.4811307994048424</v>
      </c>
      <c r="G77" s="141">
        <v>18548</v>
      </c>
      <c r="H77" s="141">
        <v>30448</v>
      </c>
      <c r="I77" s="141">
        <v>403</v>
      </c>
      <c r="J77" s="144">
        <v>49399</v>
      </c>
    </row>
    <row r="78" spans="1:13" x14ac:dyDescent="0.2">
      <c r="A78" s="143" t="s">
        <v>269</v>
      </c>
      <c r="B78" s="141">
        <v>25027</v>
      </c>
      <c r="C78" s="141">
        <v>43136</v>
      </c>
      <c r="D78" s="141">
        <v>401</v>
      </c>
      <c r="E78" s="141">
        <v>68564</v>
      </c>
      <c r="F78" s="74">
        <v>-0.36329816607085769</v>
      </c>
      <c r="G78" s="141">
        <v>12772</v>
      </c>
      <c r="H78" s="141">
        <v>21444</v>
      </c>
      <c r="I78" s="141">
        <v>279</v>
      </c>
      <c r="J78" s="144">
        <v>34495</v>
      </c>
    </row>
    <row r="79" spans="1:13" x14ac:dyDescent="0.2">
      <c r="A79" s="159" t="s">
        <v>35</v>
      </c>
      <c r="B79" s="160">
        <v>147087</v>
      </c>
      <c r="C79" s="160">
        <v>245080</v>
      </c>
      <c r="D79" s="160">
        <v>2396</v>
      </c>
      <c r="E79" s="160">
        <v>394563</v>
      </c>
      <c r="F79" s="100">
        <v>-0.11670177001903681</v>
      </c>
      <c r="G79" s="160">
        <v>97471</v>
      </c>
      <c r="H79" s="160">
        <v>157851</v>
      </c>
      <c r="I79" s="160">
        <v>1904</v>
      </c>
      <c r="J79" s="161">
        <v>257226</v>
      </c>
    </row>
    <row r="80" spans="1:13" x14ac:dyDescent="0.2">
      <c r="A80" s="143" t="s">
        <v>189</v>
      </c>
      <c r="B80" s="141">
        <v>38317</v>
      </c>
      <c r="C80" s="141">
        <v>63027</v>
      </c>
      <c r="D80" s="141">
        <v>743</v>
      </c>
      <c r="E80" s="141">
        <v>102087</v>
      </c>
      <c r="F80" s="74">
        <v>0.83264193433684963</v>
      </c>
      <c r="G80" s="141">
        <v>34522</v>
      </c>
      <c r="H80" s="141">
        <v>55998</v>
      </c>
      <c r="I80" s="141">
        <v>714</v>
      </c>
      <c r="J80" s="144">
        <v>91234</v>
      </c>
    </row>
    <row r="81" spans="1:10" x14ac:dyDescent="0.2">
      <c r="A81" s="143" t="s">
        <v>267</v>
      </c>
      <c r="B81" s="141">
        <v>35399</v>
      </c>
      <c r="C81" s="141">
        <v>59655</v>
      </c>
      <c r="D81" s="141">
        <v>547</v>
      </c>
      <c r="E81" s="141">
        <v>95601</v>
      </c>
      <c r="F81" s="74">
        <v>0.64534467511685689</v>
      </c>
      <c r="G81" s="141">
        <v>33591</v>
      </c>
      <c r="H81" s="141">
        <v>55129</v>
      </c>
      <c r="I81" s="141">
        <v>506</v>
      </c>
      <c r="J81" s="144">
        <v>89226</v>
      </c>
    </row>
    <row r="82" spans="1:10" x14ac:dyDescent="0.2">
      <c r="A82" s="159" t="s">
        <v>50</v>
      </c>
      <c r="B82" s="160">
        <v>73716</v>
      </c>
      <c r="C82" s="160">
        <v>122682</v>
      </c>
      <c r="D82" s="160">
        <v>1290</v>
      </c>
      <c r="E82" s="160">
        <v>197688</v>
      </c>
      <c r="F82" s="100">
        <v>0.74197888213950836</v>
      </c>
      <c r="G82" s="160">
        <v>68113</v>
      </c>
      <c r="H82" s="160">
        <v>111127</v>
      </c>
      <c r="I82" s="160">
        <v>1220</v>
      </c>
      <c r="J82" s="161">
        <v>180460</v>
      </c>
    </row>
    <row r="83" spans="1:10" x14ac:dyDescent="0.2">
      <c r="A83" s="143" t="s">
        <v>201</v>
      </c>
      <c r="B83" s="141">
        <v>10063</v>
      </c>
      <c r="C83" s="141">
        <v>16951</v>
      </c>
      <c r="D83" s="141">
        <v>266</v>
      </c>
      <c r="E83" s="141">
        <v>27280</v>
      </c>
      <c r="F83" s="74">
        <v>8.0710250201775621E-2</v>
      </c>
      <c r="G83" s="141">
        <v>9396</v>
      </c>
      <c r="H83" s="141">
        <v>15650</v>
      </c>
      <c r="I83" s="141">
        <v>247</v>
      </c>
      <c r="J83" s="144">
        <v>25293</v>
      </c>
    </row>
    <row r="84" spans="1:10" x14ac:dyDescent="0.2">
      <c r="A84" s="143" t="s">
        <v>210</v>
      </c>
      <c r="B84" s="141">
        <v>17513</v>
      </c>
      <c r="C84" s="141">
        <v>29361</v>
      </c>
      <c r="D84" s="141">
        <v>341</v>
      </c>
      <c r="E84" s="141">
        <v>47215</v>
      </c>
      <c r="F84" s="74">
        <v>-0.25561940172384656</v>
      </c>
      <c r="G84" s="141">
        <v>15982</v>
      </c>
      <c r="H84" s="141">
        <v>26315</v>
      </c>
      <c r="I84" s="141">
        <v>332</v>
      </c>
      <c r="J84" s="144">
        <v>42629</v>
      </c>
    </row>
    <row r="85" spans="1:10" x14ac:dyDescent="0.2">
      <c r="A85" s="143" t="s">
        <v>220</v>
      </c>
      <c r="B85" s="141">
        <v>6830</v>
      </c>
      <c r="C85" s="141">
        <v>11673</v>
      </c>
      <c r="D85" s="141">
        <v>233</v>
      </c>
      <c r="E85" s="141">
        <v>18736</v>
      </c>
      <c r="F85" s="74">
        <v>-0.58367823410803354</v>
      </c>
      <c r="G85" s="141">
        <v>6425</v>
      </c>
      <c r="H85" s="141">
        <v>10789</v>
      </c>
      <c r="I85" s="141">
        <v>233</v>
      </c>
      <c r="J85" s="144">
        <v>17447</v>
      </c>
    </row>
    <row r="86" spans="1:10" x14ac:dyDescent="0.2">
      <c r="A86" s="143" t="s">
        <v>221</v>
      </c>
      <c r="B86" s="141">
        <v>21416</v>
      </c>
      <c r="C86" s="141">
        <v>35914</v>
      </c>
      <c r="D86" s="141">
        <v>388</v>
      </c>
      <c r="E86" s="141">
        <v>57718</v>
      </c>
      <c r="F86" s="74">
        <v>0.28320736686647557</v>
      </c>
      <c r="G86" s="141">
        <v>19357</v>
      </c>
      <c r="H86" s="141">
        <v>31776</v>
      </c>
      <c r="I86" s="141">
        <v>376</v>
      </c>
      <c r="J86" s="144">
        <v>51509</v>
      </c>
    </row>
    <row r="87" spans="1:10" x14ac:dyDescent="0.2">
      <c r="A87" s="143" t="s">
        <v>225</v>
      </c>
      <c r="B87" s="141">
        <v>11812</v>
      </c>
      <c r="C87" s="141">
        <v>20103</v>
      </c>
      <c r="D87" s="141">
        <v>277</v>
      </c>
      <c r="E87" s="141">
        <v>32192</v>
      </c>
      <c r="F87" s="74">
        <v>-0.61129978388391482</v>
      </c>
      <c r="G87" s="141">
        <v>10744</v>
      </c>
      <c r="H87" s="141">
        <v>18020</v>
      </c>
      <c r="I87" s="141">
        <v>265</v>
      </c>
      <c r="J87" s="144">
        <v>29029</v>
      </c>
    </row>
    <row r="88" spans="1:10" x14ac:dyDescent="0.2">
      <c r="A88" s="143" t="s">
        <v>229</v>
      </c>
      <c r="B88" s="141">
        <v>27267</v>
      </c>
      <c r="C88" s="141">
        <v>44546</v>
      </c>
      <c r="D88" s="141">
        <v>592</v>
      </c>
      <c r="E88" s="141">
        <v>72405</v>
      </c>
      <c r="F88" s="74">
        <v>0.70796706353621897</v>
      </c>
      <c r="G88" s="141">
        <v>25075</v>
      </c>
      <c r="H88" s="141">
        <v>40578</v>
      </c>
      <c r="I88" s="141">
        <v>573</v>
      </c>
      <c r="J88" s="144">
        <v>66226</v>
      </c>
    </row>
    <row r="89" spans="1:10" x14ac:dyDescent="0.2">
      <c r="A89" s="159" t="s">
        <v>42</v>
      </c>
      <c r="B89" s="160">
        <v>94901</v>
      </c>
      <c r="C89" s="160">
        <v>158548</v>
      </c>
      <c r="D89" s="160">
        <v>2097</v>
      </c>
      <c r="E89" s="160">
        <v>255546</v>
      </c>
      <c r="F89" s="100">
        <v>0.10380717718905834</v>
      </c>
      <c r="G89" s="160">
        <v>86979</v>
      </c>
      <c r="H89" s="160">
        <v>143128</v>
      </c>
      <c r="I89" s="160">
        <v>2026</v>
      </c>
      <c r="J89" s="161">
        <v>232133</v>
      </c>
    </row>
    <row r="90" spans="1:10" x14ac:dyDescent="0.2">
      <c r="A90" s="143" t="s">
        <v>58</v>
      </c>
      <c r="B90" s="141">
        <v>64887</v>
      </c>
      <c r="C90" s="141">
        <v>106247</v>
      </c>
      <c r="D90" s="141">
        <v>858</v>
      </c>
      <c r="E90" s="141">
        <v>171992</v>
      </c>
      <c r="F90" s="74">
        <v>-1.6491685537180631</v>
      </c>
      <c r="G90" s="141">
        <v>52585</v>
      </c>
      <c r="H90" s="141">
        <v>79595</v>
      </c>
      <c r="I90" s="141">
        <v>677</v>
      </c>
      <c r="J90" s="144">
        <v>132857</v>
      </c>
    </row>
    <row r="91" spans="1:10" x14ac:dyDescent="0.2">
      <c r="A91" s="159" t="s">
        <v>58</v>
      </c>
      <c r="B91" s="160">
        <v>64887</v>
      </c>
      <c r="C91" s="160">
        <v>106247</v>
      </c>
      <c r="D91" s="160">
        <v>858</v>
      </c>
      <c r="E91" s="160">
        <v>171992</v>
      </c>
      <c r="F91" s="100">
        <v>-1.6491685537180631</v>
      </c>
      <c r="G91" s="160">
        <v>52585</v>
      </c>
      <c r="H91" s="160">
        <v>79595</v>
      </c>
      <c r="I91" s="160">
        <v>677</v>
      </c>
      <c r="J91" s="161">
        <v>132857</v>
      </c>
    </row>
    <row r="92" spans="1:10" x14ac:dyDescent="0.2">
      <c r="A92" s="143" t="s">
        <v>199</v>
      </c>
      <c r="B92" s="141">
        <v>11398</v>
      </c>
      <c r="C92" s="141">
        <v>19282</v>
      </c>
      <c r="D92" s="141">
        <v>273</v>
      </c>
      <c r="E92" s="141">
        <v>30953</v>
      </c>
      <c r="F92" s="74">
        <v>-0.28670833064879842</v>
      </c>
      <c r="G92" s="141">
        <v>10532</v>
      </c>
      <c r="H92" s="141">
        <v>17467</v>
      </c>
      <c r="I92" s="141">
        <v>252</v>
      </c>
      <c r="J92" s="144">
        <v>28251</v>
      </c>
    </row>
    <row r="93" spans="1:10" x14ac:dyDescent="0.2">
      <c r="A93" s="143" t="s">
        <v>200</v>
      </c>
      <c r="B93" s="141">
        <v>19643</v>
      </c>
      <c r="C93" s="141">
        <v>34224</v>
      </c>
      <c r="D93" s="141">
        <v>510</v>
      </c>
      <c r="E93" s="141">
        <v>54377</v>
      </c>
      <c r="F93" s="74">
        <v>6.6248320789091111E-2</v>
      </c>
      <c r="G93" s="141">
        <v>18476</v>
      </c>
      <c r="H93" s="141">
        <v>31744</v>
      </c>
      <c r="I93" s="141">
        <v>497</v>
      </c>
      <c r="J93" s="144">
        <v>50717</v>
      </c>
    </row>
    <row r="94" spans="1:10" x14ac:dyDescent="0.2">
      <c r="A94" s="143" t="s">
        <v>263</v>
      </c>
      <c r="B94" s="141">
        <v>13154</v>
      </c>
      <c r="C94" s="141">
        <v>22968</v>
      </c>
      <c r="D94" s="141">
        <v>305</v>
      </c>
      <c r="E94" s="141">
        <v>36427</v>
      </c>
      <c r="F94" s="74">
        <v>-0.78982487676008384</v>
      </c>
      <c r="G94" s="141">
        <v>10685</v>
      </c>
      <c r="H94" s="141">
        <v>18567</v>
      </c>
      <c r="I94" s="141">
        <v>268</v>
      </c>
      <c r="J94" s="144">
        <v>29520</v>
      </c>
    </row>
    <row r="95" spans="1:10" x14ac:dyDescent="0.2">
      <c r="A95" s="143" t="s">
        <v>270</v>
      </c>
      <c r="B95" s="141">
        <v>15043</v>
      </c>
      <c r="C95" s="141">
        <v>25113</v>
      </c>
      <c r="D95" s="141">
        <v>391</v>
      </c>
      <c r="E95" s="141">
        <v>40547</v>
      </c>
      <c r="F95" s="74">
        <v>0.21007364935000744</v>
      </c>
      <c r="G95" s="141">
        <v>13334</v>
      </c>
      <c r="H95" s="141">
        <v>22082</v>
      </c>
      <c r="I95" s="141">
        <v>380</v>
      </c>
      <c r="J95" s="144">
        <v>35796</v>
      </c>
    </row>
    <row r="96" spans="1:10" x14ac:dyDescent="0.2">
      <c r="A96" s="159" t="s">
        <v>43</v>
      </c>
      <c r="B96" s="160">
        <v>59238</v>
      </c>
      <c r="C96" s="160">
        <v>101587</v>
      </c>
      <c r="D96" s="160">
        <v>1479</v>
      </c>
      <c r="E96" s="160">
        <v>162304</v>
      </c>
      <c r="F96" s="100">
        <v>-0.15870867730465915</v>
      </c>
      <c r="G96" s="160">
        <v>53027</v>
      </c>
      <c r="H96" s="160">
        <v>89860</v>
      </c>
      <c r="I96" s="160">
        <v>1397</v>
      </c>
      <c r="J96" s="161">
        <v>144284</v>
      </c>
    </row>
    <row r="97" spans="1:10" x14ac:dyDescent="0.2">
      <c r="A97" s="143" t="s">
        <v>191</v>
      </c>
      <c r="B97" s="141">
        <v>10274</v>
      </c>
      <c r="C97" s="141">
        <v>16765</v>
      </c>
      <c r="D97" s="141">
        <v>286</v>
      </c>
      <c r="E97" s="141">
        <v>27325</v>
      </c>
      <c r="F97" s="74">
        <v>-0.89224184831888587</v>
      </c>
      <c r="G97" s="141">
        <v>9506</v>
      </c>
      <c r="H97" s="141">
        <v>15370</v>
      </c>
      <c r="I97" s="141">
        <v>286</v>
      </c>
      <c r="J97" s="144">
        <v>25162</v>
      </c>
    </row>
    <row r="98" spans="1:10" x14ac:dyDescent="0.2">
      <c r="A98" s="143" t="s">
        <v>193</v>
      </c>
      <c r="B98" s="141">
        <v>11598</v>
      </c>
      <c r="C98" s="141">
        <v>19215</v>
      </c>
      <c r="D98" s="141">
        <v>305</v>
      </c>
      <c r="E98" s="141">
        <v>31118</v>
      </c>
      <c r="F98" s="74">
        <v>3.2146071750032146E-2</v>
      </c>
      <c r="G98" s="141">
        <v>10719</v>
      </c>
      <c r="H98" s="141">
        <v>17414</v>
      </c>
      <c r="I98" s="141">
        <v>291</v>
      </c>
      <c r="J98" s="144">
        <v>28424</v>
      </c>
    </row>
    <row r="99" spans="1:10" x14ac:dyDescent="0.2">
      <c r="A99" s="143" t="s">
        <v>235</v>
      </c>
      <c r="B99" s="141">
        <v>21392</v>
      </c>
      <c r="C99" s="141">
        <v>34920</v>
      </c>
      <c r="D99" s="141">
        <v>427</v>
      </c>
      <c r="E99" s="141">
        <v>56739</v>
      </c>
      <c r="F99" s="74">
        <v>-0.61481870730425647</v>
      </c>
      <c r="G99" s="141">
        <v>19187</v>
      </c>
      <c r="H99" s="141">
        <v>30628</v>
      </c>
      <c r="I99" s="141">
        <v>415</v>
      </c>
      <c r="J99" s="144">
        <v>50230</v>
      </c>
    </row>
    <row r="100" spans="1:10" x14ac:dyDescent="0.2">
      <c r="A100" s="143" t="s">
        <v>236</v>
      </c>
      <c r="B100" s="141">
        <v>5869</v>
      </c>
      <c r="C100" s="141">
        <v>9800</v>
      </c>
      <c r="D100" s="141">
        <v>202</v>
      </c>
      <c r="E100" s="141">
        <v>15871</v>
      </c>
      <c r="F100" s="74">
        <v>-1.4468455042225534</v>
      </c>
      <c r="G100" s="141">
        <v>5593</v>
      </c>
      <c r="H100" s="141">
        <v>9271</v>
      </c>
      <c r="I100" s="141">
        <v>202</v>
      </c>
      <c r="J100" s="144">
        <v>15066</v>
      </c>
    </row>
    <row r="101" spans="1:10" x14ac:dyDescent="0.2">
      <c r="A101" s="159" t="s">
        <v>34</v>
      </c>
      <c r="B101" s="160">
        <v>49133</v>
      </c>
      <c r="C101" s="160">
        <v>80700</v>
      </c>
      <c r="D101" s="160">
        <v>1220</v>
      </c>
      <c r="E101" s="160">
        <v>131053</v>
      </c>
      <c r="F101" s="100">
        <v>-0.62181037816687268</v>
      </c>
      <c r="G101" s="160">
        <v>45005</v>
      </c>
      <c r="H101" s="160">
        <v>72683</v>
      </c>
      <c r="I101" s="160">
        <v>1194</v>
      </c>
      <c r="J101" s="161">
        <v>118882</v>
      </c>
    </row>
    <row r="102" spans="1:10" x14ac:dyDescent="0.2">
      <c r="A102" s="162" t="s">
        <v>204</v>
      </c>
      <c r="B102" s="141">
        <v>21157</v>
      </c>
      <c r="C102" s="141">
        <v>35481</v>
      </c>
      <c r="D102" s="141">
        <v>394</v>
      </c>
      <c r="E102" s="141">
        <v>57032</v>
      </c>
      <c r="F102" s="74">
        <v>-1.0531064036503062</v>
      </c>
      <c r="G102" s="141">
        <v>14927</v>
      </c>
      <c r="H102" s="141">
        <v>24511</v>
      </c>
      <c r="I102" s="141">
        <v>308</v>
      </c>
      <c r="J102" s="144">
        <v>39746</v>
      </c>
    </row>
    <row r="103" spans="1:10" x14ac:dyDescent="0.2">
      <c r="A103" s="143" t="s">
        <v>211</v>
      </c>
      <c r="B103" s="141">
        <v>33300</v>
      </c>
      <c r="C103" s="141">
        <v>52955</v>
      </c>
      <c r="D103" s="141">
        <v>601</v>
      </c>
      <c r="E103" s="141">
        <v>86856</v>
      </c>
      <c r="F103" s="74">
        <v>-0.65425264217413193</v>
      </c>
      <c r="G103" s="141">
        <v>21556</v>
      </c>
      <c r="H103" s="141">
        <v>33518</v>
      </c>
      <c r="I103" s="141">
        <v>476</v>
      </c>
      <c r="J103" s="144">
        <v>55550</v>
      </c>
    </row>
    <row r="104" spans="1:10" x14ac:dyDescent="0.2">
      <c r="A104" s="143" t="s">
        <v>219</v>
      </c>
      <c r="B104" s="141">
        <v>43218</v>
      </c>
      <c r="C104" s="141">
        <v>68983</v>
      </c>
      <c r="D104" s="141">
        <v>501</v>
      </c>
      <c r="E104" s="141">
        <v>112702</v>
      </c>
      <c r="F104" s="74">
        <v>0.7374169847242954</v>
      </c>
      <c r="G104" s="141">
        <v>27590</v>
      </c>
      <c r="H104" s="141">
        <v>43202</v>
      </c>
      <c r="I104" s="141">
        <v>358</v>
      </c>
      <c r="J104" s="144">
        <v>71150</v>
      </c>
    </row>
    <row r="105" spans="1:10" x14ac:dyDescent="0.2">
      <c r="A105" s="143" t="s">
        <v>240</v>
      </c>
      <c r="B105" s="141">
        <v>28226</v>
      </c>
      <c r="C105" s="141">
        <v>44885</v>
      </c>
      <c r="D105" s="141">
        <v>414</v>
      </c>
      <c r="E105" s="141">
        <v>73525</v>
      </c>
      <c r="F105" s="74">
        <v>-0.62309085502662664</v>
      </c>
      <c r="G105" s="141">
        <v>14493</v>
      </c>
      <c r="H105" s="141">
        <v>22711</v>
      </c>
      <c r="I105" s="141">
        <v>266</v>
      </c>
      <c r="J105" s="144">
        <v>37470</v>
      </c>
    </row>
    <row r="106" spans="1:10" x14ac:dyDescent="0.2">
      <c r="A106" s="159" t="s">
        <v>30</v>
      </c>
      <c r="B106" s="160">
        <v>125901</v>
      </c>
      <c r="C106" s="160">
        <v>202304</v>
      </c>
      <c r="D106" s="160">
        <v>1910</v>
      </c>
      <c r="E106" s="160">
        <v>330115</v>
      </c>
      <c r="F106" s="100">
        <v>-0.24627564741788294</v>
      </c>
      <c r="G106" s="160">
        <v>78566</v>
      </c>
      <c r="H106" s="160">
        <v>123942</v>
      </c>
      <c r="I106" s="160">
        <v>1408</v>
      </c>
      <c r="J106" s="161">
        <v>203916</v>
      </c>
    </row>
    <row r="107" spans="1:10" x14ac:dyDescent="0.2">
      <c r="A107" s="143" t="s">
        <v>209</v>
      </c>
      <c r="B107" s="141">
        <v>24466</v>
      </c>
      <c r="C107" s="141">
        <v>40849</v>
      </c>
      <c r="D107" s="141">
        <v>504</v>
      </c>
      <c r="E107" s="141">
        <v>65819</v>
      </c>
      <c r="F107" s="74">
        <v>-0.14715698768129135</v>
      </c>
      <c r="G107" s="141">
        <v>22947</v>
      </c>
      <c r="H107" s="141">
        <v>37579</v>
      </c>
      <c r="I107" s="141">
        <v>504</v>
      </c>
      <c r="J107" s="144">
        <v>61030</v>
      </c>
    </row>
    <row r="108" spans="1:10" x14ac:dyDescent="0.2">
      <c r="A108" s="143" t="s">
        <v>260</v>
      </c>
      <c r="B108" s="141">
        <v>48419</v>
      </c>
      <c r="C108" s="141">
        <v>78115</v>
      </c>
      <c r="D108" s="141">
        <v>737</v>
      </c>
      <c r="E108" s="141">
        <v>127271</v>
      </c>
      <c r="F108" s="74">
        <v>0.58404198147504183</v>
      </c>
      <c r="G108" s="141">
        <v>44454</v>
      </c>
      <c r="H108" s="141">
        <v>70236</v>
      </c>
      <c r="I108" s="141">
        <v>714</v>
      </c>
      <c r="J108" s="144">
        <v>115404</v>
      </c>
    </row>
    <row r="109" spans="1:10" x14ac:dyDescent="0.2">
      <c r="A109" s="159" t="s">
        <v>51</v>
      </c>
      <c r="B109" s="160">
        <v>72885</v>
      </c>
      <c r="C109" s="160">
        <v>118964</v>
      </c>
      <c r="D109" s="160">
        <v>1241</v>
      </c>
      <c r="E109" s="160">
        <v>193090</v>
      </c>
      <c r="F109" s="100">
        <v>0.33359660791486528</v>
      </c>
      <c r="G109" s="160">
        <v>67401</v>
      </c>
      <c r="H109" s="160">
        <v>107815</v>
      </c>
      <c r="I109" s="160">
        <v>1218</v>
      </c>
      <c r="J109" s="161">
        <v>176434</v>
      </c>
    </row>
    <row r="110" spans="1:10" x14ac:dyDescent="0.2">
      <c r="A110" s="143" t="s">
        <v>251</v>
      </c>
      <c r="B110" s="141">
        <v>39497</v>
      </c>
      <c r="C110" s="141">
        <v>66148</v>
      </c>
      <c r="D110" s="141">
        <v>768</v>
      </c>
      <c r="E110" s="141">
        <v>106413</v>
      </c>
      <c r="F110" s="74">
        <v>0.10912819740914606</v>
      </c>
      <c r="G110" s="141">
        <v>37965</v>
      </c>
      <c r="H110" s="141">
        <v>62223</v>
      </c>
      <c r="I110" s="141">
        <v>748</v>
      </c>
      <c r="J110" s="144">
        <v>100936</v>
      </c>
    </row>
    <row r="111" spans="1:10" x14ac:dyDescent="0.2">
      <c r="A111" s="162" t="s">
        <v>252</v>
      </c>
      <c r="B111" s="141">
        <v>27630</v>
      </c>
      <c r="C111" s="141">
        <v>46222</v>
      </c>
      <c r="D111" s="141">
        <v>687</v>
      </c>
      <c r="E111" s="141">
        <v>74539</v>
      </c>
      <c r="F111" s="74">
        <v>0.45551946739262278</v>
      </c>
      <c r="G111" s="141">
        <v>26616</v>
      </c>
      <c r="H111" s="141">
        <v>41997</v>
      </c>
      <c r="I111" s="141">
        <v>652</v>
      </c>
      <c r="J111" s="144">
        <v>69265</v>
      </c>
    </row>
    <row r="112" spans="1:10" x14ac:dyDescent="0.2">
      <c r="A112" s="159" t="s">
        <v>45</v>
      </c>
      <c r="B112" s="160">
        <v>67127</v>
      </c>
      <c r="C112" s="160">
        <v>112370</v>
      </c>
      <c r="D112" s="160">
        <v>1455</v>
      </c>
      <c r="E112" s="160">
        <v>180952</v>
      </c>
      <c r="F112" s="100">
        <v>0.2515263327017474</v>
      </c>
      <c r="G112" s="160">
        <v>64581</v>
      </c>
      <c r="H112" s="160">
        <v>104220</v>
      </c>
      <c r="I112" s="160">
        <v>1400</v>
      </c>
      <c r="J112" s="161">
        <v>170201</v>
      </c>
    </row>
    <row r="113" spans="1:13" x14ac:dyDescent="0.2">
      <c r="A113" s="143" t="s">
        <v>192</v>
      </c>
      <c r="B113" s="141">
        <v>4684</v>
      </c>
      <c r="C113" s="141">
        <v>8291</v>
      </c>
      <c r="D113" s="141">
        <v>103</v>
      </c>
      <c r="E113" s="141">
        <v>13078</v>
      </c>
      <c r="F113" s="74">
        <v>-1.6395908543922983</v>
      </c>
      <c r="G113" s="141">
        <v>4318</v>
      </c>
      <c r="H113" s="141">
        <v>7578</v>
      </c>
      <c r="I113" s="141">
        <v>99</v>
      </c>
      <c r="J113" s="144">
        <v>11995</v>
      </c>
    </row>
    <row r="114" spans="1:13" x14ac:dyDescent="0.2">
      <c r="A114" s="143" t="s">
        <v>195</v>
      </c>
      <c r="B114" s="141">
        <v>9037</v>
      </c>
      <c r="C114" s="141">
        <v>14820</v>
      </c>
      <c r="D114" s="141">
        <v>229</v>
      </c>
      <c r="E114" s="141">
        <v>24086</v>
      </c>
      <c r="F114" s="74">
        <v>-0.9499527079820701</v>
      </c>
      <c r="G114" s="141">
        <v>6917</v>
      </c>
      <c r="H114" s="141">
        <v>11199</v>
      </c>
      <c r="I114" s="141">
        <v>184</v>
      </c>
      <c r="J114" s="144">
        <v>18300</v>
      </c>
    </row>
    <row r="115" spans="1:13" x14ac:dyDescent="0.2">
      <c r="A115" s="143" t="s">
        <v>215</v>
      </c>
      <c r="B115" s="141">
        <v>49771</v>
      </c>
      <c r="C115" s="141">
        <v>78744</v>
      </c>
      <c r="D115" s="141">
        <v>687</v>
      </c>
      <c r="E115" s="141">
        <v>129202</v>
      </c>
      <c r="F115" s="74">
        <v>2.14404300735236</v>
      </c>
      <c r="G115" s="141">
        <v>45525</v>
      </c>
      <c r="H115" s="141">
        <v>70768</v>
      </c>
      <c r="I115" s="141">
        <v>664</v>
      </c>
      <c r="J115" s="144">
        <v>116957</v>
      </c>
    </row>
    <row r="116" spans="1:13" x14ac:dyDescent="0.2">
      <c r="A116" s="143" t="s">
        <v>216</v>
      </c>
      <c r="B116" s="141">
        <v>5725</v>
      </c>
      <c r="C116" s="141">
        <v>10050</v>
      </c>
      <c r="D116" s="141">
        <v>107</v>
      </c>
      <c r="E116" s="141">
        <v>15882</v>
      </c>
      <c r="F116" s="74">
        <v>-0.5385771543086173</v>
      </c>
      <c r="G116" s="141">
        <v>5068</v>
      </c>
      <c r="H116" s="141">
        <v>8676</v>
      </c>
      <c r="I116" s="141">
        <v>101</v>
      </c>
      <c r="J116" s="144">
        <v>13845</v>
      </c>
    </row>
    <row r="117" spans="1:13" x14ac:dyDescent="0.2">
      <c r="A117" s="143" t="s">
        <v>230</v>
      </c>
      <c r="B117" s="141">
        <v>4846</v>
      </c>
      <c r="C117" s="141">
        <v>8426</v>
      </c>
      <c r="D117" s="141">
        <v>111</v>
      </c>
      <c r="E117" s="141">
        <v>13383</v>
      </c>
      <c r="F117" s="74">
        <v>-0.55728934462773072</v>
      </c>
      <c r="G117" s="141">
        <v>4393</v>
      </c>
      <c r="H117" s="141">
        <v>7705</v>
      </c>
      <c r="I117" s="141">
        <v>103</v>
      </c>
      <c r="J117" s="144">
        <v>12201</v>
      </c>
    </row>
    <row r="118" spans="1:13" x14ac:dyDescent="0.2">
      <c r="A118" s="143" t="s">
        <v>249</v>
      </c>
      <c r="B118" s="141">
        <v>7106</v>
      </c>
      <c r="C118" s="141">
        <v>12167</v>
      </c>
      <c r="D118" s="141">
        <v>115</v>
      </c>
      <c r="E118" s="141">
        <v>19388</v>
      </c>
      <c r="F118" s="74">
        <v>-0.53355222655448398</v>
      </c>
      <c r="G118" s="141">
        <v>6225</v>
      </c>
      <c r="H118" s="141">
        <v>10526</v>
      </c>
      <c r="I118" s="141">
        <v>103</v>
      </c>
      <c r="J118" s="144">
        <v>16854</v>
      </c>
    </row>
    <row r="119" spans="1:13" x14ac:dyDescent="0.2">
      <c r="A119" s="143" t="s">
        <v>265</v>
      </c>
      <c r="B119" s="141">
        <v>13032</v>
      </c>
      <c r="C119" s="141">
        <v>22219</v>
      </c>
      <c r="D119" s="141">
        <v>186</v>
      </c>
      <c r="E119" s="141">
        <v>35437</v>
      </c>
      <c r="F119" s="74">
        <v>-0.18027661192642461</v>
      </c>
      <c r="G119" s="141">
        <v>11075</v>
      </c>
      <c r="H119" s="141">
        <v>18695</v>
      </c>
      <c r="I119" s="141">
        <v>176</v>
      </c>
      <c r="J119" s="144">
        <v>29946</v>
      </c>
    </row>
    <row r="120" spans="1:13" x14ac:dyDescent="0.2">
      <c r="A120" s="143" t="s">
        <v>266</v>
      </c>
      <c r="B120" s="141">
        <v>10124</v>
      </c>
      <c r="C120" s="141">
        <v>17065</v>
      </c>
      <c r="D120" s="141">
        <v>221</v>
      </c>
      <c r="E120" s="141">
        <v>27410</v>
      </c>
      <c r="F120" s="74">
        <v>-1.0943712836975157E-2</v>
      </c>
      <c r="G120" s="141">
        <v>9079</v>
      </c>
      <c r="H120" s="141">
        <v>15035</v>
      </c>
      <c r="I120" s="141">
        <v>221</v>
      </c>
      <c r="J120" s="144">
        <v>24335</v>
      </c>
    </row>
    <row r="121" spans="1:13" x14ac:dyDescent="0.2">
      <c r="A121" s="159" t="s">
        <v>37</v>
      </c>
      <c r="B121" s="160">
        <v>104325</v>
      </c>
      <c r="C121" s="160">
        <v>171782</v>
      </c>
      <c r="D121" s="160">
        <v>1759</v>
      </c>
      <c r="E121" s="160">
        <v>277866</v>
      </c>
      <c r="F121" s="100">
        <v>0.69980248971678116</v>
      </c>
      <c r="G121" s="160">
        <v>92600</v>
      </c>
      <c r="H121" s="160">
        <v>150182</v>
      </c>
      <c r="I121" s="160">
        <v>1651</v>
      </c>
      <c r="J121" s="161">
        <v>244433</v>
      </c>
    </row>
    <row r="122" spans="1:13" x14ac:dyDescent="0.2">
      <c r="A122" s="143" t="s">
        <v>262</v>
      </c>
      <c r="B122" s="141">
        <v>61952</v>
      </c>
      <c r="C122" s="141">
        <v>102611</v>
      </c>
      <c r="D122" s="141">
        <v>791</v>
      </c>
      <c r="E122" s="141">
        <v>165354</v>
      </c>
      <c r="F122" s="74">
        <v>0.66479161339810788</v>
      </c>
      <c r="G122" s="141">
        <v>57398</v>
      </c>
      <c r="H122" s="141">
        <v>91030</v>
      </c>
      <c r="I122" s="141">
        <v>732</v>
      </c>
      <c r="J122" s="144">
        <v>149160</v>
      </c>
    </row>
    <row r="123" spans="1:13" x14ac:dyDescent="0.2">
      <c r="A123" s="143" t="s">
        <v>275</v>
      </c>
      <c r="B123" s="141">
        <v>57464</v>
      </c>
      <c r="C123" s="141">
        <v>92562</v>
      </c>
      <c r="D123" s="141">
        <v>773</v>
      </c>
      <c r="E123" s="141">
        <v>150799</v>
      </c>
      <c r="F123" s="74">
        <v>1.2984831996560666</v>
      </c>
      <c r="G123" s="141">
        <v>55241</v>
      </c>
      <c r="H123" s="141">
        <v>86954</v>
      </c>
      <c r="I123" s="141">
        <v>740</v>
      </c>
      <c r="J123" s="144">
        <v>142935</v>
      </c>
    </row>
    <row r="124" spans="1:13" x14ac:dyDescent="0.2">
      <c r="A124" s="143" t="s">
        <v>360</v>
      </c>
      <c r="B124" s="141">
        <v>66663</v>
      </c>
      <c r="C124" s="141">
        <v>101138</v>
      </c>
      <c r="D124" s="141">
        <v>654</v>
      </c>
      <c r="E124" s="141">
        <v>168455</v>
      </c>
      <c r="F124" s="74">
        <v>0.53233709112393546</v>
      </c>
      <c r="G124" s="141">
        <v>61085</v>
      </c>
      <c r="H124" s="141">
        <v>87806</v>
      </c>
      <c r="I124" s="141">
        <v>614</v>
      </c>
      <c r="J124" s="144">
        <v>149505</v>
      </c>
    </row>
    <row r="125" spans="1:13" x14ac:dyDescent="0.2">
      <c r="A125" s="143" t="s">
        <v>356</v>
      </c>
      <c r="B125" s="141">
        <v>58745</v>
      </c>
      <c r="C125" s="141">
        <v>92756</v>
      </c>
      <c r="D125" s="141">
        <v>791</v>
      </c>
      <c r="E125" s="141">
        <v>152292</v>
      </c>
      <c r="F125" s="74">
        <v>1.4569801139202558</v>
      </c>
      <c r="G125" s="141">
        <v>56344</v>
      </c>
      <c r="H125" s="141">
        <v>86546</v>
      </c>
      <c r="I125" s="141">
        <v>772</v>
      </c>
      <c r="J125" s="144">
        <v>143662</v>
      </c>
    </row>
    <row r="126" spans="1:13" x14ac:dyDescent="0.2">
      <c r="A126" s="159" t="s">
        <v>54</v>
      </c>
      <c r="B126" s="160">
        <v>244824</v>
      </c>
      <c r="C126" s="160">
        <v>389067</v>
      </c>
      <c r="D126" s="160">
        <v>3009</v>
      </c>
      <c r="E126" s="160">
        <v>636900</v>
      </c>
      <c r="F126" s="100">
        <v>0.96766625026157427</v>
      </c>
      <c r="G126" s="160">
        <v>230068</v>
      </c>
      <c r="H126" s="160">
        <v>352336</v>
      </c>
      <c r="I126" s="160">
        <v>2858</v>
      </c>
      <c r="J126" s="161">
        <v>585262</v>
      </c>
    </row>
    <row r="127" spans="1:13" x14ac:dyDescent="0.2">
      <c r="A127" s="166" t="s">
        <v>66</v>
      </c>
      <c r="B127" s="167">
        <v>2453534</v>
      </c>
      <c r="C127" s="167">
        <v>3995771</v>
      </c>
      <c r="D127" s="167">
        <v>46024</v>
      </c>
      <c r="E127" s="167">
        <v>6495329</v>
      </c>
      <c r="F127" s="77">
        <v>0.25531009812329097</v>
      </c>
      <c r="G127" s="167">
        <v>2143900</v>
      </c>
      <c r="H127" s="167">
        <v>3413860</v>
      </c>
      <c r="I127" s="167">
        <v>42798</v>
      </c>
      <c r="J127" s="96">
        <v>5600558</v>
      </c>
      <c r="M127" s="163"/>
    </row>
    <row r="128" spans="1:13" x14ac:dyDescent="0.2">
      <c r="A128" s="143" t="s">
        <v>47</v>
      </c>
      <c r="B128" s="141">
        <v>18466</v>
      </c>
      <c r="C128" s="141">
        <v>33409</v>
      </c>
      <c r="D128" s="141">
        <v>506</v>
      </c>
      <c r="E128" s="141">
        <v>52381</v>
      </c>
      <c r="F128" s="74">
        <v>-3.0860885492793577</v>
      </c>
      <c r="G128" s="141">
        <v>16159</v>
      </c>
      <c r="H128" s="141">
        <v>29415</v>
      </c>
      <c r="I128" s="141">
        <v>486</v>
      </c>
      <c r="J128" s="144">
        <v>46060</v>
      </c>
    </row>
    <row r="129" spans="1:10" x14ac:dyDescent="0.2">
      <c r="A129" s="143" t="s">
        <v>57</v>
      </c>
      <c r="B129" s="141">
        <v>15584</v>
      </c>
      <c r="C129" s="141">
        <v>28231</v>
      </c>
      <c r="D129" s="141">
        <v>482</v>
      </c>
      <c r="E129" s="141">
        <v>44297</v>
      </c>
      <c r="F129" s="74">
        <v>0.56757554430494694</v>
      </c>
      <c r="G129" s="141">
        <v>14721</v>
      </c>
      <c r="H129" s="141">
        <v>26124</v>
      </c>
      <c r="I129" s="141">
        <v>482</v>
      </c>
      <c r="J129" s="144">
        <v>41327</v>
      </c>
    </row>
    <row r="130" spans="1:10" x14ac:dyDescent="0.2">
      <c r="A130" s="143" t="s">
        <v>59</v>
      </c>
      <c r="B130" s="141">
        <v>18181</v>
      </c>
      <c r="C130" s="141">
        <v>36692</v>
      </c>
      <c r="D130" s="141">
        <v>274</v>
      </c>
      <c r="E130" s="141">
        <v>55147</v>
      </c>
      <c r="F130" s="74">
        <v>4.7943903922164788</v>
      </c>
      <c r="G130" s="141">
        <v>17052</v>
      </c>
      <c r="H130" s="141">
        <v>35128</v>
      </c>
      <c r="I130" s="141">
        <v>274</v>
      </c>
      <c r="J130" s="144">
        <v>52454</v>
      </c>
    </row>
    <row r="131" spans="1:10" x14ac:dyDescent="0.2">
      <c r="A131" s="143" t="s">
        <v>44</v>
      </c>
      <c r="B131" s="141">
        <v>14379</v>
      </c>
      <c r="C131" s="141">
        <v>24621</v>
      </c>
      <c r="D131" s="141">
        <v>295</v>
      </c>
      <c r="E131" s="141">
        <v>39295</v>
      </c>
      <c r="F131" s="74">
        <v>-1.595211860162276</v>
      </c>
      <c r="G131" s="141">
        <v>13211</v>
      </c>
      <c r="H131" s="141">
        <v>22033</v>
      </c>
      <c r="I131" s="141">
        <v>295</v>
      </c>
      <c r="J131" s="144">
        <v>35539</v>
      </c>
    </row>
    <row r="132" spans="1:10" x14ac:dyDescent="0.2">
      <c r="A132" s="143" t="s">
        <v>53</v>
      </c>
      <c r="B132" s="141">
        <v>43456</v>
      </c>
      <c r="C132" s="141">
        <v>74229</v>
      </c>
      <c r="D132" s="141">
        <v>1109</v>
      </c>
      <c r="E132" s="141">
        <v>118794</v>
      </c>
      <c r="F132" s="74">
        <v>-0.29041463824072522</v>
      </c>
      <c r="G132" s="141">
        <v>40083</v>
      </c>
      <c r="H132" s="141">
        <v>68143</v>
      </c>
      <c r="I132" s="141">
        <v>1106</v>
      </c>
      <c r="J132" s="144">
        <v>109332</v>
      </c>
    </row>
    <row r="133" spans="1:10" x14ac:dyDescent="0.2">
      <c r="A133" s="168" t="s">
        <v>325</v>
      </c>
      <c r="B133" s="169">
        <f>SUM(B128:B132)</f>
        <v>110066</v>
      </c>
      <c r="C133" s="169">
        <f t="shared" ref="C133:E133" si="0">SUM(C128:C132)</f>
        <v>197182</v>
      </c>
      <c r="D133" s="169">
        <f t="shared" si="0"/>
        <v>2666</v>
      </c>
      <c r="E133" s="169">
        <f t="shared" si="0"/>
        <v>309914</v>
      </c>
      <c r="F133" s="81">
        <v>3.9381262266294806E-2</v>
      </c>
      <c r="G133" s="169">
        <f>SUM(G128:G132)</f>
        <v>101226</v>
      </c>
      <c r="H133" s="169">
        <f t="shared" ref="H133:J133" si="1">SUM(H128:H132)</f>
        <v>180843</v>
      </c>
      <c r="I133" s="169">
        <f t="shared" si="1"/>
        <v>2643</v>
      </c>
      <c r="J133" s="170">
        <f t="shared" si="1"/>
        <v>284712</v>
      </c>
    </row>
    <row r="134" spans="1:10" x14ac:dyDescent="0.2">
      <c r="A134" s="171" t="s">
        <v>327</v>
      </c>
      <c r="B134" s="172">
        <f>B127+B133</f>
        <v>2563600</v>
      </c>
      <c r="C134" s="172">
        <f t="shared" ref="C134:E134" si="2">C127+C133</f>
        <v>4192953</v>
      </c>
      <c r="D134" s="172">
        <f t="shared" si="2"/>
        <v>48690</v>
      </c>
      <c r="E134" s="172">
        <f t="shared" si="2"/>
        <v>6805243</v>
      </c>
      <c r="F134" s="173">
        <v>0.24545633991202875</v>
      </c>
      <c r="G134" s="172">
        <f>G127+G133</f>
        <v>2245126</v>
      </c>
      <c r="H134" s="172">
        <f t="shared" ref="H134:J134" si="3">H127+H133</f>
        <v>3594703</v>
      </c>
      <c r="I134" s="172">
        <f t="shared" si="3"/>
        <v>45441</v>
      </c>
      <c r="J134" s="174">
        <f t="shared" si="3"/>
        <v>5885270</v>
      </c>
    </row>
    <row r="135" spans="1:10" ht="15.75" thickBot="1" x14ac:dyDescent="0.25">
      <c r="A135" s="250" t="s">
        <v>361</v>
      </c>
      <c r="B135" s="248"/>
      <c r="C135" s="248"/>
      <c r="D135" s="248"/>
      <c r="E135" s="248"/>
      <c r="F135" s="248"/>
      <c r="G135" s="248"/>
      <c r="H135" s="248"/>
      <c r="I135" s="248"/>
      <c r="J135" s="248"/>
    </row>
  </sheetData>
  <mergeCells count="39">
    <mergeCell ref="F2:F4"/>
    <mergeCell ref="G2:J2"/>
    <mergeCell ref="B3:B4"/>
    <mergeCell ref="C3:C4"/>
    <mergeCell ref="D3:D4"/>
    <mergeCell ref="E3:E4"/>
    <mergeCell ref="G3:G4"/>
    <mergeCell ref="H3:H4"/>
    <mergeCell ref="Z3:AE3"/>
    <mergeCell ref="AF3:AK3"/>
    <mergeCell ref="N4:N5"/>
    <mergeCell ref="O4:O5"/>
    <mergeCell ref="P4:P5"/>
    <mergeCell ref="Q4:Q5"/>
    <mergeCell ref="R4:R5"/>
    <mergeCell ref="S4:S5"/>
    <mergeCell ref="T4:T5"/>
    <mergeCell ref="U4:U5"/>
    <mergeCell ref="N3:R3"/>
    <mergeCell ref="S3:W3"/>
    <mergeCell ref="Y3:Y5"/>
    <mergeCell ref="V4:V5"/>
    <mergeCell ref="W4:W5"/>
    <mergeCell ref="AH4:AH5"/>
    <mergeCell ref="AI4:AK4"/>
    <mergeCell ref="Y9:AK9"/>
    <mergeCell ref="M40:W41"/>
    <mergeCell ref="A135:J135"/>
    <mergeCell ref="Z4:Z5"/>
    <mergeCell ref="AA4:AA5"/>
    <mergeCell ref="AB4:AB5"/>
    <mergeCell ref="AC4:AE4"/>
    <mergeCell ref="AF4:AF5"/>
    <mergeCell ref="AG4:AG5"/>
    <mergeCell ref="I3:I4"/>
    <mergeCell ref="J3:J4"/>
    <mergeCell ref="M3:M5"/>
    <mergeCell ref="A2:A4"/>
    <mergeCell ref="B2:E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workbookViewId="0">
      <selection activeCell="I37" sqref="I37"/>
    </sheetView>
  </sheetViews>
  <sheetFormatPr baseColWidth="10" defaultRowHeight="11.25" x14ac:dyDescent="0.2"/>
  <cols>
    <col min="1" max="16384" width="11.42578125" style="269"/>
  </cols>
  <sheetData>
    <row r="1" spans="1:11" s="37" customFormat="1" x14ac:dyDescent="0.2">
      <c r="A1" s="275" t="s">
        <v>370</v>
      </c>
    </row>
    <row r="2" spans="1:11" s="1" customFormat="1" ht="12" thickBot="1" x14ac:dyDescent="0.25">
      <c r="A2" s="1" t="s">
        <v>315</v>
      </c>
      <c r="K2" s="43"/>
    </row>
    <row r="3" spans="1:11" s="270" customFormat="1" ht="12" thickTop="1" x14ac:dyDescent="0.25">
      <c r="A3" s="175" t="s">
        <v>366</v>
      </c>
      <c r="B3" s="175" t="s">
        <v>367</v>
      </c>
      <c r="C3" s="134" t="s">
        <v>0</v>
      </c>
      <c r="D3" s="134" t="s">
        <v>1</v>
      </c>
      <c r="E3" s="261"/>
      <c r="F3" s="261"/>
      <c r="G3" s="261"/>
      <c r="H3" s="261"/>
      <c r="I3" s="261"/>
      <c r="K3" s="271"/>
    </row>
    <row r="4" spans="1:11" x14ac:dyDescent="0.2">
      <c r="A4" s="262" t="s">
        <v>368</v>
      </c>
      <c r="B4" s="263" t="s">
        <v>8</v>
      </c>
      <c r="C4" s="264">
        <v>1.2927976599762071E-2</v>
      </c>
      <c r="D4" s="264">
        <v>1.3372782036790204E-2</v>
      </c>
      <c r="E4" s="272"/>
    </row>
    <row r="5" spans="1:11" x14ac:dyDescent="0.2">
      <c r="A5" s="251"/>
      <c r="B5" s="263" t="s">
        <v>9</v>
      </c>
      <c r="C5" s="264">
        <v>4.6481330306520692E-2</v>
      </c>
      <c r="D5" s="264">
        <v>4.5560779485391459E-2</v>
      </c>
      <c r="E5" s="272"/>
    </row>
    <row r="6" spans="1:11" x14ac:dyDescent="0.2">
      <c r="A6" s="251"/>
      <c r="B6" s="263" t="s">
        <v>10</v>
      </c>
      <c r="C6" s="264">
        <v>8.3062424154707701E-2</v>
      </c>
      <c r="D6" s="264">
        <v>7.9958207684589638E-2</v>
      </c>
      <c r="E6" s="272"/>
    </row>
    <row r="7" spans="1:11" x14ac:dyDescent="0.2">
      <c r="A7" s="251"/>
      <c r="B7" s="265" t="s">
        <v>11</v>
      </c>
      <c r="C7" s="264">
        <v>0.10734139377811244</v>
      </c>
      <c r="D7" s="264">
        <v>9.5242595392688784E-2</v>
      </c>
      <c r="E7" s="272"/>
    </row>
    <row r="8" spans="1:11" x14ac:dyDescent="0.2">
      <c r="A8" s="251"/>
      <c r="B8" s="266" t="s">
        <v>12</v>
      </c>
      <c r="C8" s="267">
        <v>0.1206625133489107</v>
      </c>
      <c r="D8" s="267">
        <v>0.1164506321467344</v>
      </c>
      <c r="E8" s="272"/>
    </row>
    <row r="9" spans="1:11" x14ac:dyDescent="0.2">
      <c r="A9" s="251" t="s">
        <v>369</v>
      </c>
      <c r="B9" s="268" t="s">
        <v>8</v>
      </c>
      <c r="C9" s="264">
        <v>7.985444828223387E-3</v>
      </c>
      <c r="D9" s="264">
        <v>8.2705824722889912E-3</v>
      </c>
      <c r="E9" s="272"/>
      <c r="F9" s="273"/>
      <c r="G9" s="273"/>
    </row>
    <row r="10" spans="1:11" x14ac:dyDescent="0.2">
      <c r="A10" s="251"/>
      <c r="B10" s="263" t="s">
        <v>9</v>
      </c>
      <c r="C10" s="264">
        <v>3.2624277456647401E-2</v>
      </c>
      <c r="D10" s="264">
        <v>3.2426917572373919E-2</v>
      </c>
      <c r="E10" s="272"/>
      <c r="F10" s="273"/>
      <c r="G10" s="273"/>
    </row>
    <row r="11" spans="1:11" x14ac:dyDescent="0.2">
      <c r="A11" s="251"/>
      <c r="B11" s="263" t="s">
        <v>10</v>
      </c>
      <c r="C11" s="264">
        <v>6.2659519796963062E-2</v>
      </c>
      <c r="D11" s="264">
        <v>6.151183084890275E-2</v>
      </c>
      <c r="E11" s="272"/>
      <c r="F11" s="273"/>
      <c r="G11" s="273"/>
    </row>
    <row r="12" spans="1:11" x14ac:dyDescent="0.2">
      <c r="A12" s="251"/>
      <c r="B12" s="265" t="s">
        <v>11</v>
      </c>
      <c r="C12" s="264">
        <v>8.1852267359470959E-2</v>
      </c>
      <c r="D12" s="264">
        <v>7.4019857798454228E-2</v>
      </c>
      <c r="E12" s="272"/>
      <c r="F12" s="273"/>
      <c r="G12" s="273"/>
    </row>
    <row r="13" spans="1:11" x14ac:dyDescent="0.2">
      <c r="A13" s="251"/>
      <c r="B13" s="266" t="s">
        <v>12</v>
      </c>
      <c r="C13" s="267">
        <v>9.5437412736174121E-2</v>
      </c>
      <c r="D13" s="267">
        <v>8.9651022864019256E-2</v>
      </c>
      <c r="E13" s="272"/>
      <c r="F13" s="273"/>
      <c r="G13" s="273"/>
    </row>
    <row r="14" spans="1:11" x14ac:dyDescent="0.2">
      <c r="A14" s="251" t="s">
        <v>15</v>
      </c>
      <c r="B14" s="268" t="s">
        <v>8</v>
      </c>
      <c r="C14" s="264">
        <v>1.1000000000000001E-2</v>
      </c>
      <c r="D14" s="264">
        <v>1.0872402103021244E-2</v>
      </c>
      <c r="E14" s="272"/>
    </row>
    <row r="15" spans="1:11" x14ac:dyDescent="0.2">
      <c r="A15" s="251"/>
      <c r="B15" s="263" t="s">
        <v>9</v>
      </c>
      <c r="C15" s="264">
        <v>0.04</v>
      </c>
      <c r="D15" s="264">
        <v>3.9123906723761717E-2</v>
      </c>
      <c r="E15" s="272"/>
    </row>
    <row r="16" spans="1:11" x14ac:dyDescent="0.2">
      <c r="A16" s="251"/>
      <c r="B16" s="263" t="s">
        <v>10</v>
      </c>
      <c r="C16" s="264">
        <v>7.2999999999999995E-2</v>
      </c>
      <c r="D16" s="264">
        <v>7.0894237163274518E-2</v>
      </c>
      <c r="E16" s="272"/>
    </row>
    <row r="17" spans="1:5" x14ac:dyDescent="0.2">
      <c r="A17" s="251"/>
      <c r="B17" s="265" t="s">
        <v>11</v>
      </c>
      <c r="C17" s="264">
        <v>9.5000000000000001E-2</v>
      </c>
      <c r="D17" s="264">
        <v>8.479131222332259E-2</v>
      </c>
      <c r="E17" s="272"/>
    </row>
    <row r="18" spans="1:5" x14ac:dyDescent="0.2">
      <c r="A18" s="251"/>
      <c r="B18" s="266" t="s">
        <v>12</v>
      </c>
      <c r="C18" s="267">
        <v>0.10800000000000001</v>
      </c>
      <c r="D18" s="267">
        <v>0.10328190783991188</v>
      </c>
      <c r="E18" s="272"/>
    </row>
    <row r="19" spans="1:5" x14ac:dyDescent="0.2">
      <c r="A19" s="276" t="s">
        <v>371</v>
      </c>
    </row>
    <row r="40" spans="3:7" x14ac:dyDescent="0.2">
      <c r="C40" s="274"/>
      <c r="D40" s="274"/>
      <c r="F40" s="274"/>
      <c r="G40" s="274"/>
    </row>
    <row r="41" spans="3:7" x14ac:dyDescent="0.2">
      <c r="C41" s="274"/>
      <c r="D41" s="274"/>
      <c r="F41" s="274"/>
      <c r="G41" s="274"/>
    </row>
    <row r="42" spans="3:7" x14ac:dyDescent="0.2">
      <c r="C42" s="274"/>
      <c r="D42" s="274"/>
      <c r="F42" s="274"/>
      <c r="G42" s="274"/>
    </row>
    <row r="43" spans="3:7" x14ac:dyDescent="0.2">
      <c r="C43" s="274"/>
      <c r="D43" s="274"/>
      <c r="F43" s="274"/>
      <c r="G43" s="274"/>
    </row>
    <row r="44" spans="3:7" x14ac:dyDescent="0.2">
      <c r="C44" s="274"/>
      <c r="D44" s="274"/>
      <c r="F44" s="274"/>
      <c r="G44" s="274"/>
    </row>
  </sheetData>
  <mergeCells count="3">
    <mergeCell ref="A4:A8"/>
    <mergeCell ref="A9:A13"/>
    <mergeCell ref="A14:A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Fig 1</vt:lpstr>
      <vt:lpstr>Fig 2</vt:lpstr>
      <vt:lpstr>Fig 3</vt:lpstr>
      <vt:lpstr>Fig 4</vt:lpstr>
      <vt:lpstr>Fig 5</vt:lpstr>
      <vt:lpstr>Fig 6</vt:lpstr>
      <vt:lpstr>Fig 7</vt:lpstr>
      <vt:lpstr>Tab A-B-C</vt:lpstr>
      <vt:lpstr>Graph A</vt:lpstr>
      <vt:lpstr>Encadré</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2015-11-17T09:14:53Z</cp:lastPrinted>
  <dcterms:created xsi:type="dcterms:W3CDTF">2015-11-12T08:47:20Z</dcterms:created>
  <dcterms:modified xsi:type="dcterms:W3CDTF">2015-12-02T10:34:10Z</dcterms:modified>
</cp:coreProperties>
</file>