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461" windowWidth="9570" windowHeight="9000" activeTab="0"/>
  </bookViews>
  <sheets>
    <sheet name="Notice" sheetId="1" r:id="rId1"/>
    <sheet name="tab1" sheetId="2" r:id="rId2"/>
    <sheet name="tab2" sheetId="3" r:id="rId3"/>
    <sheet name="tab3" sheetId="4" r:id="rId4"/>
  </sheets>
  <definedNames>
    <definedName name="_xlnm.Print_Area" localSheetId="2">'tab2'!$A$1:$L$27</definedName>
  </definedNames>
  <calcPr fullCalcOnLoad="1"/>
</workbook>
</file>

<file path=xl/sharedStrings.xml><?xml version="1.0" encoding="utf-8"?>
<sst xmlns="http://schemas.openxmlformats.org/spreadsheetml/2006/main" count="95" uniqueCount="85">
  <si>
    <t>TMD</t>
  </si>
  <si>
    <t>BT</t>
  </si>
  <si>
    <t>Total</t>
  </si>
  <si>
    <t>Public</t>
  </si>
  <si>
    <t>Privé</t>
  </si>
  <si>
    <t>Ensemble</t>
  </si>
  <si>
    <t xml:space="preserve">Répartition </t>
  </si>
  <si>
    <t>Latin</t>
  </si>
  <si>
    <t>LV3</t>
  </si>
  <si>
    <t>Arts</t>
  </si>
  <si>
    <t>SES</t>
  </si>
  <si>
    <t>PFEG</t>
  </si>
  <si>
    <t>MPS</t>
  </si>
  <si>
    <t xml:space="preserve">Public </t>
  </si>
  <si>
    <t xml:space="preserve">Total </t>
  </si>
  <si>
    <t>Garçons</t>
  </si>
  <si>
    <t>Part des filles (%)</t>
  </si>
  <si>
    <t xml:space="preserve">Littérature et société           </t>
  </si>
  <si>
    <t xml:space="preserve">LV3                              </t>
  </si>
  <si>
    <t xml:space="preserve">Santé et social                  </t>
  </si>
  <si>
    <t xml:space="preserve">Biotechnologies                  </t>
  </si>
  <si>
    <t xml:space="preserve">Total des profils connus         </t>
  </si>
  <si>
    <t xml:space="preserve">Profil inconnu              </t>
  </si>
  <si>
    <t xml:space="preserve">Ensemble </t>
  </si>
  <si>
    <t>Hôtellerie</t>
  </si>
  <si>
    <t xml:space="preserve">Arts (1)                           </t>
  </si>
  <si>
    <t xml:space="preserve">Profil scientifique ou technologique  </t>
  </si>
  <si>
    <t xml:space="preserve">Méthodes et pratiques scientifiques           </t>
  </si>
  <si>
    <t xml:space="preserve">Sciences de l'ingénieur               </t>
  </si>
  <si>
    <t xml:space="preserve">Sciences et laboratoire                 </t>
  </si>
  <si>
    <t xml:space="preserve">Création et innovation technologiques             </t>
  </si>
  <si>
    <t>Enseignements d'exploration</t>
  </si>
  <si>
    <t xml:space="preserve">Latin/grec (avec ou sans LV3)       </t>
  </si>
  <si>
    <t>Biotechno</t>
  </si>
  <si>
    <t>Arts (1)</t>
  </si>
  <si>
    <t>4.12 Les options de seconde générale et technologique</t>
  </si>
  <si>
    <t>RERS 4.12 Les options de seconde générale et technologique</t>
  </si>
  <si>
    <t xml:space="preserve">dont lettres-langues-arts avec SES          </t>
  </si>
  <si>
    <t xml:space="preserve">dont lettres-langues-arts avec PFEG         </t>
  </si>
  <si>
    <t>Enseignements facultatifs</t>
  </si>
  <si>
    <t>(4)</t>
  </si>
  <si>
    <t>Autres (3)</t>
  </si>
  <si>
    <t xml:space="preserve">dont scientifiques ou techno avec SES            </t>
  </si>
  <si>
    <t xml:space="preserve">dont scientifiques ou techno avec PFEG            </t>
  </si>
  <si>
    <t xml:space="preserve">dont choix de deux enseignements techno </t>
  </si>
  <si>
    <t xml:space="preserve">Autres profils scientifiques/technologiques      </t>
  </si>
  <si>
    <t>http://www.education.gouv.fr/cid57096/reperes-et-references-statistiques.html</t>
  </si>
  <si>
    <t xml:space="preserve">Filles </t>
  </si>
  <si>
    <t>Enseignemts d'exploration (2)</t>
  </si>
  <si>
    <t>Effectifs</t>
  </si>
  <si>
    <t>%</t>
  </si>
  <si>
    <t>Structure garçons (%)</t>
  </si>
  <si>
    <t xml:space="preserve">Structure filles (%) </t>
  </si>
  <si>
    <t>Profil EPS de détermination</t>
  </si>
  <si>
    <t>Grec ancien</t>
  </si>
  <si>
    <t>EPS (3h)</t>
  </si>
  <si>
    <t>Atelier artistique</t>
  </si>
  <si>
    <r>
      <t>Effectifs de 2</t>
    </r>
    <r>
      <rPr>
        <b/>
        <vertAlign val="superscript"/>
        <sz val="8"/>
        <color indexed="9"/>
        <rFont val="Arial"/>
        <family val="2"/>
      </rPr>
      <t>nde</t>
    </r>
    <r>
      <rPr>
        <b/>
        <sz val="8"/>
        <color indexed="9"/>
        <rFont val="Arial"/>
        <family val="2"/>
      </rPr>
      <t xml:space="preserve"> GT </t>
    </r>
  </si>
  <si>
    <t>Santé et social</t>
  </si>
  <si>
    <t>Créa. innov. techno</t>
  </si>
  <si>
    <t>EPS (5h)</t>
  </si>
  <si>
    <t>Littérature et société</t>
  </si>
  <si>
    <t>Sciences de l'ing.</t>
  </si>
  <si>
    <t>Sciences et labo.</t>
  </si>
  <si>
    <t xml:space="preserve">Profil économie-gestion (SES + PFEG)  </t>
  </si>
  <si>
    <t xml:space="preserve">Profil lettres, langues, arts     </t>
  </si>
  <si>
    <t xml:space="preserve">Sciences de l'ingénieur + créa. innov. techno.       </t>
  </si>
  <si>
    <t xml:space="preserve">Sciences et laboratoire + biotechnologies              </t>
  </si>
  <si>
    <t xml:space="preserve">Santé et social + biotechnologies            </t>
  </si>
  <si>
    <t>Structure Pu + Pr (%)</t>
  </si>
  <si>
    <t>[1] Répartition des élèves de seconde à la rentrée 2014</t>
  </si>
  <si>
    <t>[2] Les enseignements d'exploration et les enseignements facultatifs à la rentrée 2014</t>
  </si>
  <si>
    <t>[3] Répartition des élèves de seconde GT selon le profil des enseignements d'exploration suivis à la rentrée 2014</t>
  </si>
  <si>
    <t>Source : MENESR DEPP / Système d'information SCOLARITE et enquête n°16 auprès des établissements privés hors contrat</t>
  </si>
  <si>
    <t>► Champ : France métropolitaine + DOM y compris Mayotte, Public + Privé.</t>
  </si>
  <si>
    <r>
      <t>2</t>
    </r>
    <r>
      <rPr>
        <b/>
        <vertAlign val="superscript"/>
        <sz val="8"/>
        <color indexed="9"/>
        <rFont val="Arial"/>
        <family val="2"/>
      </rPr>
      <t>de</t>
    </r>
    <r>
      <rPr>
        <b/>
        <sz val="8"/>
        <color indexed="9"/>
        <rFont val="Arial"/>
        <family val="2"/>
      </rPr>
      <t xml:space="preserve"> GT</t>
    </r>
  </si>
  <si>
    <t>équitation.</t>
  </si>
  <si>
    <r>
      <rPr>
        <b/>
        <sz val="7"/>
        <rFont val="Arial"/>
        <family val="2"/>
      </rPr>
      <t>1.</t>
    </r>
    <r>
      <rPr>
        <sz val="7"/>
        <rFont val="Arial"/>
        <family val="2"/>
      </rPr>
      <t xml:space="preserve"> Y compris création et culture design (3 474 élèves).</t>
    </r>
  </si>
  <si>
    <r>
      <rPr>
        <b/>
        <sz val="7"/>
        <rFont val="Arial"/>
        <family val="2"/>
      </rPr>
      <t>2.</t>
    </r>
    <r>
      <rPr>
        <sz val="7"/>
        <rFont val="Arial"/>
        <family val="2"/>
      </rPr>
      <t xml:space="preserve"> Ces trois enseignements d’exploration peuvent aussi être proposés comme enseignement facultatif.</t>
    </r>
  </si>
  <si>
    <r>
      <rPr>
        <b/>
        <sz val="7"/>
        <rFont val="Arial"/>
        <family val="2"/>
      </rPr>
      <t>4.</t>
    </r>
    <r>
      <rPr>
        <sz val="7"/>
        <rFont val="Arial"/>
        <family val="2"/>
      </rPr>
      <t xml:space="preserve"> La somme des pourcentages est supérieure à 100 puisque chaque élève suit deux, voire trois </t>
    </r>
  </si>
  <si>
    <r>
      <rPr>
        <b/>
        <sz val="7"/>
        <rFont val="Arial"/>
        <family val="2"/>
      </rPr>
      <t>3.</t>
    </r>
    <r>
      <rPr>
        <sz val="7"/>
        <rFont val="Arial"/>
        <family val="2"/>
      </rPr>
      <t xml:space="preserve"> Autres : pratiques sociales et culturelles, pratiques professionnelles, hippologie et enseignements d’exploration.</t>
    </r>
  </si>
  <si>
    <r>
      <t xml:space="preserve">► </t>
    </r>
    <r>
      <rPr>
        <b/>
        <sz val="8"/>
        <color indexed="56"/>
        <rFont val="Arial"/>
        <family val="2"/>
      </rPr>
      <t>Champ : France métropolitaine + DOM y compris Mayotte, Public + Privé.</t>
    </r>
  </si>
  <si>
    <r>
      <t xml:space="preserve">1. </t>
    </r>
    <r>
      <rPr>
        <sz val="8"/>
        <color indexed="63"/>
        <rFont val="Arial"/>
        <family val="2"/>
      </rPr>
      <t>Y compris création et culture design.</t>
    </r>
  </si>
  <si>
    <r>
      <t xml:space="preserve">Lecture </t>
    </r>
    <r>
      <rPr>
        <i/>
        <sz val="8"/>
        <color indexed="63"/>
        <rFont val="Arial"/>
        <family val="2"/>
      </rPr>
      <t>: 5,0 % des élèves de 2</t>
    </r>
    <r>
      <rPr>
        <i/>
        <vertAlign val="superscript"/>
        <sz val="8"/>
        <color indexed="63"/>
        <rFont val="Arial"/>
        <family val="2"/>
      </rPr>
      <t>de</t>
    </r>
    <r>
      <rPr>
        <i/>
        <sz val="8"/>
        <color indexed="63"/>
        <rFont val="Arial"/>
        <family val="2"/>
      </rPr>
      <t xml:space="preserve"> GT suivent deux enseignements d’exploration en « économie gestion ». Cette proportion s’élève à 5,5 % pour les garçons et à 4,6 % pour les filles. 48,8 % de ces élèves sont des filles.</t>
    </r>
  </si>
  <si>
    <t>Population concernée : Etablissements publics et privés dépendant du ministère en charge de l'éducation nationale (y compris Erea)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</si>
</sst>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#,##0.0"/>
    <numFmt numFmtId="175" formatCode="&quot;Vrai&quot;;&quot;Vrai&quot;;&quot;Faux&quot;"/>
    <numFmt numFmtId="176" formatCode="&quot;Actif&quot;;&quot;Actif&quot;;&quot;Inactif&quot;"/>
    <numFmt numFmtId="177" formatCode="0.000000"/>
    <numFmt numFmtId="178" formatCode="0.00000"/>
    <numFmt numFmtId="179" formatCode="0.0000"/>
    <numFmt numFmtId="180" formatCode="0.000"/>
    <numFmt numFmtId="181" formatCode="00"/>
    <numFmt numFmtId="182" formatCode="0.0000000"/>
    <numFmt numFmtId="183" formatCode="#,##0__"/>
    <numFmt numFmtId="184" formatCode="#,##0___)"/>
    <numFmt numFmtId="185" formatCode="0.0___)"/>
    <numFmt numFmtId="186" formatCode="0.00___)"/>
    <numFmt numFmtId="187" formatCode="#,##0\ &quot;$&quot;;\-#,##0\ &quot;$&quot;"/>
    <numFmt numFmtId="188" formatCode="#,##0\ &quot;$&quot;;[Red]\-#,##0\ &quot;$&quot;"/>
    <numFmt numFmtId="189" formatCode="#,##0.00\ &quot;$&quot;;\-#,##0.00\ &quot;$&quot;"/>
    <numFmt numFmtId="190" formatCode="#,##0.00\ &quot;$&quot;;[Red]\-#,##0.00\ &quot;$&quot;"/>
    <numFmt numFmtId="191" formatCode="_-* #,##0\ &quot;$&quot;_-;\-* #,##0\ &quot;$&quot;_-;_-* &quot;-&quot;\ &quot;$&quot;_-;_-@_-"/>
    <numFmt numFmtId="192" formatCode="_-* #,##0\ _$_-;\-* #,##0\ _$_-;_-* &quot;-&quot;\ _$_-;_-@_-"/>
    <numFmt numFmtId="193" formatCode="_-* #,##0.00\ &quot;$&quot;_-;\-* #,##0.00\ &quot;$&quot;_-;_-* &quot;-&quot;??\ &quot;$&quot;_-;_-@_-"/>
    <numFmt numFmtId="194" formatCode="_-* #,##0.00\ _$_-;\-* #,##0.00\ _$_-;_-* &quot;-&quot;??\ _$_-;_-@_-"/>
    <numFmt numFmtId="195" formatCode="#,##0.000"/>
    <numFmt numFmtId="196" formatCode="0.00000000"/>
    <numFmt numFmtId="197" formatCode="#,##0.0000"/>
    <numFmt numFmtId="198" formatCode="###,###,##0.0;\-\ ###,###,##0.0;\-"/>
    <numFmt numFmtId="199" formatCode="###\ ###\ ##0.0;\-###\ ###\ ##0.0;\-"/>
    <numFmt numFmtId="200" formatCode="###\ ###\ ###;\-\ ###\ ###\ ###;\-"/>
    <numFmt numFmtId="201" formatCode="###,###,###;\-\ ###,###,###;\-"/>
    <numFmt numFmtId="202" formatCode="0.000%"/>
    <numFmt numFmtId="203" formatCode="0&quot; F&quot;;\ \-0&quot; F&quot;"/>
    <numFmt numFmtId="204" formatCode="&quot; F&quot;#,##0_);\(&quot; F&quot;#,##0\)"/>
    <numFmt numFmtId="205" formatCode="#,##0_)"/>
    <numFmt numFmtId="206" formatCode="#,##0.0_)"/>
    <numFmt numFmtId="20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10"/>
      <name val="Arial"/>
      <family val="2"/>
    </font>
    <font>
      <b/>
      <i/>
      <sz val="8"/>
      <color indexed="12"/>
      <name val="Arial"/>
      <family val="2"/>
    </font>
    <font>
      <b/>
      <i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7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i/>
      <sz val="8"/>
      <color indexed="63"/>
      <name val="Arial"/>
      <family val="2"/>
    </font>
    <font>
      <i/>
      <sz val="8"/>
      <color indexed="63"/>
      <name val="Arial"/>
      <family val="2"/>
    </font>
    <font>
      <i/>
      <vertAlign val="superscript"/>
      <sz val="8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0" fillId="21" borderId="3" applyNumberFormat="0" applyFont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2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172" fontId="12" fillId="0" borderId="0" xfId="0" applyNumberFormat="1" applyFont="1" applyFill="1" applyAlignment="1">
      <alignment/>
    </xf>
    <xf numFmtId="172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2" fontId="15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3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6" fillId="24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3" fontId="6" fillId="0" borderId="10" xfId="0" applyNumberFormat="1" applyFont="1" applyBorder="1" applyAlignment="1">
      <alignment/>
    </xf>
    <xf numFmtId="172" fontId="14" fillId="0" borderId="10" xfId="0" applyNumberFormat="1" applyFont="1" applyBorder="1" applyAlignment="1">
      <alignment/>
    </xf>
    <xf numFmtId="172" fontId="14" fillId="0" borderId="10" xfId="0" applyNumberFormat="1" applyFont="1" applyFill="1" applyBorder="1" applyAlignment="1">
      <alignment/>
    </xf>
    <xf numFmtId="0" fontId="17" fillId="24" borderId="11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0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0" fontId="17" fillId="24" borderId="14" xfId="0" applyFont="1" applyFill="1" applyBorder="1" applyAlignment="1">
      <alignment horizontal="right"/>
    </xf>
    <xf numFmtId="0" fontId="17" fillId="2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17" fillId="24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172" fontId="6" fillId="0" borderId="1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3" fontId="6" fillId="0" borderId="16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0" fontId="6" fillId="0" borderId="17" xfId="0" applyFont="1" applyFill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18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9" fillId="0" borderId="0" xfId="0" applyFont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72" fontId="20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0" fillId="8" borderId="0" xfId="0" applyFont="1" applyFill="1" applyBorder="1" applyAlignment="1">
      <alignment/>
    </xf>
    <xf numFmtId="3" fontId="10" fillId="8" borderId="10" xfId="0" applyNumberFormat="1" applyFont="1" applyFill="1" applyBorder="1" applyAlignment="1">
      <alignment/>
    </xf>
    <xf numFmtId="172" fontId="10" fillId="8" borderId="10" xfId="0" applyNumberFormat="1" applyFont="1" applyFill="1" applyBorder="1" applyAlignment="1">
      <alignment/>
    </xf>
    <xf numFmtId="0" fontId="17" fillId="24" borderId="17" xfId="0" applyFont="1" applyFill="1" applyBorder="1" applyAlignment="1">
      <alignment/>
    </xf>
    <xf numFmtId="3" fontId="17" fillId="24" borderId="15" xfId="0" applyNumberFormat="1" applyFont="1" applyFill="1" applyBorder="1" applyAlignment="1">
      <alignment/>
    </xf>
    <xf numFmtId="172" fontId="17" fillId="24" borderId="15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10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172" fontId="22" fillId="0" borderId="10" xfId="0" applyNumberFormat="1" applyFont="1" applyFill="1" applyBorder="1" applyAlignment="1">
      <alignment/>
    </xf>
    <xf numFmtId="3" fontId="14" fillId="0" borderId="0" xfId="0" applyNumberFormat="1" applyFont="1" applyAlignment="1">
      <alignment horizontal="right"/>
    </xf>
    <xf numFmtId="172" fontId="23" fillId="8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3" fontId="16" fillId="24" borderId="10" xfId="0" applyNumberFormat="1" applyFont="1" applyFill="1" applyBorder="1" applyAlignment="1">
      <alignment horizontal="right" vertical="top" wrapText="1"/>
    </xf>
    <xf numFmtId="3" fontId="16" fillId="24" borderId="10" xfId="0" applyNumberFormat="1" applyFont="1" applyFill="1" applyBorder="1" applyAlignment="1">
      <alignment horizontal="center" vertical="top" wrapText="1"/>
    </xf>
    <xf numFmtId="0" fontId="1" fillId="0" borderId="0" xfId="45" applyFont="1" applyAlignment="1" applyProtection="1">
      <alignment horizontal="left" vertical="center" wrapText="1"/>
      <protection/>
    </xf>
    <xf numFmtId="0" fontId="1" fillId="0" borderId="0" xfId="45" applyAlignment="1" applyProtection="1">
      <alignment vertical="center" wrapText="1"/>
      <protection/>
    </xf>
    <xf numFmtId="172" fontId="6" fillId="0" borderId="17" xfId="0" applyNumberFormat="1" applyFont="1" applyFill="1" applyBorder="1" applyAlignment="1">
      <alignment horizontal="right"/>
    </xf>
    <xf numFmtId="173" fontId="9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7" fillId="24" borderId="10" xfId="0" applyFont="1" applyFill="1" applyBorder="1" applyAlignment="1">
      <alignment horizontal="right" vertical="top"/>
    </xf>
    <xf numFmtId="0" fontId="43" fillId="25" borderId="0" xfId="0" applyFont="1" applyFill="1" applyAlignment="1">
      <alignment horizontal="left" vertical="top"/>
    </xf>
    <xf numFmtId="0" fontId="45" fillId="25" borderId="0" xfId="0" applyFont="1" applyFill="1" applyAlignment="1">
      <alignment horizontal="left" vertical="top"/>
    </xf>
    <xf numFmtId="0" fontId="47" fillId="25" borderId="0" xfId="0" applyFont="1" applyFill="1" applyAlignment="1">
      <alignment horizontal="left" vertical="top"/>
    </xf>
    <xf numFmtId="0" fontId="48" fillId="25" borderId="0" xfId="0" applyFont="1" applyFill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6" fillId="24" borderId="19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17" fillId="24" borderId="14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17" fillId="24" borderId="20" xfId="0" applyFont="1" applyFill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17" fillId="24" borderId="14" xfId="0" applyFont="1" applyFill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21" xfId="0" applyBorder="1" applyAlignment="1">
      <alignment/>
    </xf>
    <xf numFmtId="0" fontId="7" fillId="0" borderId="0" xfId="0" applyFont="1" applyFill="1" applyAlignment="1">
      <alignment/>
    </xf>
    <xf numFmtId="0" fontId="17" fillId="24" borderId="22" xfId="0" applyFont="1" applyFill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17" fillId="24" borderId="16" xfId="0" applyFont="1" applyFill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17" fillId="24" borderId="16" xfId="0" applyFont="1" applyFill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17" fillId="24" borderId="24" xfId="0" applyFont="1" applyFill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7" fillId="24" borderId="23" xfId="0" applyFont="1" applyFill="1" applyBorder="1" applyAlignment="1">
      <alignment horizontal="center" vertical="top" wrapText="1"/>
    </xf>
    <xf numFmtId="0" fontId="17" fillId="24" borderId="12" xfId="0" applyFont="1" applyFill="1" applyBorder="1" applyAlignment="1">
      <alignment horizontal="center" vertical="top" wrapText="1"/>
    </xf>
    <xf numFmtId="0" fontId="17" fillId="24" borderId="21" xfId="0" applyFont="1" applyFill="1" applyBorder="1" applyAlignment="1">
      <alignment horizontal="center" vertical="top" wrapText="1"/>
    </xf>
    <xf numFmtId="0" fontId="17" fillId="24" borderId="23" xfId="0" applyFont="1" applyFill="1" applyBorder="1" applyAlignment="1">
      <alignment horizontal="center" vertical="top"/>
    </xf>
    <xf numFmtId="0" fontId="17" fillId="24" borderId="12" xfId="0" applyFont="1" applyFill="1" applyBorder="1" applyAlignment="1">
      <alignment horizontal="center" vertical="top"/>
    </xf>
    <xf numFmtId="0" fontId="17" fillId="24" borderId="21" xfId="0" applyFont="1" applyFill="1" applyBorder="1" applyAlignment="1">
      <alignment horizontal="center" vertical="top"/>
    </xf>
    <xf numFmtId="0" fontId="17" fillId="24" borderId="23" xfId="0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89" customWidth="1"/>
  </cols>
  <sheetData>
    <row r="1" s="87" customFormat="1" ht="318" customHeight="1">
      <c r="A1" s="86"/>
    </row>
    <row r="2" s="88" customFormat="1" ht="12.75">
      <c r="A2" s="111" t="s">
        <v>46</v>
      </c>
    </row>
    <row r="3" ht="12.75">
      <c r="A3" s="112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PageLayoutView="0" workbookViewId="0" topLeftCell="A2">
      <selection activeCell="A12" sqref="A12"/>
    </sheetView>
  </sheetViews>
  <sheetFormatPr defaultColWidth="11.421875" defaultRowHeight="12" customHeight="1"/>
  <cols>
    <col min="1" max="1" width="13.8515625" style="5" customWidth="1"/>
    <col min="2" max="6" width="9.28125" style="7" customWidth="1"/>
    <col min="7" max="7" width="7.57421875" style="5" customWidth="1"/>
    <col min="8" max="8" width="9.140625" style="5" customWidth="1"/>
    <col min="9" max="11" width="6.8515625" style="5" customWidth="1"/>
    <col min="12" max="12" width="6.28125" style="0" customWidth="1"/>
    <col min="13" max="14" width="6.7109375" style="0" customWidth="1"/>
    <col min="15" max="15" width="8.421875" style="6" customWidth="1"/>
    <col min="16" max="16" width="5.140625" style="0" customWidth="1"/>
    <col min="17" max="18" width="6.7109375" style="0" customWidth="1"/>
    <col min="19" max="19" width="6.421875" style="0" customWidth="1"/>
    <col min="20" max="20" width="6.7109375" style="0" customWidth="1"/>
    <col min="21" max="32" width="6.7109375" style="5" customWidth="1"/>
    <col min="33" max="16384" width="11.421875" style="5" customWidth="1"/>
  </cols>
  <sheetData>
    <row r="1" spans="1:15" s="2" customFormat="1" ht="21.75" customHeight="1">
      <c r="A1" s="126" t="s">
        <v>35</v>
      </c>
      <c r="B1" s="126"/>
      <c r="C1" s="126"/>
      <c r="D1" s="126"/>
      <c r="E1" s="126"/>
      <c r="F1" s="126"/>
      <c r="G1" s="126"/>
      <c r="H1" s="50"/>
      <c r="I1" s="50"/>
      <c r="J1" s="50"/>
      <c r="K1" s="50"/>
      <c r="L1" s="1"/>
      <c r="O1" s="3"/>
    </row>
    <row r="2" spans="1:24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U2"/>
      <c r="V2"/>
      <c r="W2"/>
      <c r="X2"/>
    </row>
    <row r="3" spans="1:14" ht="16.5" customHeight="1">
      <c r="A3" s="125" t="s">
        <v>70</v>
      </c>
      <c r="B3" s="124"/>
      <c r="C3" s="124"/>
      <c r="D3" s="124"/>
      <c r="E3" s="124"/>
      <c r="G3"/>
      <c r="H3" s="8"/>
      <c r="I3" s="9"/>
      <c r="J3" s="9"/>
      <c r="K3" s="9"/>
      <c r="L3" s="9"/>
      <c r="M3" s="9"/>
      <c r="N3" s="9"/>
    </row>
    <row r="4" spans="1:14" ht="16.5" customHeight="1">
      <c r="A4" s="123"/>
      <c r="B4" s="124"/>
      <c r="C4" s="124"/>
      <c r="D4" s="124"/>
      <c r="I4" s="9"/>
      <c r="J4" s="9"/>
      <c r="K4" s="9"/>
      <c r="L4" s="9"/>
      <c r="M4" s="9"/>
      <c r="N4" s="9"/>
    </row>
    <row r="5" spans="1:15" ht="19.5" customHeight="1">
      <c r="A5" s="71"/>
      <c r="B5" s="118" t="s">
        <v>75</v>
      </c>
      <c r="C5" s="118" t="s">
        <v>24</v>
      </c>
      <c r="D5" s="118" t="s">
        <v>0</v>
      </c>
      <c r="E5" s="118" t="s">
        <v>1</v>
      </c>
      <c r="F5" s="118" t="s">
        <v>2</v>
      </c>
      <c r="I5" s="9"/>
      <c r="J5" s="9"/>
      <c r="K5" s="9"/>
      <c r="L5" s="9"/>
      <c r="M5" s="9"/>
      <c r="N5" s="9"/>
      <c r="O5" s="10"/>
    </row>
    <row r="6" spans="1:16" ht="20.25" customHeight="1">
      <c r="A6" s="72" t="s">
        <v>3</v>
      </c>
      <c r="B6" s="73">
        <v>424569</v>
      </c>
      <c r="C6" s="73">
        <v>2199</v>
      </c>
      <c r="D6" s="73">
        <v>264</v>
      </c>
      <c r="E6" s="73">
        <v>86</v>
      </c>
      <c r="F6" s="73">
        <v>427118</v>
      </c>
      <c r="H6" s="9"/>
      <c r="I6" s="9"/>
      <c r="J6" s="9"/>
      <c r="K6" s="9"/>
      <c r="L6" s="9"/>
      <c r="M6" s="9"/>
      <c r="N6" s="9"/>
      <c r="O6" s="10"/>
      <c r="P6" s="11"/>
    </row>
    <row r="7" spans="1:16" ht="20.25" customHeight="1">
      <c r="A7" s="72" t="s">
        <v>4</v>
      </c>
      <c r="B7" s="73">
        <v>113357</v>
      </c>
      <c r="C7" s="73">
        <v>409</v>
      </c>
      <c r="D7" s="73">
        <v>8</v>
      </c>
      <c r="E7" s="73">
        <v>28</v>
      </c>
      <c r="F7" s="73">
        <v>113802</v>
      </c>
      <c r="H7" s="9"/>
      <c r="I7" s="9"/>
      <c r="J7" s="9"/>
      <c r="K7" s="9"/>
      <c r="L7" s="9"/>
      <c r="M7" s="9"/>
      <c r="N7" s="9"/>
      <c r="O7" s="10"/>
      <c r="P7" s="11"/>
    </row>
    <row r="8" spans="1:16" ht="18.75" customHeight="1">
      <c r="A8" s="71" t="s">
        <v>5</v>
      </c>
      <c r="B8" s="74">
        <v>537926</v>
      </c>
      <c r="C8" s="74">
        <v>2608</v>
      </c>
      <c r="D8" s="74">
        <v>272</v>
      </c>
      <c r="E8" s="74">
        <v>114</v>
      </c>
      <c r="F8" s="74">
        <v>540920</v>
      </c>
      <c r="H8" s="9"/>
      <c r="I8" s="9"/>
      <c r="J8" s="9"/>
      <c r="K8" s="9"/>
      <c r="L8" s="9"/>
      <c r="M8" s="9"/>
      <c r="N8" s="9"/>
      <c r="O8" s="10"/>
      <c r="P8" s="11"/>
    </row>
    <row r="9" spans="1:16" ht="19.5" customHeight="1">
      <c r="A9" s="72" t="s">
        <v>6</v>
      </c>
      <c r="B9" s="75">
        <v>99.44649855801228</v>
      </c>
      <c r="C9" s="75">
        <v>0.48214153664127785</v>
      </c>
      <c r="D9" s="75">
        <v>0.05028470014050137</v>
      </c>
      <c r="E9" s="75">
        <v>0.021075205205945427</v>
      </c>
      <c r="F9" s="75">
        <v>100</v>
      </c>
      <c r="I9" s="9"/>
      <c r="J9" s="12"/>
      <c r="K9" s="9"/>
      <c r="L9" s="9"/>
      <c r="M9" s="9"/>
      <c r="N9" s="9"/>
      <c r="O9" s="10"/>
      <c r="P9" s="11"/>
    </row>
    <row r="10" spans="1:16" ht="19.5" customHeight="1" thickBot="1">
      <c r="A10" s="76" t="s">
        <v>16</v>
      </c>
      <c r="B10" s="77">
        <v>53.34265307867625</v>
      </c>
      <c r="C10" s="77">
        <v>54.56288343558282</v>
      </c>
      <c r="D10" s="77">
        <v>62.86764705882353</v>
      </c>
      <c r="E10" s="77">
        <v>56.14035087719298</v>
      </c>
      <c r="F10" s="77">
        <v>53.353915551283</v>
      </c>
      <c r="I10" s="9"/>
      <c r="J10" s="9"/>
      <c r="K10" s="9"/>
      <c r="L10" s="9"/>
      <c r="M10" s="9"/>
      <c r="N10" s="9"/>
      <c r="O10" s="10"/>
      <c r="P10" s="11"/>
    </row>
    <row r="11" spans="1:16" ht="12" customHeight="1">
      <c r="A11" s="5" t="s">
        <v>74</v>
      </c>
      <c r="I11" s="9"/>
      <c r="J11" s="9"/>
      <c r="K11" s="9"/>
      <c r="L11" s="9"/>
      <c r="M11" s="9"/>
      <c r="N11" s="9"/>
      <c r="O11" s="10"/>
      <c r="P11" s="11"/>
    </row>
    <row r="12" ht="12.75">
      <c r="A12" s="13" t="s">
        <v>84</v>
      </c>
    </row>
    <row r="13" ht="12.75">
      <c r="A13" s="13" t="s">
        <v>73</v>
      </c>
    </row>
    <row r="14" spans="1:14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</sheetData>
  <sheetProtection/>
  <mergeCells count="3">
    <mergeCell ref="A4:D4"/>
    <mergeCell ref="A3:E3"/>
    <mergeCell ref="A1:G1"/>
  </mergeCells>
  <printOptions/>
  <pageMargins left="0.7086614173228347" right="0.511811023622047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A26" sqref="A26"/>
    </sheetView>
  </sheetViews>
  <sheetFormatPr defaultColWidth="11.421875" defaultRowHeight="12" customHeight="1"/>
  <cols>
    <col min="1" max="1" width="11.421875" style="25" customWidth="1"/>
    <col min="2" max="3" width="8.57421875" style="25" customWidth="1"/>
    <col min="4" max="4" width="10.28125" style="25" customWidth="1"/>
    <col min="5" max="5" width="8.57421875" style="25" customWidth="1"/>
    <col min="6" max="6" width="9.28125" style="25" customWidth="1"/>
    <col min="7" max="12" width="9.28125" style="33" customWidth="1"/>
    <col min="13" max="13" width="7.7109375" style="33" customWidth="1"/>
    <col min="14" max="14" width="9.28125" style="33" customWidth="1"/>
    <col min="15" max="18" width="9.28125" style="25" customWidth="1"/>
    <col min="19" max="20" width="6.8515625" style="25" customWidth="1"/>
    <col min="21" max="21" width="6.28125" style="6" customWidth="1"/>
    <col min="22" max="23" width="6.7109375" style="6" customWidth="1"/>
    <col min="24" max="24" width="8.421875" style="6" customWidth="1"/>
    <col min="25" max="25" width="5.140625" style="6" customWidth="1"/>
    <col min="26" max="27" width="6.7109375" style="6" customWidth="1"/>
    <col min="28" max="28" width="6.421875" style="6" customWidth="1"/>
    <col min="29" max="29" width="6.7109375" style="6" customWidth="1"/>
    <col min="30" max="41" width="6.7109375" style="25" customWidth="1"/>
    <col min="42" max="16384" width="11.421875" style="25" customWidth="1"/>
  </cols>
  <sheetData>
    <row r="1" spans="1:20" s="3" customFormat="1" ht="21.75" customHeight="1">
      <c r="A1" s="50" t="s">
        <v>36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4"/>
      <c r="O1" s="50"/>
      <c r="P1" s="50"/>
      <c r="Q1" s="50"/>
      <c r="R1" s="50"/>
      <c r="S1" s="50"/>
      <c r="T1" s="50"/>
    </row>
    <row r="2" spans="6:33" ht="21.75" customHeight="1"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5"/>
      <c r="AD2" s="6"/>
      <c r="AE2" s="6"/>
      <c r="AF2" s="6"/>
      <c r="AG2" s="6"/>
    </row>
    <row r="3" spans="1:24" ht="12" customHeight="1">
      <c r="A3" s="138" t="s">
        <v>71</v>
      </c>
      <c r="B3" s="124"/>
      <c r="C3" s="124"/>
      <c r="D3" s="124"/>
      <c r="E3" s="124"/>
      <c r="F3" s="124"/>
      <c r="G3" s="124"/>
      <c r="H3" s="124"/>
      <c r="O3" s="33"/>
      <c r="P3" s="33"/>
      <c r="Q3" s="33"/>
      <c r="R3" s="36"/>
      <c r="S3" s="15"/>
      <c r="T3" s="15"/>
      <c r="U3" s="15"/>
      <c r="V3" s="15"/>
      <c r="W3" s="15"/>
      <c r="X3" s="15"/>
    </row>
    <row r="4" spans="1:18" ht="17.25" customHeight="1">
      <c r="A4" s="123"/>
      <c r="B4" s="124"/>
      <c r="C4" s="124"/>
      <c r="D4" s="124"/>
      <c r="E4" s="124"/>
      <c r="O4" s="33"/>
      <c r="P4" s="33"/>
      <c r="Q4" s="33"/>
      <c r="R4" s="33"/>
    </row>
    <row r="5" spans="6:30" ht="12" customHeight="1">
      <c r="F5" s="23"/>
      <c r="O5" s="33"/>
      <c r="P5" s="33"/>
      <c r="Q5" s="33"/>
      <c r="R5" s="33"/>
      <c r="S5" s="33"/>
      <c r="U5" s="25"/>
      <c r="AD5" s="6"/>
    </row>
    <row r="6" spans="1:25" s="37" customFormat="1" ht="18" customHeight="1">
      <c r="A6" s="127"/>
      <c r="B6" s="153" t="s">
        <v>31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/>
      <c r="N6" s="32"/>
      <c r="O6" s="32"/>
      <c r="P6" s="32"/>
      <c r="Q6" s="32"/>
      <c r="R6" s="40"/>
      <c r="S6" s="40"/>
      <c r="T6" s="40"/>
      <c r="U6" s="40"/>
      <c r="V6" s="6"/>
      <c r="W6" s="6"/>
      <c r="X6" s="6"/>
      <c r="Y6" s="6"/>
    </row>
    <row r="7" spans="1:29" ht="12" customHeight="1">
      <c r="A7" s="128"/>
      <c r="B7" s="129" t="s">
        <v>10</v>
      </c>
      <c r="C7" s="129" t="s">
        <v>11</v>
      </c>
      <c r="D7" s="129" t="s">
        <v>61</v>
      </c>
      <c r="E7" s="129" t="s">
        <v>34</v>
      </c>
      <c r="F7" s="129" t="s">
        <v>12</v>
      </c>
      <c r="G7" s="70" t="s">
        <v>62</v>
      </c>
      <c r="H7" s="129" t="s">
        <v>63</v>
      </c>
      <c r="I7" s="129" t="s">
        <v>33</v>
      </c>
      <c r="J7" s="129" t="s">
        <v>58</v>
      </c>
      <c r="K7" s="129" t="s">
        <v>59</v>
      </c>
      <c r="L7" s="129" t="s">
        <v>60</v>
      </c>
      <c r="N7" s="29"/>
      <c r="O7" s="29"/>
      <c r="P7" s="29"/>
      <c r="Q7" s="31"/>
      <c r="R7" s="45"/>
      <c r="S7" s="45"/>
      <c r="T7" s="45"/>
      <c r="U7" s="45"/>
      <c r="V7" s="38"/>
      <c r="W7" s="38"/>
      <c r="X7" s="38"/>
      <c r="Z7" s="25"/>
      <c r="AA7" s="25"/>
      <c r="AB7" s="25"/>
      <c r="AC7" s="25"/>
    </row>
    <row r="8" spans="1:29" ht="23.25" customHeight="1">
      <c r="A8" s="128"/>
      <c r="B8" s="134"/>
      <c r="C8" s="134"/>
      <c r="D8" s="130"/>
      <c r="E8" s="130"/>
      <c r="F8" s="130"/>
      <c r="G8" s="62"/>
      <c r="H8" s="130"/>
      <c r="I8" s="130"/>
      <c r="J8" s="130"/>
      <c r="K8" s="130"/>
      <c r="L8" s="130"/>
      <c r="N8" s="29"/>
      <c r="O8" s="29"/>
      <c r="P8" s="29"/>
      <c r="Q8" s="31"/>
      <c r="R8" s="46"/>
      <c r="S8" s="46"/>
      <c r="T8" s="46"/>
      <c r="U8" s="46"/>
      <c r="V8" s="10"/>
      <c r="W8" s="10"/>
      <c r="X8" s="10"/>
      <c r="Y8" s="10"/>
      <c r="Z8" s="10"/>
      <c r="AA8" s="39"/>
      <c r="AB8" s="25"/>
      <c r="AC8" s="25"/>
    </row>
    <row r="9" spans="1:29" ht="18" customHeight="1">
      <c r="A9" s="25" t="s">
        <v>49</v>
      </c>
      <c r="B9" s="47">
        <v>452612</v>
      </c>
      <c r="C9" s="47">
        <v>102172</v>
      </c>
      <c r="D9" s="47">
        <v>81845</v>
      </c>
      <c r="E9" s="10">
        <v>46503</v>
      </c>
      <c r="F9" s="47">
        <v>173635</v>
      </c>
      <c r="G9" s="47">
        <v>53348</v>
      </c>
      <c r="H9" s="47">
        <v>49035</v>
      </c>
      <c r="I9" s="47">
        <v>15785</v>
      </c>
      <c r="J9" s="46">
        <v>24200</v>
      </c>
      <c r="K9" s="47">
        <v>32513</v>
      </c>
      <c r="L9" s="69">
        <v>3663</v>
      </c>
      <c r="N9" s="47"/>
      <c r="O9" s="47"/>
      <c r="P9" s="47"/>
      <c r="Q9" s="31"/>
      <c r="R9" s="46"/>
      <c r="S9" s="46"/>
      <c r="T9" s="46"/>
      <c r="U9" s="46"/>
      <c r="V9" s="10"/>
      <c r="W9" s="10"/>
      <c r="X9" s="10"/>
      <c r="Y9" s="10"/>
      <c r="Z9" s="10"/>
      <c r="AA9" s="39"/>
      <c r="AB9" s="25"/>
      <c r="AC9" s="25"/>
    </row>
    <row r="10" spans="1:29" ht="18" customHeight="1" thickBot="1">
      <c r="A10" s="25" t="s">
        <v>50</v>
      </c>
      <c r="B10" s="113">
        <f>B9*100/$I$15</f>
        <v>84.1401977223633</v>
      </c>
      <c r="C10" s="113">
        <f aca="true" t="shared" si="0" ref="C10:L10">C9*100/$I$15</f>
        <v>18.993690581975958</v>
      </c>
      <c r="D10" s="113">
        <f t="shared" si="0"/>
        <v>15.214918037053424</v>
      </c>
      <c r="E10" s="113">
        <f t="shared" si="0"/>
        <v>8.64486936864922</v>
      </c>
      <c r="F10" s="113">
        <f t="shared" si="0"/>
        <v>32.27860337667263</v>
      </c>
      <c r="G10" s="113">
        <f t="shared" si="0"/>
        <v>9.91734922647353</v>
      </c>
      <c r="H10" s="113">
        <f t="shared" si="0"/>
        <v>9.115566081579994</v>
      </c>
      <c r="I10" s="113">
        <f t="shared" si="0"/>
        <v>2.934418488788421</v>
      </c>
      <c r="J10" s="113">
        <f t="shared" si="0"/>
        <v>4.498760052497928</v>
      </c>
      <c r="K10" s="113">
        <f t="shared" si="0"/>
        <v>6.044139900283682</v>
      </c>
      <c r="L10" s="113">
        <f t="shared" si="0"/>
        <v>0.6809486806735499</v>
      </c>
      <c r="N10" s="30"/>
      <c r="O10" s="30"/>
      <c r="P10" s="30"/>
      <c r="Q10" s="31"/>
      <c r="R10" s="46"/>
      <c r="S10" s="46"/>
      <c r="T10" s="46"/>
      <c r="U10" s="46"/>
      <c r="V10" s="10"/>
      <c r="W10" s="10"/>
      <c r="X10" s="10"/>
      <c r="Y10" s="10"/>
      <c r="Z10" s="10"/>
      <c r="AA10" s="39"/>
      <c r="AB10" s="25"/>
      <c r="AC10" s="25"/>
    </row>
    <row r="11" spans="1:30" ht="12" customHeight="1">
      <c r="A11" s="104"/>
      <c r="E11" s="10"/>
      <c r="F11" s="30"/>
      <c r="G11" s="30"/>
      <c r="H11" s="30"/>
      <c r="I11" s="30"/>
      <c r="J11" s="30"/>
      <c r="K11"/>
      <c r="L11"/>
      <c r="M11" s="30"/>
      <c r="N11" s="30"/>
      <c r="O11" s="30"/>
      <c r="P11" s="30"/>
      <c r="Q11" s="30"/>
      <c r="R11" s="30"/>
      <c r="S11" s="40"/>
      <c r="T11" s="41"/>
      <c r="U11" s="25"/>
      <c r="AD11" s="6"/>
    </row>
    <row r="12" spans="1:30" s="37" customFormat="1" ht="22.5" customHeight="1">
      <c r="A12" s="127"/>
      <c r="B12" s="147" t="s">
        <v>48</v>
      </c>
      <c r="C12" s="148"/>
      <c r="D12" s="149"/>
      <c r="E12" s="150" t="s">
        <v>39</v>
      </c>
      <c r="F12" s="151"/>
      <c r="G12" s="151"/>
      <c r="H12" s="152"/>
      <c r="I12" s="131" t="s">
        <v>57</v>
      </c>
      <c r="J12" s="52"/>
      <c r="K12"/>
      <c r="L12"/>
      <c r="M12" s="49"/>
      <c r="N12" s="49"/>
      <c r="O12" s="49"/>
      <c r="P12" s="48"/>
      <c r="Q12" s="32"/>
      <c r="R12" s="32"/>
      <c r="S12" s="32"/>
      <c r="U12" s="42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 customHeight="1">
      <c r="A13" s="128"/>
      <c r="B13" s="139" t="s">
        <v>7</v>
      </c>
      <c r="C13" s="141" t="s">
        <v>54</v>
      </c>
      <c r="D13" s="143" t="s">
        <v>8</v>
      </c>
      <c r="E13" s="145" t="s">
        <v>55</v>
      </c>
      <c r="F13" s="135" t="s">
        <v>9</v>
      </c>
      <c r="G13" s="129" t="s">
        <v>56</v>
      </c>
      <c r="H13" s="135" t="s">
        <v>41</v>
      </c>
      <c r="I13" s="132"/>
      <c r="J13" s="52"/>
      <c r="K13"/>
      <c r="L13"/>
      <c r="M13" s="49"/>
      <c r="N13" s="49"/>
      <c r="O13" s="49"/>
      <c r="P13" s="29"/>
      <c r="Q13" s="31"/>
      <c r="U13" s="10"/>
      <c r="AD13" s="6"/>
    </row>
    <row r="14" spans="1:30" s="66" customFormat="1" ht="12" customHeight="1">
      <c r="A14" s="137"/>
      <c r="B14" s="140"/>
      <c r="C14" s="142"/>
      <c r="D14" s="144"/>
      <c r="E14" s="146"/>
      <c r="F14" s="136"/>
      <c r="G14" s="130"/>
      <c r="H14" s="136"/>
      <c r="I14" s="133"/>
      <c r="J14" s="63"/>
      <c r="K14" s="64"/>
      <c r="L14" s="64"/>
      <c r="M14" s="64"/>
      <c r="N14" s="64"/>
      <c r="O14" s="64"/>
      <c r="P14" s="65"/>
      <c r="U14" s="67"/>
      <c r="V14" s="67"/>
      <c r="W14" s="67"/>
      <c r="X14" s="67"/>
      <c r="Y14" s="67"/>
      <c r="Z14" s="67"/>
      <c r="AA14" s="67"/>
      <c r="AB14" s="67"/>
      <c r="AC14" s="67"/>
      <c r="AD14" s="68"/>
    </row>
    <row r="15" spans="1:30" ht="19.5" customHeight="1">
      <c r="A15" s="25" t="s">
        <v>49</v>
      </c>
      <c r="B15" s="47">
        <v>28420</v>
      </c>
      <c r="C15" s="47">
        <v>7120</v>
      </c>
      <c r="D15" s="82">
        <v>49466</v>
      </c>
      <c r="E15" s="82">
        <v>16700</v>
      </c>
      <c r="F15" s="82">
        <v>35551</v>
      </c>
      <c r="G15" s="82">
        <v>790</v>
      </c>
      <c r="H15" s="82">
        <v>363</v>
      </c>
      <c r="I15" s="83">
        <v>537926</v>
      </c>
      <c r="J15" s="52"/>
      <c r="K15"/>
      <c r="L15"/>
      <c r="M15" s="49"/>
      <c r="N15" s="49"/>
      <c r="O15" s="49"/>
      <c r="P15" s="47"/>
      <c r="Q15" s="31"/>
      <c r="U15" s="38"/>
      <c r="V15" s="38"/>
      <c r="W15" s="38"/>
      <c r="X15" s="38"/>
      <c r="Y15" s="38"/>
      <c r="Z15" s="38"/>
      <c r="AA15" s="38"/>
      <c r="AB15" s="38"/>
      <c r="AC15" s="38"/>
      <c r="AD15" s="6"/>
    </row>
    <row r="16" spans="1:30" ht="19.5" customHeight="1" thickBot="1">
      <c r="A16" s="25" t="s">
        <v>50</v>
      </c>
      <c r="B16" s="113">
        <f aca="true" t="shared" si="1" ref="B16:H16">B15*100/$I$15</f>
        <v>5.283254574049218</v>
      </c>
      <c r="C16" s="113">
        <f t="shared" si="1"/>
        <v>1.3236021311481505</v>
      </c>
      <c r="D16" s="113">
        <f t="shared" si="1"/>
        <v>9.195688626316631</v>
      </c>
      <c r="E16" s="113">
        <f t="shared" si="1"/>
        <v>3.1045162345750157</v>
      </c>
      <c r="F16" s="113">
        <f t="shared" si="1"/>
        <v>6.608901596130322</v>
      </c>
      <c r="G16" s="113">
        <f t="shared" si="1"/>
        <v>0.14686034882121332</v>
      </c>
      <c r="H16" s="113">
        <f t="shared" si="1"/>
        <v>0.0674814007874689</v>
      </c>
      <c r="I16" s="84" t="s">
        <v>40</v>
      </c>
      <c r="J16" s="85"/>
      <c r="K16">
        <f>B9*100/I15</f>
        <v>84.1401977223633</v>
      </c>
      <c r="L16"/>
      <c r="M16" s="49"/>
      <c r="N16" s="49"/>
      <c r="O16" s="49"/>
      <c r="P16" s="30"/>
      <c r="Q16" s="31"/>
      <c r="T16" s="41"/>
      <c r="U16" s="10"/>
      <c r="AD16" s="6"/>
    </row>
    <row r="17" spans="1:30" ht="12" customHeight="1">
      <c r="A17" s="114"/>
      <c r="B17" s="115"/>
      <c r="C17" s="115"/>
      <c r="D17" s="115"/>
      <c r="E17"/>
      <c r="F17"/>
      <c r="I17" s="51"/>
      <c r="J17" s="52"/>
      <c r="K17"/>
      <c r="L17"/>
      <c r="M17" s="49"/>
      <c r="N17" s="49"/>
      <c r="O17" s="49"/>
      <c r="P17" s="30"/>
      <c r="Q17" s="31"/>
      <c r="T17" s="41"/>
      <c r="U17" s="10"/>
      <c r="AD17" s="6"/>
    </row>
    <row r="18" spans="1:22" s="5" customFormat="1" ht="13.5" customHeight="1">
      <c r="A18" s="116" t="s">
        <v>74</v>
      </c>
      <c r="B18" s="14"/>
      <c r="C18" s="14"/>
      <c r="D18" s="14"/>
      <c r="E18" s="14"/>
      <c r="F18" s="14"/>
      <c r="G18" s="1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11"/>
      <c r="S18" s="9"/>
      <c r="T18" s="9"/>
      <c r="U18" s="9"/>
      <c r="V18" s="9"/>
    </row>
    <row r="19" spans="1:30" ht="12" customHeight="1">
      <c r="A19" s="117" t="s">
        <v>77</v>
      </c>
      <c r="B19" s="14"/>
      <c r="C19" s="14"/>
      <c r="D19" s="14"/>
      <c r="E19" s="14"/>
      <c r="F19" s="14"/>
      <c r="G19" s="14"/>
      <c r="K19"/>
      <c r="L19"/>
      <c r="O19" s="33"/>
      <c r="P19" s="33"/>
      <c r="Q19" s="33"/>
      <c r="U19" s="25"/>
      <c r="AD19" s="6"/>
    </row>
    <row r="20" spans="1:30" ht="12" customHeight="1">
      <c r="A20" s="117" t="s">
        <v>78</v>
      </c>
      <c r="B20" s="14"/>
      <c r="C20" s="14"/>
      <c r="D20" s="14"/>
      <c r="E20" s="14"/>
      <c r="F20" s="14"/>
      <c r="G20" s="14"/>
      <c r="K20"/>
      <c r="L20"/>
      <c r="O20" s="33"/>
      <c r="P20" s="33"/>
      <c r="Q20" s="33"/>
      <c r="U20" s="25"/>
      <c r="AD20" s="6"/>
    </row>
    <row r="21" spans="1:30" ht="12" customHeight="1">
      <c r="A21" s="117" t="s">
        <v>80</v>
      </c>
      <c r="B21" s="14"/>
      <c r="C21" s="14"/>
      <c r="D21" s="14"/>
      <c r="E21" s="14"/>
      <c r="F21" s="14"/>
      <c r="G21" s="14"/>
      <c r="K21"/>
      <c r="L21"/>
      <c r="O21" s="33"/>
      <c r="P21" s="33"/>
      <c r="Q21" s="33"/>
      <c r="U21" s="25"/>
      <c r="AD21" s="6"/>
    </row>
    <row r="22" spans="1:30" ht="12" customHeight="1">
      <c r="A22" s="117" t="s">
        <v>76</v>
      </c>
      <c r="B22" s="14"/>
      <c r="C22" s="14"/>
      <c r="D22" s="14"/>
      <c r="E22" s="14"/>
      <c r="F22" s="14"/>
      <c r="G22" s="14"/>
      <c r="K22"/>
      <c r="L22"/>
      <c r="O22" s="33"/>
      <c r="P22" s="33"/>
      <c r="Q22" s="33"/>
      <c r="U22" s="25"/>
      <c r="AD22" s="6"/>
    </row>
    <row r="23" spans="1:30" ht="12" customHeight="1">
      <c r="A23" s="117" t="s">
        <v>79</v>
      </c>
      <c r="B23" s="14"/>
      <c r="C23" s="14"/>
      <c r="D23" s="14"/>
      <c r="E23" s="14"/>
      <c r="F23" s="14"/>
      <c r="G23" s="14"/>
      <c r="K23"/>
      <c r="L23"/>
      <c r="O23" s="33"/>
      <c r="P23" s="33"/>
      <c r="Q23" s="33"/>
      <c r="U23" s="25"/>
      <c r="AD23" s="6"/>
    </row>
    <row r="24" spans="1:22" s="5" customFormat="1" ht="13.5" customHeight="1">
      <c r="A24" s="116"/>
      <c r="B24" s="14"/>
      <c r="C24" s="14"/>
      <c r="D24" s="14"/>
      <c r="E24" s="14"/>
      <c r="F24" s="14"/>
      <c r="G24" s="14"/>
      <c r="H24" s="14"/>
      <c r="I24" s="44"/>
      <c r="J24" s="44"/>
      <c r="K24" s="44"/>
      <c r="L24" s="44"/>
      <c r="M24" s="44"/>
      <c r="N24" s="44"/>
      <c r="O24" s="44"/>
      <c r="P24" s="44"/>
      <c r="Q24" s="44"/>
      <c r="R24" s="11"/>
      <c r="S24" s="9"/>
      <c r="T24" s="9"/>
      <c r="U24" s="9"/>
      <c r="V24" s="9"/>
    </row>
    <row r="25" spans="1:10" s="6" customFormat="1" ht="12.75">
      <c r="A25" s="10"/>
      <c r="C25" s="53"/>
      <c r="D25" s="53"/>
      <c r="E25" s="54"/>
      <c r="F25" s="53"/>
      <c r="G25" s="55"/>
      <c r="H25" s="53"/>
      <c r="I25" s="53"/>
      <c r="J25" s="53"/>
    </row>
    <row r="26" spans="1:7" s="6" customFormat="1" ht="12.75">
      <c r="A26" s="13" t="s">
        <v>84</v>
      </c>
      <c r="G26" s="43"/>
    </row>
    <row r="27" spans="1:23" ht="12" customHeight="1">
      <c r="A27" s="13" t="s">
        <v>73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6:23" ht="12" customHeight="1"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ht="12" customHeight="1"/>
    <row r="30" ht="12" customHeight="1"/>
    <row r="31" ht="12" customHeight="1"/>
    <row r="32" ht="12" customHeight="1"/>
    <row r="33" ht="12" customHeight="1"/>
  </sheetData>
  <sheetProtection/>
  <mergeCells count="25">
    <mergeCell ref="A3:H3"/>
    <mergeCell ref="B13:B14"/>
    <mergeCell ref="G13:G14"/>
    <mergeCell ref="C13:C14"/>
    <mergeCell ref="D13:D14"/>
    <mergeCell ref="E13:E14"/>
    <mergeCell ref="B12:D12"/>
    <mergeCell ref="E12:H12"/>
    <mergeCell ref="B6:L6"/>
    <mergeCell ref="F7:F8"/>
    <mergeCell ref="H7:H8"/>
    <mergeCell ref="H13:H14"/>
    <mergeCell ref="F13:F14"/>
    <mergeCell ref="A12:A14"/>
    <mergeCell ref="A4:E4"/>
    <mergeCell ref="A6:A8"/>
    <mergeCell ref="K7:K8"/>
    <mergeCell ref="L7:L8"/>
    <mergeCell ref="I7:I8"/>
    <mergeCell ref="I12:I14"/>
    <mergeCell ref="J7:J8"/>
    <mergeCell ref="B7:B8"/>
    <mergeCell ref="C7:C8"/>
    <mergeCell ref="D7:D8"/>
    <mergeCell ref="E7:E8"/>
  </mergeCells>
  <printOptions/>
  <pageMargins left="0.7086614173228347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37" sqref="A37"/>
    </sheetView>
  </sheetViews>
  <sheetFormatPr defaultColWidth="11.421875" defaultRowHeight="12.75"/>
  <cols>
    <col min="1" max="1" width="36.421875" style="0" customWidth="1"/>
    <col min="2" max="4" width="7.7109375" style="0" customWidth="1"/>
    <col min="5" max="5" width="7.7109375" style="79" customWidth="1"/>
    <col min="6" max="8" width="7.7109375" style="0" customWidth="1"/>
    <col min="9" max="9" width="7.7109375" style="18" customWidth="1"/>
    <col min="10" max="10" width="7.7109375" style="16" customWidth="1"/>
    <col min="11" max="11" width="2.57421875" style="0" customWidth="1"/>
    <col min="12" max="12" width="8.28125" style="0" customWidth="1"/>
    <col min="13" max="13" width="7.00390625" style="0" customWidth="1"/>
    <col min="14" max="15" width="4.57421875" style="0" customWidth="1"/>
    <col min="16" max="20" width="8.421875" style="0" customWidth="1"/>
  </cols>
  <sheetData>
    <row r="1" spans="1:16" s="2" customFormat="1" ht="21.75" customHeight="1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27"/>
      <c r="L1" s="1"/>
      <c r="P1" s="3"/>
    </row>
    <row r="3" spans="1:12" s="18" customFormat="1" ht="15">
      <c r="A3" s="125" t="s">
        <v>72</v>
      </c>
      <c r="B3" s="124"/>
      <c r="C3" s="124"/>
      <c r="D3" s="124"/>
      <c r="E3" s="124"/>
      <c r="F3" s="124"/>
      <c r="G3" s="124"/>
      <c r="H3" s="124"/>
      <c r="I3" s="124"/>
      <c r="J3" s="16"/>
      <c r="L3" s="1"/>
    </row>
    <row r="4" spans="1:18" s="6" customFormat="1" ht="25.5" customHeight="1">
      <c r="A4" s="155"/>
      <c r="B4" s="124"/>
      <c r="C4" s="10"/>
      <c r="D4" s="10"/>
      <c r="E4" s="24"/>
      <c r="F4" s="25"/>
      <c r="G4" s="26"/>
      <c r="H4" s="25"/>
      <c r="I4" s="53"/>
      <c r="J4" s="24"/>
      <c r="L4" s="10"/>
      <c r="M4" s="10"/>
      <c r="N4" s="10"/>
      <c r="O4" s="10"/>
      <c r="P4" s="10"/>
      <c r="Q4" s="10"/>
      <c r="R4" s="10"/>
    </row>
    <row r="5" spans="1:18" s="13" customFormat="1" ht="56.25" customHeight="1">
      <c r="A5" s="56"/>
      <c r="B5" s="109" t="s">
        <v>13</v>
      </c>
      <c r="C5" s="109" t="s">
        <v>4</v>
      </c>
      <c r="D5" s="109" t="s">
        <v>14</v>
      </c>
      <c r="E5" s="109" t="s">
        <v>69</v>
      </c>
      <c r="F5" s="109" t="s">
        <v>15</v>
      </c>
      <c r="G5" s="109" t="s">
        <v>51</v>
      </c>
      <c r="H5" s="109" t="s">
        <v>47</v>
      </c>
      <c r="I5" s="110" t="s">
        <v>52</v>
      </c>
      <c r="J5" s="110" t="s">
        <v>16</v>
      </c>
      <c r="L5" s="9"/>
      <c r="M5" s="11"/>
      <c r="N5" s="11"/>
      <c r="O5" s="9"/>
      <c r="P5" s="9"/>
      <c r="Q5" s="9"/>
      <c r="R5" s="9"/>
    </row>
    <row r="6" spans="1:18" ht="12.75">
      <c r="A6" s="90" t="s">
        <v>64</v>
      </c>
      <c r="B6" s="91">
        <v>18560</v>
      </c>
      <c r="C6" s="91">
        <v>8125</v>
      </c>
      <c r="D6" s="91">
        <v>26685</v>
      </c>
      <c r="E6" s="92">
        <v>4.989538516769224</v>
      </c>
      <c r="F6" s="91">
        <v>13652</v>
      </c>
      <c r="G6" s="105">
        <v>5.4752766314134576</v>
      </c>
      <c r="H6" s="91">
        <v>13033</v>
      </c>
      <c r="I6" s="92">
        <v>4.565293540703377</v>
      </c>
      <c r="J6" s="92">
        <v>48.840172381487726</v>
      </c>
      <c r="L6" s="9"/>
      <c r="M6" s="11"/>
      <c r="N6" s="11"/>
      <c r="O6" s="9"/>
      <c r="P6" s="9"/>
      <c r="Q6" s="9"/>
      <c r="R6" s="9"/>
    </row>
    <row r="7" spans="1:18" ht="12.75">
      <c r="A7" s="93" t="s">
        <v>65</v>
      </c>
      <c r="B7" s="91">
        <v>140347</v>
      </c>
      <c r="C7" s="91">
        <v>35627</v>
      </c>
      <c r="D7" s="91">
        <v>175974</v>
      </c>
      <c r="E7" s="92">
        <v>32.903468276183155</v>
      </c>
      <c r="F7" s="91">
        <v>55249</v>
      </c>
      <c r="G7" s="105">
        <v>22.158186244430272</v>
      </c>
      <c r="H7" s="91">
        <v>120725</v>
      </c>
      <c r="I7" s="92">
        <v>42.28842650973799</v>
      </c>
      <c r="J7" s="92">
        <v>68.60388466478003</v>
      </c>
      <c r="L7" s="9"/>
      <c r="M7" s="11"/>
      <c r="N7" s="11"/>
      <c r="O7" s="9"/>
      <c r="P7" s="9"/>
      <c r="Q7" s="9"/>
      <c r="R7" s="9"/>
    </row>
    <row r="8" spans="1:18" s="101" customFormat="1" ht="12.75">
      <c r="A8" s="58" t="s">
        <v>37</v>
      </c>
      <c r="B8" s="100">
        <v>119585</v>
      </c>
      <c r="C8" s="100">
        <v>30326</v>
      </c>
      <c r="D8" s="100">
        <v>149911</v>
      </c>
      <c r="E8" s="60">
        <v>28.030230788360175</v>
      </c>
      <c r="F8" s="100">
        <v>46308</v>
      </c>
      <c r="G8" s="60">
        <v>18.572305174882388</v>
      </c>
      <c r="H8" s="100">
        <v>103603</v>
      </c>
      <c r="I8" s="60">
        <v>36.29080846293961</v>
      </c>
      <c r="J8" s="60">
        <v>69.10967173856488</v>
      </c>
      <c r="L8" s="102"/>
      <c r="M8" s="106"/>
      <c r="N8" s="106"/>
      <c r="O8" s="102"/>
      <c r="P8" s="102"/>
      <c r="Q8" s="102"/>
      <c r="R8" s="102"/>
    </row>
    <row r="9" spans="1:18" s="101" customFormat="1" ht="12.75">
      <c r="A9" s="58" t="s">
        <v>38</v>
      </c>
      <c r="B9" s="100">
        <v>17910</v>
      </c>
      <c r="C9" s="100">
        <v>3922</v>
      </c>
      <c r="D9" s="100">
        <v>21832</v>
      </c>
      <c r="E9" s="60">
        <v>4.082128720183838</v>
      </c>
      <c r="F9" s="100">
        <v>7822</v>
      </c>
      <c r="G9" s="60">
        <v>3.1370944777993013</v>
      </c>
      <c r="H9" s="100">
        <v>14010</v>
      </c>
      <c r="I9" s="60">
        <v>4.9075241698192515</v>
      </c>
      <c r="J9" s="60">
        <v>64.17185782337853</v>
      </c>
      <c r="L9" s="102"/>
      <c r="M9" s="106"/>
      <c r="N9" s="106"/>
      <c r="O9" s="102"/>
      <c r="P9" s="102"/>
      <c r="Q9" s="102"/>
      <c r="R9" s="102"/>
    </row>
    <row r="10" spans="1:18" ht="12.75">
      <c r="A10" s="108" t="s">
        <v>17</v>
      </c>
      <c r="B10" s="59">
        <v>62759</v>
      </c>
      <c r="C10" s="59">
        <v>18956</v>
      </c>
      <c r="D10" s="59">
        <v>81715</v>
      </c>
      <c r="E10" s="78">
        <v>15.279000933025939</v>
      </c>
      <c r="F10" s="59">
        <v>24304</v>
      </c>
      <c r="G10" s="60">
        <v>9.747372051704707</v>
      </c>
      <c r="H10" s="59">
        <v>57411</v>
      </c>
      <c r="I10" s="78">
        <v>20.11034047919294</v>
      </c>
      <c r="J10" s="78">
        <v>70.25760264333354</v>
      </c>
      <c r="L10" s="9"/>
      <c r="M10" s="11"/>
      <c r="N10" s="11"/>
      <c r="O10" s="9"/>
      <c r="P10" s="9"/>
      <c r="Q10" s="9"/>
      <c r="R10" s="9"/>
    </row>
    <row r="11" spans="1:18" ht="12.75">
      <c r="A11" s="108" t="s">
        <v>18</v>
      </c>
      <c r="B11" s="59">
        <v>29533</v>
      </c>
      <c r="C11" s="59">
        <v>5460</v>
      </c>
      <c r="D11" s="59">
        <v>34993</v>
      </c>
      <c r="E11" s="78">
        <v>6.5429612635302785</v>
      </c>
      <c r="F11" s="59">
        <v>11041</v>
      </c>
      <c r="G11" s="60">
        <v>4.4281079173334295</v>
      </c>
      <c r="H11" s="59">
        <v>23952</v>
      </c>
      <c r="I11" s="78">
        <v>8.390079865489701</v>
      </c>
      <c r="J11" s="78">
        <v>68.44797530934758</v>
      </c>
      <c r="L11" s="9"/>
      <c r="M11" s="11"/>
      <c r="N11" s="11"/>
      <c r="O11" s="9"/>
      <c r="P11" s="9"/>
      <c r="Q11" s="9"/>
      <c r="R11" s="9"/>
    </row>
    <row r="12" spans="1:18" ht="12.75">
      <c r="A12" s="108" t="s">
        <v>25</v>
      </c>
      <c r="B12" s="59">
        <v>39495</v>
      </c>
      <c r="C12" s="59">
        <v>6743</v>
      </c>
      <c r="D12" s="59">
        <v>46238</v>
      </c>
      <c r="E12" s="78">
        <v>8.645541762727204</v>
      </c>
      <c r="F12" s="59">
        <v>14698</v>
      </c>
      <c r="G12" s="60">
        <v>5.8947858136914</v>
      </c>
      <c r="H12" s="59">
        <v>31540</v>
      </c>
      <c r="I12" s="78">
        <v>11.048059408715146</v>
      </c>
      <c r="J12" s="78">
        <v>68.21229291924391</v>
      </c>
      <c r="L12" s="9"/>
      <c r="M12" s="11"/>
      <c r="N12" s="11"/>
      <c r="O12" s="9"/>
      <c r="P12" s="9"/>
      <c r="Q12" s="9"/>
      <c r="R12" s="9"/>
    </row>
    <row r="13" spans="1:18" ht="12.75">
      <c r="A13" s="108" t="s">
        <v>32</v>
      </c>
      <c r="B13" s="59">
        <v>8560</v>
      </c>
      <c r="C13" s="59">
        <v>4468</v>
      </c>
      <c r="D13" s="59">
        <v>13028</v>
      </c>
      <c r="E13" s="78">
        <v>2.435964316899736</v>
      </c>
      <c r="F13" s="59">
        <v>5206</v>
      </c>
      <c r="G13" s="60">
        <v>2.0879204617007368</v>
      </c>
      <c r="H13" s="59">
        <v>7822</v>
      </c>
      <c r="I13" s="78">
        <v>2.739946756340199</v>
      </c>
      <c r="J13" s="78">
        <v>60.03991403131716</v>
      </c>
      <c r="L13" s="9"/>
      <c r="M13" s="11"/>
      <c r="N13" s="11"/>
      <c r="O13" s="9"/>
      <c r="P13" s="9"/>
      <c r="Q13" s="9"/>
      <c r="R13" s="9"/>
    </row>
    <row r="14" spans="1:18" ht="12.75">
      <c r="A14" s="90" t="s">
        <v>26</v>
      </c>
      <c r="B14" s="91">
        <v>260734</v>
      </c>
      <c r="C14" s="91">
        <v>67789</v>
      </c>
      <c r="D14" s="91">
        <v>328523</v>
      </c>
      <c r="E14" s="92">
        <v>61.42695005226067</v>
      </c>
      <c r="F14" s="91">
        <v>177944</v>
      </c>
      <c r="G14" s="105">
        <v>71.36629247731001</v>
      </c>
      <c r="H14" s="91">
        <v>150579</v>
      </c>
      <c r="I14" s="92">
        <v>52.74590163934426</v>
      </c>
      <c r="J14" s="92">
        <v>45.83514700645008</v>
      </c>
      <c r="L14" s="9"/>
      <c r="M14" s="11"/>
      <c r="N14" s="11"/>
      <c r="O14" s="9"/>
      <c r="P14" s="9"/>
      <c r="Q14" s="9"/>
      <c r="R14" s="9"/>
    </row>
    <row r="15" spans="1:18" s="6" customFormat="1" ht="12.75">
      <c r="A15" s="57" t="s">
        <v>42</v>
      </c>
      <c r="B15" s="103">
        <v>217879</v>
      </c>
      <c r="C15" s="103">
        <v>56834</v>
      </c>
      <c r="D15" s="103">
        <v>274713</v>
      </c>
      <c r="E15" s="61">
        <v>51.36560219438726</v>
      </c>
      <c r="F15" s="103">
        <v>144209</v>
      </c>
      <c r="G15" s="61">
        <v>57.83651975824079</v>
      </c>
      <c r="H15" s="103">
        <v>130504</v>
      </c>
      <c r="I15" s="61">
        <v>45.713885386016536</v>
      </c>
      <c r="J15" s="61">
        <v>47.50557854924958</v>
      </c>
      <c r="L15" s="10"/>
      <c r="M15" s="11"/>
      <c r="N15" s="11"/>
      <c r="O15" s="10"/>
      <c r="P15" s="10"/>
      <c r="Q15" s="10"/>
      <c r="R15" s="10"/>
    </row>
    <row r="16" spans="1:18" ht="12.75">
      <c r="A16" s="58" t="s">
        <v>43</v>
      </c>
      <c r="B16" s="100">
        <v>42454</v>
      </c>
      <c r="C16" s="100">
        <v>10935</v>
      </c>
      <c r="D16" s="100">
        <v>53389</v>
      </c>
      <c r="E16" s="60">
        <v>9.98262963731655</v>
      </c>
      <c r="F16" s="100">
        <v>33472</v>
      </c>
      <c r="G16" s="60">
        <v>13.424293832894172</v>
      </c>
      <c r="H16" s="100">
        <v>19917</v>
      </c>
      <c r="I16" s="60">
        <v>6.976670870113493</v>
      </c>
      <c r="J16" s="60">
        <v>37.305437449661916</v>
      </c>
      <c r="L16" s="9"/>
      <c r="M16" s="11"/>
      <c r="N16" s="11"/>
      <c r="O16" s="9"/>
      <c r="P16" s="9"/>
      <c r="Q16" s="9"/>
      <c r="R16" s="9"/>
    </row>
    <row r="17" spans="1:18" ht="12.75">
      <c r="A17" s="58" t="s">
        <v>44</v>
      </c>
      <c r="B17" s="100">
        <v>16501</v>
      </c>
      <c r="C17" s="100">
        <v>3821</v>
      </c>
      <c r="D17" s="100">
        <v>20322</v>
      </c>
      <c r="E17" s="60">
        <v>3.799790209397946</v>
      </c>
      <c r="F17" s="100">
        <v>13613</v>
      </c>
      <c r="G17" s="60">
        <v>5.459635275668869</v>
      </c>
      <c r="H17" s="100">
        <v>6709</v>
      </c>
      <c r="I17" s="60">
        <v>2.3500770631918173</v>
      </c>
      <c r="J17" s="60">
        <v>33.01348292490896</v>
      </c>
      <c r="L17" s="9"/>
      <c r="M17" s="11"/>
      <c r="N17" s="11"/>
      <c r="O17" s="9"/>
      <c r="P17" s="9"/>
      <c r="Q17" s="9"/>
      <c r="R17" s="9"/>
    </row>
    <row r="18" spans="1:18" ht="12.75">
      <c r="A18" s="108" t="s">
        <v>27</v>
      </c>
      <c r="B18" s="59">
        <v>130784</v>
      </c>
      <c r="C18" s="59">
        <v>42814</v>
      </c>
      <c r="D18" s="59">
        <v>173598</v>
      </c>
      <c r="E18" s="78">
        <v>32.459205824774365</v>
      </c>
      <c r="F18" s="59">
        <v>85964</v>
      </c>
      <c r="G18" s="60">
        <v>34.476756544303136</v>
      </c>
      <c r="H18" s="59">
        <v>87634</v>
      </c>
      <c r="I18" s="78">
        <v>30.69707159871094</v>
      </c>
      <c r="J18" s="78">
        <v>50.48099632484245</v>
      </c>
      <c r="L18" s="9"/>
      <c r="M18" s="11"/>
      <c r="N18" s="11"/>
      <c r="O18" s="9"/>
      <c r="P18" s="9"/>
      <c r="Q18" s="9"/>
      <c r="R18" s="9"/>
    </row>
    <row r="19" spans="1:18" ht="12.75">
      <c r="A19" s="108" t="s">
        <v>28</v>
      </c>
      <c r="B19" s="59">
        <v>34355</v>
      </c>
      <c r="C19" s="59">
        <v>5011</v>
      </c>
      <c r="D19" s="59">
        <v>39366</v>
      </c>
      <c r="E19" s="78">
        <v>7.360621069932071</v>
      </c>
      <c r="F19" s="59">
        <v>33402</v>
      </c>
      <c r="G19" s="60">
        <v>13.396219604634654</v>
      </c>
      <c r="H19" s="59">
        <v>5964</v>
      </c>
      <c r="I19" s="78">
        <v>2.08911307271963</v>
      </c>
      <c r="J19" s="78">
        <v>15.150129553421735</v>
      </c>
      <c r="L19" s="9"/>
      <c r="M19" s="11"/>
      <c r="N19" s="11"/>
      <c r="O19" s="9"/>
      <c r="P19" s="9"/>
      <c r="Q19" s="9"/>
      <c r="R19" s="9"/>
    </row>
    <row r="20" spans="1:18" ht="12.75">
      <c r="A20" s="108" t="s">
        <v>29</v>
      </c>
      <c r="B20" s="59">
        <v>38764</v>
      </c>
      <c r="C20" s="59">
        <v>7767</v>
      </c>
      <c r="D20" s="59">
        <v>46531</v>
      </c>
      <c r="E20" s="78">
        <v>8.700326652568439</v>
      </c>
      <c r="F20" s="59">
        <v>22098</v>
      </c>
      <c r="G20" s="60">
        <v>8.862632801126178</v>
      </c>
      <c r="H20" s="59">
        <v>24433</v>
      </c>
      <c r="I20" s="78">
        <v>8.55856802578114</v>
      </c>
      <c r="J20" s="78">
        <v>52.50907996819325</v>
      </c>
      <c r="L20" s="9"/>
      <c r="M20" s="11"/>
      <c r="N20" s="11"/>
      <c r="O20" s="9"/>
      <c r="P20" s="9"/>
      <c r="Q20" s="9"/>
      <c r="R20" s="9"/>
    </row>
    <row r="21" spans="1:18" ht="12.75">
      <c r="A21" s="108" t="s">
        <v>19</v>
      </c>
      <c r="B21" s="59">
        <v>14837</v>
      </c>
      <c r="C21" s="59">
        <v>4785</v>
      </c>
      <c r="D21" s="59">
        <v>19622</v>
      </c>
      <c r="E21" s="78">
        <v>3.66890480704687</v>
      </c>
      <c r="F21" s="59">
        <v>3049</v>
      </c>
      <c r="G21" s="60">
        <v>1.2228331709038698</v>
      </c>
      <c r="H21" s="59">
        <v>16573</v>
      </c>
      <c r="I21" s="78">
        <v>5.805310354490683</v>
      </c>
      <c r="J21" s="78">
        <v>84.46131892773417</v>
      </c>
      <c r="L21" s="9"/>
      <c r="M21" s="11"/>
      <c r="N21" s="11"/>
      <c r="O21" s="9"/>
      <c r="P21" s="9"/>
      <c r="Q21" s="9"/>
      <c r="R21" s="9"/>
    </row>
    <row r="22" spans="1:18" ht="12.75">
      <c r="A22" s="108" t="s">
        <v>30</v>
      </c>
      <c r="B22" s="59">
        <v>17334</v>
      </c>
      <c r="C22" s="59">
        <v>1581</v>
      </c>
      <c r="D22" s="59">
        <v>18915</v>
      </c>
      <c r="E22" s="78">
        <v>3.5367105506722836</v>
      </c>
      <c r="F22" s="59">
        <v>15399</v>
      </c>
      <c r="G22" s="60">
        <v>6.175929156690289</v>
      </c>
      <c r="H22" s="59">
        <v>3516</v>
      </c>
      <c r="I22" s="78">
        <v>1.2316099201345103</v>
      </c>
      <c r="J22" s="78">
        <v>18.58842188739096</v>
      </c>
      <c r="L22" s="9"/>
      <c r="M22" s="11"/>
      <c r="N22" s="11"/>
      <c r="O22" s="9"/>
      <c r="P22" s="9"/>
      <c r="Q22" s="9"/>
      <c r="R22" s="9"/>
    </row>
    <row r="23" spans="1:18" ht="12.75">
      <c r="A23" s="108" t="s">
        <v>20</v>
      </c>
      <c r="B23" s="59">
        <v>7640</v>
      </c>
      <c r="C23" s="59">
        <v>1924</v>
      </c>
      <c r="D23" s="59">
        <v>9564</v>
      </c>
      <c r="E23" s="78">
        <v>1.788268554408127</v>
      </c>
      <c r="F23" s="59">
        <v>4084</v>
      </c>
      <c r="G23" s="60">
        <v>1.6379306887410312</v>
      </c>
      <c r="H23" s="59">
        <v>5480</v>
      </c>
      <c r="I23" s="78">
        <v>1.9195740507215917</v>
      </c>
      <c r="J23" s="78">
        <v>57.298201589293186</v>
      </c>
      <c r="L23" s="9"/>
      <c r="M23" s="11"/>
      <c r="N23" s="11"/>
      <c r="O23" s="9"/>
      <c r="P23" s="9"/>
      <c r="Q23" s="9"/>
      <c r="R23" s="9"/>
    </row>
    <row r="24" spans="1:18" ht="12.75">
      <c r="A24" s="108" t="s">
        <v>66</v>
      </c>
      <c r="B24" s="59">
        <v>11457</v>
      </c>
      <c r="C24" s="59">
        <v>1911</v>
      </c>
      <c r="D24" s="59">
        <v>13368</v>
      </c>
      <c r="E24" s="78">
        <v>2.499537226613116</v>
      </c>
      <c r="F24" s="59">
        <v>11889</v>
      </c>
      <c r="G24" s="60">
        <v>4.7682071396773065</v>
      </c>
      <c r="H24" s="59">
        <v>1479</v>
      </c>
      <c r="I24" s="78">
        <v>0.5180748213535099</v>
      </c>
      <c r="J24" s="78">
        <v>11.063734290843806</v>
      </c>
      <c r="L24" s="9"/>
      <c r="M24" s="11"/>
      <c r="N24" s="11"/>
      <c r="O24" s="9"/>
      <c r="P24" s="9"/>
      <c r="Q24" s="9"/>
      <c r="R24" s="9"/>
    </row>
    <row r="25" spans="1:18" ht="12.75">
      <c r="A25" s="108" t="s">
        <v>68</v>
      </c>
      <c r="B25" s="59">
        <v>2741</v>
      </c>
      <c r="C25" s="59">
        <v>1586</v>
      </c>
      <c r="D25" s="59">
        <v>4327</v>
      </c>
      <c r="E25" s="78">
        <v>0.8090587656758642</v>
      </c>
      <c r="F25" s="59">
        <v>528</v>
      </c>
      <c r="G25" s="60">
        <v>0.21175989315750846</v>
      </c>
      <c r="H25" s="59">
        <v>3799</v>
      </c>
      <c r="I25" s="78">
        <v>1.3307412077903882</v>
      </c>
      <c r="J25" s="78">
        <v>87.79755026577305</v>
      </c>
      <c r="L25" s="9"/>
      <c r="M25" s="11"/>
      <c r="N25" s="11"/>
      <c r="O25" s="9"/>
      <c r="P25" s="9"/>
      <c r="Q25" s="9"/>
      <c r="R25" s="9"/>
    </row>
    <row r="26" spans="1:18" ht="12.75">
      <c r="A26" s="108" t="s">
        <v>67</v>
      </c>
      <c r="B26" s="59">
        <v>1610</v>
      </c>
      <c r="C26" s="59">
        <v>190</v>
      </c>
      <c r="D26" s="59">
        <v>1800</v>
      </c>
      <c r="E26" s="78">
        <v>0.3365624631884806</v>
      </c>
      <c r="F26" s="59">
        <v>749</v>
      </c>
      <c r="G26" s="60">
        <v>0.30039424237684437</v>
      </c>
      <c r="H26" s="59">
        <v>1051</v>
      </c>
      <c r="I26" s="78">
        <v>0.36815188454532716</v>
      </c>
      <c r="J26" s="78">
        <v>58.388888888888886</v>
      </c>
      <c r="L26" s="9"/>
      <c r="M26" s="11"/>
      <c r="N26" s="11"/>
      <c r="O26" s="9"/>
      <c r="P26" s="9"/>
      <c r="Q26" s="9"/>
      <c r="R26" s="9"/>
    </row>
    <row r="27" spans="1:18" ht="12.75">
      <c r="A27" s="108" t="s">
        <v>45</v>
      </c>
      <c r="B27" s="59">
        <v>1212</v>
      </c>
      <c r="C27" s="59">
        <v>220</v>
      </c>
      <c r="D27" s="59">
        <v>1432</v>
      </c>
      <c r="E27" s="78">
        <v>0.2677541373810579</v>
      </c>
      <c r="F27" s="59">
        <v>782</v>
      </c>
      <c r="G27" s="60">
        <v>0.31362923569918866</v>
      </c>
      <c r="H27" s="59">
        <v>650</v>
      </c>
      <c r="I27" s="78">
        <v>0.22768670309653916</v>
      </c>
      <c r="J27" s="78">
        <v>45.391061452513966</v>
      </c>
      <c r="L27" s="9"/>
      <c r="M27" s="11"/>
      <c r="N27" s="11"/>
      <c r="O27" s="9"/>
      <c r="P27" s="9"/>
      <c r="Q27" s="9"/>
      <c r="R27" s="9"/>
    </row>
    <row r="28" spans="1:18" ht="12.75">
      <c r="A28" s="90" t="s">
        <v>53</v>
      </c>
      <c r="B28" s="91">
        <v>3230</v>
      </c>
      <c r="C28" s="91">
        <v>407</v>
      </c>
      <c r="D28" s="91">
        <v>3637</v>
      </c>
      <c r="E28" s="92">
        <v>0.6800431547869467</v>
      </c>
      <c r="F28" s="91">
        <v>2494</v>
      </c>
      <c r="G28" s="105">
        <v>1.0002446468462616</v>
      </c>
      <c r="H28" s="91">
        <v>1143</v>
      </c>
      <c r="I28" s="92">
        <v>0.4003783102143758</v>
      </c>
      <c r="J28" s="92">
        <v>31.427000274951883</v>
      </c>
      <c r="L28" s="9"/>
      <c r="M28" s="11"/>
      <c r="N28" s="11"/>
      <c r="O28" s="9"/>
      <c r="P28" s="9"/>
      <c r="Q28" s="9"/>
      <c r="R28" s="9"/>
    </row>
    <row r="29" spans="1:18" ht="12.75">
      <c r="A29" s="94" t="s">
        <v>21</v>
      </c>
      <c r="B29" s="95">
        <v>422871</v>
      </c>
      <c r="C29" s="95">
        <v>111948</v>
      </c>
      <c r="D29" s="95">
        <v>534819</v>
      </c>
      <c r="E29" s="96">
        <v>100</v>
      </c>
      <c r="F29" s="95">
        <v>249339</v>
      </c>
      <c r="G29" s="107">
        <v>100</v>
      </c>
      <c r="H29" s="95">
        <v>285480</v>
      </c>
      <c r="I29" s="96">
        <v>100</v>
      </c>
      <c r="J29" s="96">
        <v>53.37880666169302</v>
      </c>
      <c r="L29" s="9"/>
      <c r="M29" s="11"/>
      <c r="N29" s="11"/>
      <c r="O29" s="9"/>
      <c r="P29" s="9"/>
      <c r="Q29" s="9"/>
      <c r="R29" s="9"/>
    </row>
    <row r="30" spans="1:18" ht="12.75">
      <c r="A30" s="28" t="s">
        <v>22</v>
      </c>
      <c r="B30" s="59">
        <v>1698</v>
      </c>
      <c r="C30" s="59">
        <v>1409</v>
      </c>
      <c r="D30" s="59">
        <v>3107</v>
      </c>
      <c r="E30" s="78"/>
      <c r="F30" s="59">
        <v>1643</v>
      </c>
      <c r="G30" s="59"/>
      <c r="H30" s="59">
        <v>1464</v>
      </c>
      <c r="I30" s="59"/>
      <c r="J30" s="78">
        <v>47.11940778886385</v>
      </c>
      <c r="L30" s="9"/>
      <c r="M30" s="11"/>
      <c r="N30" s="11"/>
      <c r="O30" s="9"/>
      <c r="P30" s="9"/>
      <c r="Q30" s="9"/>
      <c r="R30" s="9"/>
    </row>
    <row r="31" spans="1:18" ht="13.5" thickBot="1">
      <c r="A31" s="97" t="s">
        <v>23</v>
      </c>
      <c r="B31" s="98">
        <v>424569</v>
      </c>
      <c r="C31" s="98">
        <v>113357</v>
      </c>
      <c r="D31" s="98">
        <v>537926</v>
      </c>
      <c r="E31" s="99"/>
      <c r="F31" s="98">
        <v>250982</v>
      </c>
      <c r="G31" s="98"/>
      <c r="H31" s="98">
        <v>286944</v>
      </c>
      <c r="I31" s="98"/>
      <c r="J31" s="99">
        <v>53.34265307867625</v>
      </c>
      <c r="L31" s="9"/>
      <c r="M31" s="11"/>
      <c r="N31" s="11"/>
      <c r="O31" s="9"/>
      <c r="P31" s="9"/>
      <c r="Q31" s="9"/>
      <c r="R31" s="9"/>
    </row>
    <row r="32" spans="1:18" ht="12.75">
      <c r="A32" s="119" t="s">
        <v>81</v>
      </c>
      <c r="B32" s="10"/>
      <c r="C32" s="10"/>
      <c r="D32" s="10"/>
      <c r="E32" s="16"/>
      <c r="F32" s="17"/>
      <c r="G32" s="17"/>
      <c r="H32" s="17"/>
      <c r="I32" s="17"/>
      <c r="J32" s="80"/>
      <c r="L32" s="9"/>
      <c r="M32" s="11"/>
      <c r="N32" s="11"/>
      <c r="O32" s="9"/>
      <c r="P32" s="9"/>
      <c r="Q32" s="9"/>
      <c r="R32" s="9"/>
    </row>
    <row r="33" spans="1:18" ht="12.75">
      <c r="A33" s="120" t="s">
        <v>82</v>
      </c>
      <c r="B33" s="10"/>
      <c r="C33" s="10"/>
      <c r="D33" s="10"/>
      <c r="E33" s="16"/>
      <c r="F33" s="17"/>
      <c r="G33" s="17"/>
      <c r="H33" s="17"/>
      <c r="I33" s="17"/>
      <c r="J33" s="80"/>
      <c r="L33" s="9"/>
      <c r="M33" s="11"/>
      <c r="N33" s="11"/>
      <c r="O33" s="9"/>
      <c r="P33" s="9"/>
      <c r="Q33" s="9"/>
      <c r="R33" s="9"/>
    </row>
    <row r="34" spans="1:14" s="18" customFormat="1" ht="16.5" customHeight="1">
      <c r="A34" s="121" t="s">
        <v>83</v>
      </c>
      <c r="B34" s="14"/>
      <c r="C34" s="14"/>
      <c r="D34" s="14"/>
      <c r="E34" s="14"/>
      <c r="F34" s="14"/>
      <c r="G34" s="14"/>
      <c r="H34" s="14"/>
      <c r="I34" s="14"/>
      <c r="J34" s="14"/>
      <c r="M34" s="11"/>
      <c r="N34" s="11"/>
    </row>
    <row r="35" spans="1:10" s="19" customFormat="1" ht="12.75">
      <c r="A35" s="122"/>
      <c r="E35" s="20"/>
      <c r="J35" s="21"/>
    </row>
    <row r="36" spans="1:10" s="19" customFormat="1" ht="12.75">
      <c r="A36" s="13"/>
      <c r="E36" s="20"/>
      <c r="J36" s="21"/>
    </row>
    <row r="37" spans="1:6" s="6" customFormat="1" ht="12.75">
      <c r="A37" s="13" t="s">
        <v>84</v>
      </c>
      <c r="F37" s="43"/>
    </row>
    <row r="38" spans="1:10" ht="12.75">
      <c r="A38" s="13" t="s">
        <v>73</v>
      </c>
      <c r="B38" s="14"/>
      <c r="E38" s="18"/>
      <c r="J38" s="18"/>
    </row>
    <row r="39" spans="2:4" ht="12.75">
      <c r="B39" s="22"/>
      <c r="C39" s="22"/>
      <c r="D39" s="22"/>
    </row>
  </sheetData>
  <sheetProtection/>
  <mergeCells count="2">
    <mergeCell ref="A4:B4"/>
    <mergeCell ref="A3:I3"/>
  </mergeCells>
  <printOptions/>
  <pageMargins left="0.7874015748031497" right="0.7874015748031497" top="0.3937007874015748" bottom="0.275590551181102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2015-04-07T11:57:01Z</cp:lastPrinted>
  <dcterms:created xsi:type="dcterms:W3CDTF">2011-05-31T07:57:42Z</dcterms:created>
  <dcterms:modified xsi:type="dcterms:W3CDTF">2015-09-23T09:00:03Z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