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540" windowWidth="15480" windowHeight="11640" activeTab="0"/>
  </bookViews>
  <sheets>
    <sheet name="Notice" sheetId="1" r:id="rId1"/>
    <sheet name="tableau 1" sheetId="2" r:id="rId2"/>
    <sheet name="tableau 2" sheetId="3" r:id="rId3"/>
    <sheet name="tableau 3" sheetId="4" r:id="rId4"/>
  </sheets>
  <definedNames/>
  <calcPr fullCalcOnLoad="1"/>
</workbook>
</file>

<file path=xl/sharedStrings.xml><?xml version="1.0" encoding="utf-8"?>
<sst xmlns="http://schemas.openxmlformats.org/spreadsheetml/2006/main" count="71" uniqueCount="62">
  <si>
    <t>10.8 L'aide aux étudiants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</si>
  <si>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</si>
  <si>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</si>
  <si>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</si>
  <si>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</si>
  <si>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</si>
  <si>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</si>
  <si>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</si>
  <si>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</si>
  <si>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Ensemble des aides (1)</t>
  </si>
  <si>
    <t>En % d'étudiants concernés</t>
  </si>
  <si>
    <t>- CPGE (3)</t>
  </si>
  <si>
    <t>- STS (3)</t>
  </si>
  <si>
    <t>Bourses sur critères sociaux (1)</t>
  </si>
  <si>
    <t xml:space="preserve">         dont : IUT</t>
  </si>
  <si>
    <t>CPGE</t>
  </si>
  <si>
    <t>STS</t>
  </si>
  <si>
    <t>Ingénieurs hors université</t>
  </si>
  <si>
    <t>Autres écoles</t>
  </si>
  <si>
    <t>Total bourses  (1)</t>
  </si>
  <si>
    <t xml:space="preserve"> </t>
  </si>
  <si>
    <t xml:space="preserve">Bourses sur critères sociaux (1)   </t>
  </si>
  <si>
    <t>Montant annuel</t>
  </si>
  <si>
    <t>Rappel boursiers</t>
  </si>
  <si>
    <t>(euros)</t>
  </si>
  <si>
    <t>(2)</t>
  </si>
  <si>
    <t>Ensemble</t>
  </si>
  <si>
    <t xml:space="preserve">Boursiers </t>
  </si>
  <si>
    <t>dont CPGE et STS (3)</t>
  </si>
  <si>
    <t>2012-2013</t>
  </si>
  <si>
    <t>2013 (%)</t>
  </si>
  <si>
    <t>2014 (%)</t>
  </si>
  <si>
    <t>Sources : MENESR-DGESIP-DGRI-SIES et système d'information AGLAE (extractions au 15 mars 2014 et 15 mars 2015).</t>
  </si>
  <si>
    <t>[2] Répartition des bénéficiaires selon le type d'aide et la nature de l'établissement fréquenté en 2014-2015</t>
  </si>
  <si>
    <t>Sources : MENESR-DGESIP-DGRI-SIES et système d'information AGLAE (extraction au 15 mars 2015).</t>
  </si>
  <si>
    <t>Répartition des boursiers (%)</t>
  </si>
  <si>
    <t>2013-2014</t>
  </si>
  <si>
    <t>2014-2015</t>
  </si>
  <si>
    <t xml:space="preserve">                  Filières ingénieurs</t>
  </si>
  <si>
    <t>http://www.education.gouv.fr/cid57096/reperes-et-references-statistiques.html</t>
  </si>
  <si>
    <t>prêts d’honneur (supprimés en 2009), fonds national d’aide d’urgence.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</si>
  <si>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Bourses sur critères sociaux, bourses sur critères universitaires (supprimées en 2008), bourses de mérite, allocations d’études (supprimées en 2008),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</si>
  <si>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Université hors IUFM jusqu’en 2009-2010.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</si>
  <si>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Hors allocations d’études, prêts d’honneurs, allocations d’IUFM, fonds national d’aide d’urgence.</t>
    </r>
  </si>
  <si>
    <t>► Champ : France métropolitaine + DOM y compris Mayotte depuis 2013-2014.</t>
  </si>
  <si>
    <t>dont universités (2) (3)</t>
  </si>
  <si>
    <t>[1] Évolution du nombre d'étudiants bénéficiant d'une aide financière</t>
  </si>
  <si>
    <t>► Champ : France métropolitaine + DOM.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</si>
  <si>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Sans allocation d’études.</t>
    </r>
  </si>
  <si>
    <t>École de commerce</t>
  </si>
  <si>
    <t>Total université</t>
  </si>
  <si>
    <t>[3] Répartition des boursiers sur critères sociaux par montant annuel des bourses en 2014-2015</t>
  </si>
  <si>
    <t>Échelon 0</t>
  </si>
  <si>
    <t>Échelon 0 bis</t>
  </si>
  <si>
    <t>Échelon 1</t>
  </si>
  <si>
    <t>Échelon 2</t>
  </si>
  <si>
    <t>Échelon 3</t>
  </si>
  <si>
    <t>Échelon 4</t>
  </si>
  <si>
    <t>Échelon 6</t>
  </si>
  <si>
    <t>Échelon 5</t>
  </si>
  <si>
    <t>Échelon 7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</si>
  <si>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Exonération des droits d’inscription et de sécurité sociale étudiante.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</si>
</sst>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&quot; F&quot;;\ \-0&quot; F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8"/>
      <color indexed="12"/>
      <name val="Arial"/>
      <family val="2"/>
    </font>
    <font>
      <b/>
      <sz val="10"/>
      <name val="Univers 47 CondensedLight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12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 quotePrefix="1">
      <alignment horizontal="left" indent="2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 horizontal="left" indent="2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35" borderId="0" xfId="0" applyFont="1" applyFill="1" applyBorder="1" applyAlignment="1">
      <alignment horizontal="left"/>
    </xf>
    <xf numFmtId="3" fontId="4" fillId="35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4" fillId="34" borderId="0" xfId="0" applyFont="1" applyFill="1" applyAlignment="1" quotePrefix="1">
      <alignment horizontal="right"/>
    </xf>
    <xf numFmtId="164" fontId="4" fillId="34" borderId="0" xfId="51" applyNumberFormat="1" applyFont="1" applyFill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Alignment="1">
      <alignment/>
    </xf>
    <xf numFmtId="3" fontId="4" fillId="35" borderId="0" xfId="0" applyNumberFormat="1" applyFont="1" applyFill="1" applyAlignment="1">
      <alignment/>
    </xf>
    <xf numFmtId="164" fontId="4" fillId="35" borderId="0" xfId="51" applyNumberFormat="1" applyFont="1" applyFill="1" applyAlignment="1">
      <alignment/>
    </xf>
    <xf numFmtId="164" fontId="5" fillId="33" borderId="0" xfId="0" applyNumberFormat="1" applyFont="1" applyFill="1" applyBorder="1" applyAlignment="1">
      <alignment horizontal="right" vertical="top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left" indent="2"/>
    </xf>
    <xf numFmtId="165" fontId="4" fillId="0" borderId="10" xfId="0" applyNumberFormat="1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4" fillId="34" borderId="0" xfId="0" applyNumberFormat="1" applyFont="1" applyFill="1" applyAlignment="1" quotePrefix="1">
      <alignment horizontal="right"/>
    </xf>
    <xf numFmtId="3" fontId="5" fillId="33" borderId="0" xfId="0" applyNumberFormat="1" applyFont="1" applyFill="1" applyBorder="1" applyAlignment="1">
      <alignment horizontal="right" vertical="top"/>
    </xf>
    <xf numFmtId="3" fontId="0" fillId="0" borderId="0" xfId="0" applyNumberFormat="1" applyFont="1" applyAlignment="1" applyProtection="1">
      <alignment horizontal="center"/>
      <protection locked="0"/>
    </xf>
    <xf numFmtId="3" fontId="4" fillId="35" borderId="0" xfId="0" applyNumberFormat="1" applyFont="1" applyFill="1" applyAlignment="1" quotePrefix="1">
      <alignment horizontal="right"/>
    </xf>
    <xf numFmtId="164" fontId="4" fillId="35" borderId="0" xfId="51" applyNumberFormat="1" applyFont="1" applyFill="1" applyAlignment="1">
      <alignment horizontal="right"/>
    </xf>
    <xf numFmtId="164" fontId="4" fillId="34" borderId="0" xfId="51" applyNumberFormat="1" applyFont="1" applyFill="1" applyAlignment="1">
      <alignment horizontal="right"/>
    </xf>
    <xf numFmtId="165" fontId="4" fillId="34" borderId="0" xfId="0" applyNumberFormat="1" applyFont="1" applyFill="1" applyBorder="1" applyAlignment="1">
      <alignment horizontal="right"/>
    </xf>
    <xf numFmtId="165" fontId="4" fillId="35" borderId="0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33" borderId="13" xfId="0" applyNumberFormat="1" applyFont="1" applyFill="1" applyBorder="1" applyAlignment="1">
      <alignment horizontal="right" wrapText="1"/>
    </xf>
    <xf numFmtId="3" fontId="5" fillId="33" borderId="14" xfId="0" applyNumberFormat="1" applyFont="1" applyFill="1" applyBorder="1" applyAlignment="1">
      <alignment horizontal="right"/>
    </xf>
    <xf numFmtId="164" fontId="4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2" fillId="0" borderId="0" xfId="45" applyFont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2" fillId="0" borderId="0" xfId="45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right" vertical="top" wrapText="1"/>
    </xf>
    <xf numFmtId="16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5" fillId="33" borderId="0" xfId="0" applyFont="1" applyFill="1" applyBorder="1" applyAlignment="1">
      <alignment vertical="top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82" customWidth="1"/>
  </cols>
  <sheetData>
    <row r="1" s="78" customFormat="1" ht="318" customHeight="1">
      <c r="A1" s="77"/>
    </row>
    <row r="2" s="80" customFormat="1" ht="12.75">
      <c r="A2" s="79" t="s">
        <v>39</v>
      </c>
    </row>
    <row r="3" ht="12.75">
      <c r="A3" s="81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23.8515625" style="0" customWidth="1"/>
    <col min="2" max="12" width="7.7109375" style="0" customWidth="1"/>
    <col min="13" max="13" width="11.57421875" style="0" bestFit="1" customWidth="1"/>
  </cols>
  <sheetData>
    <row r="1" spans="1:8" ht="15.75">
      <c r="A1" s="1" t="s">
        <v>0</v>
      </c>
      <c r="H1" s="2"/>
    </row>
    <row r="2" spans="1:8" ht="12.75">
      <c r="A2" s="3" t="s">
        <v>46</v>
      </c>
      <c r="B2" s="4"/>
      <c r="C2" s="4"/>
      <c r="D2" s="4"/>
      <c r="E2" s="4"/>
      <c r="F2" s="4"/>
      <c r="G2" s="2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2" s="55" customFormat="1" ht="23.25" thickBot="1">
      <c r="A5" s="54"/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71" t="s">
        <v>29</v>
      </c>
      <c r="K5" s="54" t="s">
        <v>36</v>
      </c>
      <c r="L5" s="54" t="s">
        <v>37</v>
      </c>
    </row>
    <row r="6" spans="1:12" ht="20.25" customHeight="1">
      <c r="A6" s="52" t="s">
        <v>9</v>
      </c>
      <c r="B6" s="53">
        <v>488059</v>
      </c>
      <c r="C6" s="53">
        <v>522242</v>
      </c>
      <c r="D6" s="53">
        <v>501845</v>
      </c>
      <c r="E6" s="53">
        <v>495208</v>
      </c>
      <c r="F6" s="53">
        <v>551132</v>
      </c>
      <c r="G6" s="53">
        <v>626382</v>
      </c>
      <c r="H6" s="53">
        <v>665114</v>
      </c>
      <c r="I6" s="53">
        <v>647101</v>
      </c>
      <c r="J6" s="72">
        <v>637555</v>
      </c>
      <c r="K6" s="53">
        <v>647448</v>
      </c>
      <c r="L6" s="53">
        <v>661350</v>
      </c>
    </row>
    <row r="7" spans="1:12" ht="20.25" customHeight="1">
      <c r="A7" s="5" t="s">
        <v>10</v>
      </c>
      <c r="B7" s="6">
        <v>29.488954156865898</v>
      </c>
      <c r="C7" s="6">
        <v>30.2</v>
      </c>
      <c r="D7" s="7">
        <v>29.4</v>
      </c>
      <c r="E7" s="7">
        <v>29.3</v>
      </c>
      <c r="F7" s="7">
        <v>32.7</v>
      </c>
      <c r="G7" s="7">
        <v>35.8</v>
      </c>
      <c r="H7" s="8">
        <v>37.5</v>
      </c>
      <c r="I7" s="8">
        <v>36.14346324331087</v>
      </c>
      <c r="J7" s="73">
        <v>35.06114411004345</v>
      </c>
      <c r="K7" s="8">
        <v>34.756579720819175</v>
      </c>
      <c r="L7" s="8">
        <v>34.85893555722115</v>
      </c>
    </row>
    <row r="8" spans="1:12" s="46" customFormat="1" ht="20.25" customHeight="1">
      <c r="A8" s="56" t="s">
        <v>45</v>
      </c>
      <c r="B8" s="57">
        <v>339038</v>
      </c>
      <c r="C8" s="58">
        <v>369365</v>
      </c>
      <c r="D8" s="58">
        <v>357847</v>
      </c>
      <c r="E8" s="58">
        <v>350994</v>
      </c>
      <c r="F8" s="58">
        <v>375595</v>
      </c>
      <c r="G8" s="58">
        <v>407445</v>
      </c>
      <c r="H8" s="59">
        <v>441304</v>
      </c>
      <c r="I8" s="59">
        <v>460261</v>
      </c>
      <c r="J8" s="74">
        <f>49807+12882+403001</f>
        <v>465690</v>
      </c>
      <c r="K8" s="59">
        <v>474558</v>
      </c>
      <c r="L8" s="59">
        <v>488440</v>
      </c>
    </row>
    <row r="9" spans="1:12" ht="20.25" customHeight="1">
      <c r="A9" s="10" t="s">
        <v>10</v>
      </c>
      <c r="B9" s="11">
        <v>27.387936118134597</v>
      </c>
      <c r="C9" s="11">
        <v>28.8</v>
      </c>
      <c r="D9" s="7">
        <v>28.4</v>
      </c>
      <c r="E9" s="7">
        <v>28.4</v>
      </c>
      <c r="F9" s="7">
        <v>31</v>
      </c>
      <c r="G9" s="7">
        <v>32.5</v>
      </c>
      <c r="H9" s="8">
        <v>33.8</v>
      </c>
      <c r="I9" s="8">
        <v>35.002273857633696</v>
      </c>
      <c r="J9" s="73">
        <v>35.085141872985595</v>
      </c>
      <c r="K9" s="8">
        <v>34.807463803195</v>
      </c>
      <c r="L9" s="8">
        <v>35.047335860017306</v>
      </c>
    </row>
    <row r="10" spans="1:12" s="46" customFormat="1" ht="20.25" customHeight="1">
      <c r="A10" s="56" t="s">
        <v>28</v>
      </c>
      <c r="B10" s="57">
        <v>100089</v>
      </c>
      <c r="C10" s="58">
        <v>100925</v>
      </c>
      <c r="D10" s="58">
        <v>95388</v>
      </c>
      <c r="E10" s="58">
        <v>95430</v>
      </c>
      <c r="F10" s="58">
        <v>104491</v>
      </c>
      <c r="G10" s="58">
        <v>110849</v>
      </c>
      <c r="H10" s="59">
        <v>114787</v>
      </c>
      <c r="I10" s="59">
        <v>120258</v>
      </c>
      <c r="J10" s="74">
        <f>J12+J14</f>
        <v>121984</v>
      </c>
      <c r="K10" s="59">
        <v>123709</v>
      </c>
      <c r="L10" s="59">
        <v>129579</v>
      </c>
    </row>
    <row r="11" spans="1:12" ht="20.25" customHeight="1">
      <c r="A11" s="10" t="s">
        <v>10</v>
      </c>
      <c r="B11" s="11">
        <v>36.61314925979171</v>
      </c>
      <c r="C11" s="11">
        <v>36.5</v>
      </c>
      <c r="D11" s="11">
        <v>34.2</v>
      </c>
      <c r="E11" s="12">
        <v>33.9</v>
      </c>
      <c r="F11" s="12">
        <v>36.5</v>
      </c>
      <c r="G11" s="13">
        <v>37.8</v>
      </c>
      <c r="H11" s="8">
        <v>39.2</v>
      </c>
      <c r="I11" s="8">
        <v>41.17367114610973</v>
      </c>
      <c r="J11" s="73">
        <v>40.613274292087695</v>
      </c>
      <c r="K11" s="8">
        <v>40.76858180476005</v>
      </c>
      <c r="L11" s="8">
        <v>42.391933758411874</v>
      </c>
    </row>
    <row r="12" spans="1:12" ht="20.25" customHeight="1">
      <c r="A12" s="14" t="s">
        <v>11</v>
      </c>
      <c r="B12" s="15">
        <v>13120</v>
      </c>
      <c r="C12" s="9">
        <v>13685</v>
      </c>
      <c r="D12" s="15">
        <v>13490</v>
      </c>
      <c r="E12" s="9">
        <v>14185</v>
      </c>
      <c r="F12" s="9">
        <v>17125</v>
      </c>
      <c r="G12" s="9">
        <v>19813</v>
      </c>
      <c r="H12" s="16">
        <v>20016</v>
      </c>
      <c r="I12" s="16">
        <v>20916</v>
      </c>
      <c r="J12" s="75">
        <v>21984</v>
      </c>
      <c r="K12" s="16">
        <v>22375</v>
      </c>
      <c r="L12" s="16">
        <v>22377</v>
      </c>
    </row>
    <row r="13" spans="1:12" ht="20.25" customHeight="1">
      <c r="A13" s="17" t="s">
        <v>10</v>
      </c>
      <c r="B13" s="11">
        <v>19.289011732188538</v>
      </c>
      <c r="C13" s="11">
        <v>19</v>
      </c>
      <c r="D13" s="7">
        <v>17.6</v>
      </c>
      <c r="E13" s="12">
        <v>18.6</v>
      </c>
      <c r="F13" s="12">
        <v>21.9</v>
      </c>
      <c r="G13" s="18">
        <v>25</v>
      </c>
      <c r="H13" s="8">
        <v>25.7</v>
      </c>
      <c r="I13" s="8">
        <v>26.909568103747734</v>
      </c>
      <c r="J13" s="73">
        <v>27.734463704488682</v>
      </c>
      <c r="K13" s="8">
        <v>27.871200797209767</v>
      </c>
      <c r="L13" s="8">
        <v>27.700477829219384</v>
      </c>
    </row>
    <row r="14" spans="1:12" ht="20.25" customHeight="1">
      <c r="A14" s="14" t="s">
        <v>12</v>
      </c>
      <c r="B14" s="15">
        <v>86969</v>
      </c>
      <c r="C14" s="9">
        <v>87240</v>
      </c>
      <c r="D14" s="15">
        <v>81898</v>
      </c>
      <c r="E14" s="9">
        <v>81245</v>
      </c>
      <c r="F14" s="9">
        <v>87366</v>
      </c>
      <c r="G14" s="9">
        <v>91036</v>
      </c>
      <c r="H14" s="16">
        <v>94771</v>
      </c>
      <c r="I14" s="16">
        <v>99342</v>
      </c>
      <c r="J14" s="75">
        <v>100000</v>
      </c>
      <c r="K14" s="16">
        <v>101334</v>
      </c>
      <c r="L14" s="16">
        <v>107202</v>
      </c>
    </row>
    <row r="15" spans="1:12" ht="20.25" customHeight="1" thickBot="1">
      <c r="A15" s="47" t="s">
        <v>10</v>
      </c>
      <c r="B15" s="48">
        <v>42.35138859805893</v>
      </c>
      <c r="C15" s="48">
        <v>42.8</v>
      </c>
      <c r="D15" s="48">
        <v>40.4</v>
      </c>
      <c r="E15" s="49">
        <v>39.6</v>
      </c>
      <c r="F15" s="49">
        <v>42</v>
      </c>
      <c r="G15" s="50">
        <v>42.6</v>
      </c>
      <c r="H15" s="51">
        <v>44.1</v>
      </c>
      <c r="I15" s="51">
        <v>46.34612872525053</v>
      </c>
      <c r="J15" s="76">
        <v>45.230653718638195</v>
      </c>
      <c r="K15" s="51">
        <v>45.34933677031309</v>
      </c>
      <c r="L15" s="51">
        <v>47.669273902004115</v>
      </c>
    </row>
    <row r="16" spans="1:11" ht="12.75">
      <c r="A16" s="90" t="s">
        <v>44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ht="24.75" customHeight="1">
      <c r="A17" s="83" t="s">
        <v>41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2.75">
      <c r="A18" s="83" t="s">
        <v>40</v>
      </c>
      <c r="B18" s="83"/>
      <c r="C18" s="83"/>
      <c r="D18" s="83"/>
      <c r="E18" s="83"/>
      <c r="F18" s="83"/>
      <c r="G18" s="83"/>
      <c r="H18" s="83"/>
      <c r="I18" s="84"/>
      <c r="J18" s="84"/>
      <c r="K18" s="84"/>
      <c r="L18" s="84"/>
    </row>
    <row r="19" spans="1:12" ht="12.75">
      <c r="A19" s="83" t="s">
        <v>42</v>
      </c>
      <c r="B19" s="83"/>
      <c r="C19" s="83"/>
      <c r="D19" s="83"/>
      <c r="E19" s="83"/>
      <c r="F19" s="83"/>
      <c r="G19" s="83"/>
      <c r="H19" s="83"/>
      <c r="I19" s="84"/>
      <c r="J19" s="84"/>
      <c r="K19" s="84"/>
      <c r="L19" s="84"/>
    </row>
    <row r="20" spans="1:8" ht="12.75">
      <c r="A20" s="4" t="s">
        <v>43</v>
      </c>
      <c r="B20" s="4"/>
      <c r="C20" s="4"/>
      <c r="D20" s="4"/>
      <c r="E20" s="4"/>
      <c r="F20" s="4"/>
      <c r="G20" s="4"/>
      <c r="H20" s="4"/>
    </row>
    <row r="21" spans="1:8" ht="12.75">
      <c r="A21" s="19" t="s">
        <v>34</v>
      </c>
      <c r="B21" s="20"/>
      <c r="C21" s="20"/>
      <c r="D21" s="20"/>
      <c r="E21" s="20"/>
      <c r="F21" s="20"/>
      <c r="G21" s="20"/>
      <c r="H21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7.7109375" style="0" customWidth="1"/>
    <col min="2" max="3" width="12.8515625" style="0" customWidth="1"/>
  </cols>
  <sheetData>
    <row r="1" spans="1:6" ht="24.75" customHeight="1">
      <c r="A1" s="86" t="s">
        <v>33</v>
      </c>
      <c r="B1" s="86"/>
      <c r="C1" s="86"/>
      <c r="D1" s="86"/>
      <c r="E1" s="86"/>
      <c r="F1" s="86"/>
    </row>
    <row r="2" spans="1:4" ht="12.75">
      <c r="A2" s="21"/>
      <c r="B2" s="4"/>
      <c r="C2" s="4"/>
      <c r="D2" s="4"/>
    </row>
    <row r="3" spans="1:4" ht="12.75">
      <c r="A3" s="4"/>
      <c r="B3" s="4"/>
      <c r="C3" s="4"/>
      <c r="D3" s="4"/>
    </row>
    <row r="4" spans="1:4" ht="33.75">
      <c r="A4" s="22"/>
      <c r="B4" s="85" t="s">
        <v>13</v>
      </c>
      <c r="C4" s="85" t="s">
        <v>35</v>
      </c>
      <c r="D4" s="23"/>
    </row>
    <row r="5" spans="1:4" ht="12.75">
      <c r="A5" s="24" t="s">
        <v>50</v>
      </c>
      <c r="B5" s="25">
        <v>484239</v>
      </c>
      <c r="C5" s="66">
        <v>73.83290285397143</v>
      </c>
      <c r="D5" s="26"/>
    </row>
    <row r="6" spans="1:4" ht="12.75">
      <c r="A6" s="27" t="s">
        <v>14</v>
      </c>
      <c r="B6" s="28">
        <v>49710</v>
      </c>
      <c r="C6" s="67">
        <v>7.57938456190212</v>
      </c>
      <c r="D6" s="26"/>
    </row>
    <row r="7" spans="1:4" ht="12.75">
      <c r="A7" s="29" t="s">
        <v>38</v>
      </c>
      <c r="B7" s="25">
        <v>12957</v>
      </c>
      <c r="C7" s="66">
        <v>1.9755800798343544</v>
      </c>
      <c r="D7" s="26"/>
    </row>
    <row r="8" spans="1:4" ht="12.75">
      <c r="A8" s="30" t="s">
        <v>15</v>
      </c>
      <c r="B8" s="28">
        <v>22341</v>
      </c>
      <c r="C8" s="67">
        <v>3.4063776000292747</v>
      </c>
      <c r="D8" s="26"/>
    </row>
    <row r="9" spans="1:4" ht="12.75">
      <c r="A9" s="24" t="s">
        <v>16</v>
      </c>
      <c r="B9" s="25">
        <v>106644</v>
      </c>
      <c r="C9" s="66">
        <v>16.260227061345596</v>
      </c>
      <c r="D9" s="26"/>
    </row>
    <row r="10" spans="1:4" ht="12.75">
      <c r="A10" s="30" t="s">
        <v>17</v>
      </c>
      <c r="B10" s="28">
        <v>19525</v>
      </c>
      <c r="C10" s="67">
        <v>2.9770163663475935</v>
      </c>
      <c r="D10" s="26"/>
    </row>
    <row r="11" spans="1:4" ht="12.75">
      <c r="A11" s="24" t="s">
        <v>49</v>
      </c>
      <c r="B11" s="25">
        <v>15845</v>
      </c>
      <c r="C11" s="66">
        <v>2.4159192996044876</v>
      </c>
      <c r="D11" s="26"/>
    </row>
    <row r="12" spans="1:4" ht="12.75">
      <c r="A12" s="30" t="s">
        <v>18</v>
      </c>
      <c r="B12" s="28">
        <v>7264</v>
      </c>
      <c r="C12" s="67">
        <v>1.1075568187016094</v>
      </c>
      <c r="D12" s="26"/>
    </row>
    <row r="13" spans="1:4" ht="12.75">
      <c r="A13" s="31" t="s">
        <v>19</v>
      </c>
      <c r="B13" s="32">
        <v>655858</v>
      </c>
      <c r="C13" s="68">
        <v>100</v>
      </c>
      <c r="D13" s="33"/>
    </row>
    <row r="14" spans="1:4" ht="12.75">
      <c r="A14" s="90" t="s">
        <v>47</v>
      </c>
      <c r="B14" s="16"/>
      <c r="C14" s="16"/>
      <c r="D14" s="4"/>
    </row>
    <row r="15" spans="1:4" ht="12.75">
      <c r="A15" s="4" t="s">
        <v>48</v>
      </c>
      <c r="B15" s="4"/>
      <c r="C15" s="4"/>
      <c r="D15" s="4"/>
    </row>
    <row r="16" spans="1:4" ht="12.75">
      <c r="A16" s="19" t="s">
        <v>34</v>
      </c>
      <c r="B16" s="4"/>
      <c r="C16" s="4"/>
      <c r="D16" s="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25.7109375" style="0" customWidth="1"/>
    <col min="2" max="2" width="13.8515625" style="0" customWidth="1"/>
    <col min="3" max="3" width="13.57421875" style="0" customWidth="1"/>
    <col min="4" max="4" width="15.00390625" style="0" customWidth="1"/>
    <col min="5" max="6" width="14.57421875" style="0" customWidth="1"/>
  </cols>
  <sheetData>
    <row r="1" spans="1:6" ht="24.75" customHeight="1">
      <c r="A1" s="87" t="s">
        <v>51</v>
      </c>
      <c r="B1" s="87"/>
      <c r="C1" s="87"/>
      <c r="D1" s="87"/>
      <c r="E1" s="87"/>
      <c r="F1" s="87"/>
    </row>
    <row r="2" spans="2:6" ht="12.75">
      <c r="B2" s="34"/>
      <c r="C2" s="34"/>
      <c r="D2" s="34"/>
      <c r="E2" s="34"/>
      <c r="F2" s="34"/>
    </row>
    <row r="3" spans="2:6" ht="12.75">
      <c r="B3" s="34"/>
      <c r="C3" s="34"/>
      <c r="D3" s="34"/>
      <c r="E3" s="35" t="s">
        <v>20</v>
      </c>
      <c r="F3" s="35"/>
    </row>
    <row r="4" spans="1:6" ht="12.75">
      <c r="A4" s="88" t="s">
        <v>21</v>
      </c>
      <c r="B4" s="37" t="s">
        <v>22</v>
      </c>
      <c r="C4" s="37" t="s">
        <v>27</v>
      </c>
      <c r="D4" s="37" t="s">
        <v>27</v>
      </c>
      <c r="E4" s="37" t="s">
        <v>23</v>
      </c>
      <c r="F4" s="37" t="s">
        <v>23</v>
      </c>
    </row>
    <row r="5" spans="1:6" ht="12.75" customHeight="1">
      <c r="A5" s="88"/>
      <c r="B5" s="37" t="s">
        <v>24</v>
      </c>
      <c r="C5" s="37">
        <v>2014</v>
      </c>
      <c r="D5" s="37" t="s">
        <v>31</v>
      </c>
      <c r="E5" s="37">
        <v>2013</v>
      </c>
      <c r="F5" s="37" t="s">
        <v>30</v>
      </c>
    </row>
    <row r="6" spans="1:10" ht="12.75">
      <c r="A6" s="24" t="s">
        <v>52</v>
      </c>
      <c r="B6" s="38" t="s">
        <v>25</v>
      </c>
      <c r="C6" s="60">
        <v>22780</v>
      </c>
      <c r="D6" s="39">
        <v>3.4733128207630313</v>
      </c>
      <c r="E6" s="60">
        <v>97309</v>
      </c>
      <c r="F6" s="39">
        <v>15.21</v>
      </c>
      <c r="I6" s="69"/>
      <c r="J6" s="69"/>
    </row>
    <row r="7" spans="1:6" ht="12.75">
      <c r="A7" s="41" t="s">
        <v>53</v>
      </c>
      <c r="B7" s="42">
        <v>1007</v>
      </c>
      <c r="C7" s="42">
        <v>151886</v>
      </c>
      <c r="D7" s="43">
        <v>23.15836659764766</v>
      </c>
      <c r="E7" s="63">
        <v>54125</v>
      </c>
      <c r="F7" s="64">
        <v>8.46</v>
      </c>
    </row>
    <row r="8" spans="1:9" ht="12.75">
      <c r="A8" s="24" t="s">
        <v>54</v>
      </c>
      <c r="B8" s="60">
        <v>1665</v>
      </c>
      <c r="C8" s="60">
        <v>103520</v>
      </c>
      <c r="D8" s="39">
        <v>15.783904442729982</v>
      </c>
      <c r="E8" s="60">
        <v>104361</v>
      </c>
      <c r="F8" s="39">
        <v>16.31</v>
      </c>
      <c r="I8" s="70"/>
    </row>
    <row r="9" spans="1:6" ht="12.75">
      <c r="A9" s="41" t="s">
        <v>55</v>
      </c>
      <c r="B9" s="42">
        <v>2507</v>
      </c>
      <c r="C9" s="42">
        <v>54593</v>
      </c>
      <c r="D9" s="43">
        <v>8.323905479539778</v>
      </c>
      <c r="E9" s="42">
        <v>55613</v>
      </c>
      <c r="F9" s="43">
        <v>8.69</v>
      </c>
    </row>
    <row r="10" spans="1:6" ht="12.75">
      <c r="A10" s="24" t="s">
        <v>56</v>
      </c>
      <c r="B10" s="60">
        <v>3212</v>
      </c>
      <c r="C10" s="60">
        <v>55031</v>
      </c>
      <c r="D10" s="39">
        <v>8.39068822824453</v>
      </c>
      <c r="E10" s="60">
        <v>55190</v>
      </c>
      <c r="F10" s="39">
        <v>8.63</v>
      </c>
    </row>
    <row r="11" spans="1:6" ht="12.75">
      <c r="A11" s="41" t="s">
        <v>57</v>
      </c>
      <c r="B11" s="42">
        <v>3916</v>
      </c>
      <c r="C11" s="42">
        <v>52242</v>
      </c>
      <c r="D11" s="43">
        <v>7.965443739346018</v>
      </c>
      <c r="E11" s="42">
        <v>53516</v>
      </c>
      <c r="F11" s="43">
        <v>8.36</v>
      </c>
    </row>
    <row r="12" spans="1:6" ht="12.75">
      <c r="A12" s="24" t="s">
        <v>59</v>
      </c>
      <c r="B12" s="60">
        <v>4496</v>
      </c>
      <c r="C12" s="60">
        <v>95231</v>
      </c>
      <c r="D12" s="39">
        <v>14.520063794296936</v>
      </c>
      <c r="E12" s="60">
        <v>99287</v>
      </c>
      <c r="F12" s="39">
        <v>15.52</v>
      </c>
    </row>
    <row r="13" spans="1:6" ht="12.75">
      <c r="A13" s="41" t="s">
        <v>58</v>
      </c>
      <c r="B13" s="42">
        <v>4768</v>
      </c>
      <c r="C13" s="42">
        <v>81210</v>
      </c>
      <c r="D13" s="43">
        <v>12.382253475599901</v>
      </c>
      <c r="E13" s="42">
        <v>83285</v>
      </c>
      <c r="F13" s="43">
        <v>13.02</v>
      </c>
    </row>
    <row r="14" spans="1:6" ht="12.75">
      <c r="A14" s="24" t="s">
        <v>60</v>
      </c>
      <c r="B14" s="60">
        <v>5539</v>
      </c>
      <c r="C14" s="60">
        <v>39365</v>
      </c>
      <c r="D14" s="39">
        <v>6.002061421832165</v>
      </c>
      <c r="E14" s="60">
        <v>37198</v>
      </c>
      <c r="F14" s="65">
        <v>5.81</v>
      </c>
    </row>
    <row r="15" spans="1:6" ht="12.75">
      <c r="A15" s="36" t="s">
        <v>26</v>
      </c>
      <c r="B15" s="61"/>
      <c r="C15" s="61">
        <v>655858</v>
      </c>
      <c r="D15" s="44">
        <v>100</v>
      </c>
      <c r="E15" s="61">
        <v>639884</v>
      </c>
      <c r="F15" s="44">
        <v>100</v>
      </c>
    </row>
    <row r="16" spans="1:6" ht="12.75">
      <c r="A16" s="89" t="s">
        <v>47</v>
      </c>
      <c r="B16" s="45"/>
      <c r="C16" s="62"/>
      <c r="D16" s="62"/>
      <c r="E16" s="62"/>
      <c r="F16" s="62"/>
    </row>
    <row r="17" spans="1:6" ht="12.75">
      <c r="A17" s="4" t="s">
        <v>48</v>
      </c>
      <c r="B17" s="40"/>
      <c r="C17" s="40"/>
      <c r="D17" s="40"/>
      <c r="E17" s="40"/>
      <c r="F17" s="40"/>
    </row>
    <row r="18" ht="12.75">
      <c r="A18" s="4" t="s">
        <v>61</v>
      </c>
    </row>
    <row r="19" ht="12.75">
      <c r="A19" s="19" t="s">
        <v>32</v>
      </c>
    </row>
  </sheetData>
  <sheetProtection/>
  <mergeCells count="2">
    <mergeCell ref="A1:F1"/>
    <mergeCell ref="A4:A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Descartes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2015-07-07T08:01:35Z</cp:lastPrinted>
  <dcterms:created xsi:type="dcterms:W3CDTF">2012-07-13T14:56:27Z</dcterms:created>
  <dcterms:modified xsi:type="dcterms:W3CDTF">2015-09-23T12:17:43Z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