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85" yWindow="330" windowWidth="19440" windowHeight="7770" tabRatio="917"/>
  </bookViews>
  <sheets>
    <sheet name="Fig 1" sheetId="1" r:id="rId1"/>
    <sheet name="Fig 2" sheetId="4" r:id="rId2"/>
    <sheet name="Fig 3" sheetId="5" r:id="rId3"/>
    <sheet name="Fig 4 web" sheetId="12" r:id="rId4"/>
    <sheet name="Fig 5" sheetId="6" r:id="rId5"/>
    <sheet name="Fig 6" sheetId="9" r:id="rId6"/>
    <sheet name="Fig 7 web" sheetId="11" r:id="rId7"/>
    <sheet name="Fig 8" sheetId="2" r:id="rId8"/>
    <sheet name="Encadré" sheetId="13" r:id="rId9"/>
    <sheet name="Fig 9 web" sheetId="8" r:id="rId10"/>
  </sheets>
  <definedNames>
    <definedName name="_xlnm._FilterDatabase" localSheetId="6" hidden="1">'Fig 7 web'!#REF!</definedName>
    <definedName name="_xlnm.Print_Titles" localSheetId="6">'Fig 7 web'!#REF!</definedName>
    <definedName name="_xlnm.Print_Area" localSheetId="6">'Fig 7 web'!$A$124:$E$130</definedName>
  </definedNames>
  <calcPr calcId="145621"/>
</workbook>
</file>

<file path=xl/calcChain.xml><?xml version="1.0" encoding="utf-8"?>
<calcChain xmlns="http://schemas.openxmlformats.org/spreadsheetml/2006/main">
  <c r="F4" i="12" l="1"/>
  <c r="F5" i="12"/>
  <c r="F6" i="12"/>
  <c r="F7" i="12"/>
  <c r="F8" i="12"/>
  <c r="F9" i="12"/>
  <c r="F10" i="12"/>
  <c r="F11" i="12"/>
  <c r="F12" i="12"/>
  <c r="F13" i="12"/>
  <c r="F14" i="12"/>
  <c r="F15" i="12"/>
  <c r="F16" i="12"/>
  <c r="F17" i="12"/>
  <c r="F18" i="12"/>
  <c r="F19" i="12"/>
  <c r="F20" i="12"/>
  <c r="F21" i="12"/>
  <c r="F22" i="12"/>
  <c r="F23" i="12"/>
  <c r="F24"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6"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0" i="12"/>
  <c r="F131" i="12"/>
  <c r="F132" i="12"/>
  <c r="F133" i="12"/>
  <c r="F134" i="12"/>
  <c r="K140" i="8" l="1"/>
  <c r="F140" i="8"/>
  <c r="O140" i="8" s="1"/>
  <c r="S135" i="8" l="1"/>
  <c r="R135" i="8"/>
  <c r="Q135" i="8"/>
  <c r="P135" i="8"/>
  <c r="O135" i="8"/>
  <c r="S134" i="8"/>
  <c r="R134" i="8"/>
  <c r="Q134" i="8"/>
  <c r="P134" i="8"/>
  <c r="O134" i="8"/>
  <c r="S133" i="8"/>
  <c r="R133" i="8"/>
  <c r="Q133" i="8"/>
  <c r="P133" i="8"/>
  <c r="O133" i="8"/>
  <c r="S132" i="8"/>
  <c r="R132" i="8"/>
  <c r="Q132" i="8"/>
  <c r="P132" i="8"/>
  <c r="O132" i="8"/>
  <c r="S131" i="8"/>
  <c r="R131" i="8"/>
  <c r="Q131" i="8"/>
  <c r="P131" i="8"/>
  <c r="O131" i="8"/>
  <c r="S130" i="8"/>
  <c r="R130" i="8"/>
  <c r="Q130" i="8"/>
  <c r="P130" i="8"/>
  <c r="O130" i="8"/>
  <c r="S129" i="8"/>
  <c r="R129" i="8"/>
  <c r="Q129" i="8"/>
  <c r="P129" i="8"/>
  <c r="O129" i="8"/>
  <c r="S128" i="8"/>
  <c r="R128" i="8"/>
  <c r="Q128" i="8"/>
  <c r="P128" i="8"/>
  <c r="O128" i="8"/>
  <c r="S127" i="8"/>
  <c r="R127" i="8"/>
  <c r="Q127" i="8"/>
  <c r="P127" i="8"/>
  <c r="O127" i="8"/>
  <c r="S126" i="8"/>
  <c r="R126" i="8"/>
  <c r="Q126" i="8"/>
  <c r="P126" i="8"/>
  <c r="O126" i="8"/>
  <c r="S125" i="8"/>
  <c r="R125" i="8"/>
  <c r="Q125" i="8"/>
  <c r="P125" i="8"/>
  <c r="O125" i="8"/>
  <c r="S124" i="8"/>
  <c r="R124" i="8"/>
  <c r="Q124" i="8"/>
  <c r="P124" i="8"/>
  <c r="O124" i="8"/>
  <c r="S123" i="8"/>
  <c r="R123" i="8"/>
  <c r="Q123" i="8"/>
  <c r="P123" i="8"/>
  <c r="O123" i="8"/>
  <c r="S122" i="8"/>
  <c r="R122" i="8"/>
  <c r="Q122" i="8"/>
  <c r="P122" i="8"/>
  <c r="O122" i="8"/>
  <c r="S121" i="8"/>
  <c r="R121" i="8"/>
  <c r="Q121" i="8"/>
  <c r="P121" i="8"/>
  <c r="O121" i="8"/>
  <c r="S120" i="8"/>
  <c r="R120" i="8"/>
  <c r="Q120" i="8"/>
  <c r="P120" i="8"/>
  <c r="O120" i="8"/>
  <c r="S119" i="8"/>
  <c r="R119" i="8"/>
  <c r="Q119" i="8"/>
  <c r="P119" i="8"/>
  <c r="O119" i="8"/>
  <c r="S118" i="8"/>
  <c r="R118" i="8"/>
  <c r="Q118" i="8"/>
  <c r="P118" i="8"/>
  <c r="O118" i="8"/>
  <c r="S117" i="8"/>
  <c r="R117" i="8"/>
  <c r="Q117" i="8"/>
  <c r="P117" i="8"/>
  <c r="O117" i="8"/>
  <c r="S116" i="8"/>
  <c r="R116" i="8"/>
  <c r="Q116" i="8"/>
  <c r="P116" i="8"/>
  <c r="O116" i="8"/>
  <c r="S115" i="8"/>
  <c r="R115" i="8"/>
  <c r="Q115" i="8"/>
  <c r="P115" i="8"/>
  <c r="O115" i="8"/>
  <c r="S114" i="8"/>
  <c r="R114" i="8"/>
  <c r="Q114" i="8"/>
  <c r="P114" i="8"/>
  <c r="O114" i="8"/>
  <c r="S113" i="8"/>
  <c r="R113" i="8"/>
  <c r="Q113" i="8"/>
  <c r="P113" i="8"/>
  <c r="O113" i="8"/>
  <c r="S112" i="8"/>
  <c r="R112" i="8"/>
  <c r="Q112" i="8"/>
  <c r="P112" i="8"/>
  <c r="O112" i="8"/>
  <c r="S111" i="8"/>
  <c r="R111" i="8"/>
  <c r="Q111" i="8"/>
  <c r="P111" i="8"/>
  <c r="O111" i="8"/>
  <c r="S110" i="8"/>
  <c r="R110" i="8"/>
  <c r="Q110" i="8"/>
  <c r="P110" i="8"/>
  <c r="O110" i="8"/>
  <c r="S109" i="8"/>
  <c r="R109" i="8"/>
  <c r="Q109" i="8"/>
  <c r="P109" i="8"/>
  <c r="O109" i="8"/>
  <c r="S108" i="8"/>
  <c r="R108" i="8"/>
  <c r="Q108" i="8"/>
  <c r="P108" i="8"/>
  <c r="O108" i="8"/>
  <c r="S107" i="8"/>
  <c r="R107" i="8"/>
  <c r="Q107" i="8"/>
  <c r="P107" i="8"/>
  <c r="O107" i="8"/>
  <c r="S106" i="8"/>
  <c r="R106" i="8"/>
  <c r="Q106" i="8"/>
  <c r="P106" i="8"/>
  <c r="O106" i="8"/>
  <c r="S105" i="8"/>
  <c r="R105" i="8"/>
  <c r="Q105" i="8"/>
  <c r="P105" i="8"/>
  <c r="O105" i="8"/>
  <c r="S104" i="8"/>
  <c r="R104" i="8"/>
  <c r="Q104" i="8"/>
  <c r="P104" i="8"/>
  <c r="O104" i="8"/>
  <c r="S103" i="8"/>
  <c r="R103" i="8"/>
  <c r="Q103" i="8"/>
  <c r="P103" i="8"/>
  <c r="O103" i="8"/>
  <c r="S102" i="8"/>
  <c r="R102" i="8"/>
  <c r="Q102" i="8"/>
  <c r="P102" i="8"/>
  <c r="O102" i="8"/>
  <c r="S101" i="8"/>
  <c r="R101" i="8"/>
  <c r="Q101" i="8"/>
  <c r="P101" i="8"/>
  <c r="O101" i="8"/>
  <c r="S100" i="8"/>
  <c r="R100" i="8"/>
  <c r="Q100" i="8"/>
  <c r="P100" i="8"/>
  <c r="O100" i="8"/>
  <c r="S99" i="8"/>
  <c r="R99" i="8"/>
  <c r="Q99" i="8"/>
  <c r="P99" i="8"/>
  <c r="O99" i="8"/>
  <c r="S98" i="8"/>
  <c r="R98" i="8"/>
  <c r="Q98" i="8"/>
  <c r="P98" i="8"/>
  <c r="O98" i="8"/>
  <c r="S97" i="8"/>
  <c r="R97" i="8"/>
  <c r="Q97" i="8"/>
  <c r="P97" i="8"/>
  <c r="O97" i="8"/>
  <c r="S96" i="8"/>
  <c r="R96" i="8"/>
  <c r="Q96" i="8"/>
  <c r="P96" i="8"/>
  <c r="O96" i="8"/>
  <c r="S95" i="8"/>
  <c r="R95" i="8"/>
  <c r="Q95" i="8"/>
  <c r="P95" i="8"/>
  <c r="O95" i="8"/>
  <c r="S94" i="8"/>
  <c r="R94" i="8"/>
  <c r="Q94" i="8"/>
  <c r="P94" i="8"/>
  <c r="O94" i="8"/>
  <c r="S93" i="8"/>
  <c r="R93" i="8"/>
  <c r="Q93" i="8"/>
  <c r="P93" i="8"/>
  <c r="O93" i="8"/>
  <c r="S92" i="8"/>
  <c r="R92" i="8"/>
  <c r="Q92" i="8"/>
  <c r="P92" i="8"/>
  <c r="O92" i="8"/>
  <c r="S91" i="8"/>
  <c r="R91" i="8"/>
  <c r="Q91" i="8"/>
  <c r="P91" i="8"/>
  <c r="O91" i="8"/>
  <c r="S90" i="8"/>
  <c r="R90" i="8"/>
  <c r="Q90" i="8"/>
  <c r="P90" i="8"/>
  <c r="O90" i="8"/>
  <c r="S89" i="8"/>
  <c r="R89" i="8"/>
  <c r="Q89" i="8"/>
  <c r="P89" i="8"/>
  <c r="O89" i="8"/>
  <c r="S88" i="8"/>
  <c r="R88" i="8"/>
  <c r="Q88" i="8"/>
  <c r="P88" i="8"/>
  <c r="O88" i="8"/>
  <c r="S87" i="8"/>
  <c r="R87" i="8"/>
  <c r="Q87" i="8"/>
  <c r="P87" i="8"/>
  <c r="O87" i="8"/>
  <c r="S86" i="8"/>
  <c r="R86" i="8"/>
  <c r="Q86" i="8"/>
  <c r="P86" i="8"/>
  <c r="O86" i="8"/>
  <c r="S85" i="8"/>
  <c r="R85" i="8"/>
  <c r="Q85" i="8"/>
  <c r="P85" i="8"/>
  <c r="O85" i="8"/>
  <c r="S84" i="8"/>
  <c r="R84" i="8"/>
  <c r="Q84" i="8"/>
  <c r="P84" i="8"/>
  <c r="O84" i="8"/>
  <c r="S83" i="8"/>
  <c r="R83" i="8"/>
  <c r="Q83" i="8"/>
  <c r="P83" i="8"/>
  <c r="O83" i="8"/>
  <c r="S82" i="8"/>
  <c r="R82" i="8"/>
  <c r="Q82" i="8"/>
  <c r="P82" i="8"/>
  <c r="O82" i="8"/>
  <c r="S81" i="8"/>
  <c r="R81" i="8"/>
  <c r="Q81" i="8"/>
  <c r="P81" i="8"/>
  <c r="O81" i="8"/>
  <c r="S80" i="8"/>
  <c r="R80" i="8"/>
  <c r="Q80" i="8"/>
  <c r="P80" i="8"/>
  <c r="O80" i="8"/>
  <c r="S79" i="8"/>
  <c r="R79" i="8"/>
  <c r="Q79" i="8"/>
  <c r="P79" i="8"/>
  <c r="O79" i="8"/>
  <c r="S78" i="8"/>
  <c r="R78" i="8"/>
  <c r="Q78" i="8"/>
  <c r="P78" i="8"/>
  <c r="O78" i="8"/>
  <c r="S77" i="8"/>
  <c r="R77" i="8"/>
  <c r="Q77" i="8"/>
  <c r="P77" i="8"/>
  <c r="O77" i="8"/>
  <c r="S76" i="8"/>
  <c r="R76" i="8"/>
  <c r="Q76" i="8"/>
  <c r="P76" i="8"/>
  <c r="O76" i="8"/>
  <c r="S75" i="8"/>
  <c r="R75" i="8"/>
  <c r="Q75" i="8"/>
  <c r="P75" i="8"/>
  <c r="O75" i="8"/>
  <c r="S74" i="8"/>
  <c r="R74" i="8"/>
  <c r="Q74" i="8"/>
  <c r="P74" i="8"/>
  <c r="O74" i="8"/>
  <c r="S73" i="8"/>
  <c r="R73" i="8"/>
  <c r="Q73" i="8"/>
  <c r="P73" i="8"/>
  <c r="O73" i="8"/>
  <c r="S72" i="8"/>
  <c r="R72" i="8"/>
  <c r="Q72" i="8"/>
  <c r="P72" i="8"/>
  <c r="O72" i="8"/>
  <c r="S71" i="8"/>
  <c r="R71" i="8"/>
  <c r="Q71" i="8"/>
  <c r="P71" i="8"/>
  <c r="O71" i="8"/>
  <c r="S70" i="8"/>
  <c r="R70" i="8"/>
  <c r="Q70" i="8"/>
  <c r="P70" i="8"/>
  <c r="O70" i="8"/>
  <c r="S69" i="8"/>
  <c r="R69" i="8"/>
  <c r="Q69" i="8"/>
  <c r="P69" i="8"/>
  <c r="O69" i="8"/>
  <c r="S68" i="8"/>
  <c r="R68" i="8"/>
  <c r="Q68" i="8"/>
  <c r="P68" i="8"/>
  <c r="O68" i="8"/>
  <c r="S67" i="8"/>
  <c r="R67" i="8"/>
  <c r="Q67" i="8"/>
  <c r="P67" i="8"/>
  <c r="O67" i="8"/>
  <c r="S66" i="8"/>
  <c r="R66" i="8"/>
  <c r="Q66" i="8"/>
  <c r="P66" i="8"/>
  <c r="O66" i="8"/>
  <c r="S65" i="8"/>
  <c r="R65" i="8"/>
  <c r="Q65" i="8"/>
  <c r="P65" i="8"/>
  <c r="O65" i="8"/>
  <c r="S64" i="8"/>
  <c r="R64" i="8"/>
  <c r="Q64" i="8"/>
  <c r="P64" i="8"/>
  <c r="O64" i="8"/>
  <c r="S63" i="8"/>
  <c r="R63" i="8"/>
  <c r="Q63" i="8"/>
  <c r="P63" i="8"/>
  <c r="O63" i="8"/>
  <c r="S62" i="8"/>
  <c r="R62" i="8"/>
  <c r="Q62" i="8"/>
  <c r="P62" i="8"/>
  <c r="O62" i="8"/>
  <c r="S61" i="8"/>
  <c r="R61" i="8"/>
  <c r="Q61" i="8"/>
  <c r="P61" i="8"/>
  <c r="O61" i="8"/>
  <c r="S60" i="8"/>
  <c r="R60" i="8"/>
  <c r="Q60" i="8"/>
  <c r="P60" i="8"/>
  <c r="O60" i="8"/>
  <c r="S59" i="8"/>
  <c r="R59" i="8"/>
  <c r="Q59" i="8"/>
  <c r="P59" i="8"/>
  <c r="O59" i="8"/>
  <c r="S58" i="8"/>
  <c r="R58" i="8"/>
  <c r="Q58" i="8"/>
  <c r="P58" i="8"/>
  <c r="O58" i="8"/>
  <c r="S57" i="8"/>
  <c r="R57" i="8"/>
  <c r="Q57" i="8"/>
  <c r="P57" i="8"/>
  <c r="O57" i="8"/>
  <c r="S56" i="8"/>
  <c r="R56" i="8"/>
  <c r="Q56" i="8"/>
  <c r="P56" i="8"/>
  <c r="O56" i="8"/>
  <c r="S55" i="8"/>
  <c r="R55" i="8"/>
  <c r="Q55" i="8"/>
  <c r="P55" i="8"/>
  <c r="O55" i="8"/>
  <c r="S54" i="8"/>
  <c r="R54" i="8"/>
  <c r="Q54" i="8"/>
  <c r="P54" i="8"/>
  <c r="O54" i="8"/>
  <c r="S53" i="8"/>
  <c r="R53" i="8"/>
  <c r="Q53" i="8"/>
  <c r="P53" i="8"/>
  <c r="O53" i="8"/>
  <c r="S52" i="8"/>
  <c r="R52" i="8"/>
  <c r="Q52" i="8"/>
  <c r="P52" i="8"/>
  <c r="O52" i="8"/>
  <c r="S51" i="8"/>
  <c r="R51" i="8"/>
  <c r="Q51" i="8"/>
  <c r="P51" i="8"/>
  <c r="O51" i="8"/>
  <c r="S50" i="8"/>
  <c r="R50" i="8"/>
  <c r="Q50" i="8"/>
  <c r="P50" i="8"/>
  <c r="O50" i="8"/>
  <c r="S49" i="8"/>
  <c r="R49" i="8"/>
  <c r="Q49" i="8"/>
  <c r="P49" i="8"/>
  <c r="O49" i="8"/>
  <c r="S48" i="8"/>
  <c r="R48" i="8"/>
  <c r="Q48" i="8"/>
  <c r="P48" i="8"/>
  <c r="O48" i="8"/>
  <c r="S47" i="8"/>
  <c r="R47" i="8"/>
  <c r="Q47" i="8"/>
  <c r="P47" i="8"/>
  <c r="O47" i="8"/>
  <c r="S46" i="8"/>
  <c r="R46" i="8"/>
  <c r="Q46" i="8"/>
  <c r="P46" i="8"/>
  <c r="O46" i="8"/>
  <c r="S45" i="8"/>
  <c r="R45" i="8"/>
  <c r="Q45" i="8"/>
  <c r="P45" i="8"/>
  <c r="O45" i="8"/>
  <c r="S44" i="8"/>
  <c r="R44" i="8"/>
  <c r="Q44" i="8"/>
  <c r="P44" i="8"/>
  <c r="O44" i="8"/>
  <c r="S43" i="8"/>
  <c r="R43" i="8"/>
  <c r="Q43" i="8"/>
  <c r="P43" i="8"/>
  <c r="O43" i="8"/>
  <c r="S42" i="8"/>
  <c r="R42" i="8"/>
  <c r="Q42" i="8"/>
  <c r="P42" i="8"/>
  <c r="O42" i="8"/>
  <c r="S41" i="8"/>
  <c r="R41" i="8"/>
  <c r="Q41" i="8"/>
  <c r="P41" i="8"/>
  <c r="O41" i="8"/>
  <c r="S40" i="8"/>
  <c r="R40" i="8"/>
  <c r="Q40" i="8"/>
  <c r="P40" i="8"/>
  <c r="O40" i="8"/>
  <c r="S39" i="8"/>
  <c r="R39" i="8"/>
  <c r="Q39" i="8"/>
  <c r="P39" i="8"/>
  <c r="O39" i="8"/>
  <c r="S38" i="8"/>
  <c r="R38" i="8"/>
  <c r="Q38" i="8"/>
  <c r="P38" i="8"/>
  <c r="O38" i="8"/>
  <c r="S37" i="8"/>
  <c r="R37" i="8"/>
  <c r="Q37" i="8"/>
  <c r="P37" i="8"/>
  <c r="O37" i="8"/>
  <c r="S36" i="8"/>
  <c r="R36" i="8"/>
  <c r="Q36" i="8"/>
  <c r="P36" i="8"/>
  <c r="O36" i="8"/>
  <c r="S35" i="8"/>
  <c r="R35" i="8"/>
  <c r="Q35" i="8"/>
  <c r="P35" i="8"/>
  <c r="O35" i="8"/>
  <c r="S34" i="8"/>
  <c r="R34" i="8"/>
  <c r="Q34" i="8"/>
  <c r="P34" i="8"/>
  <c r="O34" i="8"/>
  <c r="S33" i="8"/>
  <c r="R33" i="8"/>
  <c r="Q33" i="8"/>
  <c r="P33" i="8"/>
  <c r="O33" i="8"/>
  <c r="S32" i="8"/>
  <c r="R32" i="8"/>
  <c r="Q32" i="8"/>
  <c r="P32" i="8"/>
  <c r="O32" i="8"/>
  <c r="S31" i="8"/>
  <c r="R31" i="8"/>
  <c r="Q31" i="8"/>
  <c r="P31" i="8"/>
  <c r="O31" i="8"/>
  <c r="S30" i="8"/>
  <c r="R30" i="8"/>
  <c r="Q30" i="8"/>
  <c r="P30" i="8"/>
  <c r="O30" i="8"/>
  <c r="S29" i="8"/>
  <c r="R29" i="8"/>
  <c r="Q29" i="8"/>
  <c r="P29" i="8"/>
  <c r="O29" i="8"/>
  <c r="S28" i="8"/>
  <c r="R28" i="8"/>
  <c r="Q28" i="8"/>
  <c r="P28" i="8"/>
  <c r="O28" i="8"/>
  <c r="S27" i="8"/>
  <c r="R27" i="8"/>
  <c r="Q27" i="8"/>
  <c r="P27" i="8"/>
  <c r="O27" i="8"/>
  <c r="S26" i="8"/>
  <c r="R26" i="8"/>
  <c r="Q26" i="8"/>
  <c r="P26" i="8"/>
  <c r="O26" i="8"/>
  <c r="S25" i="8"/>
  <c r="R25" i="8"/>
  <c r="Q25" i="8"/>
  <c r="P25" i="8"/>
  <c r="O25" i="8"/>
  <c r="S24" i="8"/>
  <c r="R24" i="8"/>
  <c r="Q24" i="8"/>
  <c r="P24" i="8"/>
  <c r="O24" i="8"/>
  <c r="S23" i="8"/>
  <c r="R23" i="8"/>
  <c r="Q23" i="8"/>
  <c r="P23" i="8"/>
  <c r="O23" i="8"/>
  <c r="S22" i="8"/>
  <c r="R22" i="8"/>
  <c r="Q22" i="8"/>
  <c r="P22" i="8"/>
  <c r="O22" i="8"/>
  <c r="S21" i="8"/>
  <c r="R21" i="8"/>
  <c r="Q21" i="8"/>
  <c r="P21" i="8"/>
  <c r="O21" i="8"/>
  <c r="S20" i="8"/>
  <c r="R20" i="8"/>
  <c r="Q20" i="8"/>
  <c r="P20" i="8"/>
  <c r="O20" i="8"/>
  <c r="S19" i="8"/>
  <c r="R19" i="8"/>
  <c r="Q19" i="8"/>
  <c r="P19" i="8"/>
  <c r="O19" i="8"/>
  <c r="S18" i="8"/>
  <c r="R18" i="8"/>
  <c r="Q18" i="8"/>
  <c r="P18" i="8"/>
  <c r="O18" i="8"/>
  <c r="S17" i="8"/>
  <c r="R17" i="8"/>
  <c r="Q17" i="8"/>
  <c r="P17" i="8"/>
  <c r="O17" i="8"/>
  <c r="S16" i="8"/>
  <c r="R16" i="8"/>
  <c r="Q16" i="8"/>
  <c r="P16" i="8"/>
  <c r="O16" i="8"/>
  <c r="S15" i="8"/>
  <c r="R15" i="8"/>
  <c r="Q15" i="8"/>
  <c r="P15" i="8"/>
  <c r="O15" i="8"/>
  <c r="S14" i="8"/>
  <c r="R14" i="8"/>
  <c r="Q14" i="8"/>
  <c r="P14" i="8"/>
  <c r="O14" i="8"/>
  <c r="S13" i="8"/>
  <c r="R13" i="8"/>
  <c r="Q13" i="8"/>
  <c r="P13" i="8"/>
  <c r="O13" i="8"/>
  <c r="S12" i="8"/>
  <c r="R12" i="8"/>
  <c r="Q12" i="8"/>
  <c r="P12" i="8"/>
  <c r="O12" i="8"/>
  <c r="S11" i="8"/>
  <c r="R11" i="8"/>
  <c r="Q11" i="8"/>
  <c r="P11" i="8"/>
  <c r="O11" i="8"/>
  <c r="S10" i="8"/>
  <c r="R10" i="8"/>
  <c r="Q10" i="8"/>
  <c r="P10" i="8"/>
  <c r="O10" i="8"/>
  <c r="S9" i="8"/>
  <c r="R9" i="8"/>
  <c r="Q9" i="8"/>
  <c r="P9" i="8"/>
  <c r="O9" i="8"/>
  <c r="S8" i="8"/>
  <c r="R8" i="8"/>
  <c r="Q8" i="8"/>
  <c r="P8" i="8"/>
  <c r="O8" i="8"/>
  <c r="S7" i="8"/>
  <c r="R7" i="8"/>
  <c r="Q7" i="8"/>
  <c r="P7" i="8"/>
  <c r="O7" i="8"/>
  <c r="S6" i="8"/>
  <c r="R6" i="8"/>
  <c r="Q6" i="8"/>
  <c r="P6" i="8"/>
  <c r="O6" i="8"/>
  <c r="S5" i="8"/>
  <c r="R5" i="8"/>
  <c r="Q5" i="8"/>
  <c r="P5" i="8"/>
  <c r="O5" i="8"/>
</calcChain>
</file>

<file path=xl/sharedStrings.xml><?xml version="1.0" encoding="utf-8"?>
<sst xmlns="http://schemas.openxmlformats.org/spreadsheetml/2006/main" count="907" uniqueCount="503">
  <si>
    <t>Sortis diplômés</t>
  </si>
  <si>
    <t>En formation</t>
  </si>
  <si>
    <t>Sortis sans diplôme</t>
  </si>
  <si>
    <t>Total</t>
  </si>
  <si>
    <t>Académies</t>
  </si>
  <si>
    <t xml:space="preserve">Aix-Marseille </t>
  </si>
  <si>
    <t xml:space="preserve">Amiens </t>
  </si>
  <si>
    <t xml:space="preserve">Besançon </t>
  </si>
  <si>
    <t xml:space="preserve">Bordeaux </t>
  </si>
  <si>
    <t xml:space="preserve">Caen </t>
  </si>
  <si>
    <t xml:space="preserve">Clermont-Ferrand </t>
  </si>
  <si>
    <t xml:space="preserve">Corse </t>
  </si>
  <si>
    <t xml:space="preserve">Créteil </t>
  </si>
  <si>
    <t xml:space="preserve">Dijon </t>
  </si>
  <si>
    <t xml:space="preserve">Grenoble </t>
  </si>
  <si>
    <t xml:space="preserve">Guadeloupe </t>
  </si>
  <si>
    <t xml:space="preserve">Guyane </t>
  </si>
  <si>
    <t xml:space="preserve">La Réunion </t>
  </si>
  <si>
    <t xml:space="preserve">Lille </t>
  </si>
  <si>
    <t xml:space="preserve">Limoges </t>
  </si>
  <si>
    <t xml:space="preserve">Lyon </t>
  </si>
  <si>
    <t xml:space="preserve">Martinique </t>
  </si>
  <si>
    <t xml:space="preserve">Montpellier </t>
  </si>
  <si>
    <t xml:space="preserve">Nancy-Metz </t>
  </si>
  <si>
    <t xml:space="preserve">Nantes </t>
  </si>
  <si>
    <t xml:space="preserve">Nice </t>
  </si>
  <si>
    <t xml:space="preserve">Orléans-Tours </t>
  </si>
  <si>
    <t xml:space="preserve">Paris </t>
  </si>
  <si>
    <t xml:space="preserve">Poitiers </t>
  </si>
  <si>
    <t xml:space="preserve">Reims </t>
  </si>
  <si>
    <t xml:space="preserve">Rennes </t>
  </si>
  <si>
    <t xml:space="preserve">Rouen </t>
  </si>
  <si>
    <t xml:space="preserve">Strasbourg </t>
  </si>
  <si>
    <t xml:space="preserve">Toulouse </t>
  </si>
  <si>
    <t xml:space="preserve">Versailles </t>
  </si>
  <si>
    <t>Aucun diplôme</t>
  </si>
  <si>
    <t>France métropoltaine + DOM (hors Mayotte)</t>
  </si>
  <si>
    <t>Sans diplôme</t>
  </si>
  <si>
    <t xml:space="preserve">Ain </t>
  </si>
  <si>
    <t xml:space="preserve">001 </t>
  </si>
  <si>
    <t xml:space="preserve">Aisne </t>
  </si>
  <si>
    <t xml:space="preserve">002 </t>
  </si>
  <si>
    <t xml:space="preserve">Allier </t>
  </si>
  <si>
    <t xml:space="preserve">003 </t>
  </si>
  <si>
    <t xml:space="preserve">Alpes-de-Haute-Provence </t>
  </si>
  <si>
    <t xml:space="preserve">004 </t>
  </si>
  <si>
    <t xml:space="preserve">Hautes-Alpes </t>
  </si>
  <si>
    <t xml:space="preserve">005 </t>
  </si>
  <si>
    <t xml:space="preserve">Alpes-Maritimes </t>
  </si>
  <si>
    <t xml:space="preserve">006 </t>
  </si>
  <si>
    <t xml:space="preserve">Ardèche </t>
  </si>
  <si>
    <t xml:space="preserve">007 </t>
  </si>
  <si>
    <t xml:space="preserve">Ardennes </t>
  </si>
  <si>
    <t xml:space="preserve">008 </t>
  </si>
  <si>
    <t xml:space="preserve">Ariège </t>
  </si>
  <si>
    <t xml:space="preserve">009 </t>
  </si>
  <si>
    <t xml:space="preserve">Aube </t>
  </si>
  <si>
    <t xml:space="preserve">010 </t>
  </si>
  <si>
    <t xml:space="preserve">Aude </t>
  </si>
  <si>
    <t xml:space="preserve">011 </t>
  </si>
  <si>
    <t xml:space="preserve">Aveyron </t>
  </si>
  <si>
    <t xml:space="preserve">012 </t>
  </si>
  <si>
    <t xml:space="preserve">Bouches-du-Rhône </t>
  </si>
  <si>
    <t xml:space="preserve">013 </t>
  </si>
  <si>
    <t xml:space="preserve">Calvados </t>
  </si>
  <si>
    <t xml:space="preserve">014 </t>
  </si>
  <si>
    <t xml:space="preserve">Cantal </t>
  </si>
  <si>
    <t xml:space="preserve">015 </t>
  </si>
  <si>
    <t xml:space="preserve">Charente </t>
  </si>
  <si>
    <t xml:space="preserve">016 </t>
  </si>
  <si>
    <t xml:space="preserve">Charente-Maritime </t>
  </si>
  <si>
    <t xml:space="preserve">017 </t>
  </si>
  <si>
    <t xml:space="preserve">Cher </t>
  </si>
  <si>
    <t xml:space="preserve">018 </t>
  </si>
  <si>
    <t xml:space="preserve">Corrèze </t>
  </si>
  <si>
    <t xml:space="preserve">019 </t>
  </si>
  <si>
    <t xml:space="preserve">021 </t>
  </si>
  <si>
    <t xml:space="preserve">Côtes d'Armor </t>
  </si>
  <si>
    <t xml:space="preserve">022 </t>
  </si>
  <si>
    <t xml:space="preserve">Creuse </t>
  </si>
  <si>
    <t xml:space="preserve">023 </t>
  </si>
  <si>
    <t xml:space="preserve">Dordogne </t>
  </si>
  <si>
    <t xml:space="preserve">024 </t>
  </si>
  <si>
    <t xml:space="preserve">Doubs </t>
  </si>
  <si>
    <t xml:space="preserve">025 </t>
  </si>
  <si>
    <t xml:space="preserve">Drôme </t>
  </si>
  <si>
    <t xml:space="preserve">026 </t>
  </si>
  <si>
    <t xml:space="preserve">Eure </t>
  </si>
  <si>
    <t xml:space="preserve">027 </t>
  </si>
  <si>
    <t xml:space="preserve">Eure-et-Loir </t>
  </si>
  <si>
    <t xml:space="preserve">028 </t>
  </si>
  <si>
    <t xml:space="preserve">Finistère </t>
  </si>
  <si>
    <t xml:space="preserve">029 </t>
  </si>
  <si>
    <t xml:space="preserve">Gard </t>
  </si>
  <si>
    <t xml:space="preserve">030 </t>
  </si>
  <si>
    <t xml:space="preserve">Haute-Garonne </t>
  </si>
  <si>
    <t xml:space="preserve">031 </t>
  </si>
  <si>
    <t xml:space="preserve">Gers </t>
  </si>
  <si>
    <t xml:space="preserve">032 </t>
  </si>
  <si>
    <t xml:space="preserve">Gironde </t>
  </si>
  <si>
    <t xml:space="preserve">033 </t>
  </si>
  <si>
    <t xml:space="preserve">Hérault </t>
  </si>
  <si>
    <t xml:space="preserve">034 </t>
  </si>
  <si>
    <t xml:space="preserve">Ille-et-Vilaine </t>
  </si>
  <si>
    <t xml:space="preserve">035 </t>
  </si>
  <si>
    <t xml:space="preserve">Indre </t>
  </si>
  <si>
    <t xml:space="preserve">036 </t>
  </si>
  <si>
    <t xml:space="preserve">Indre-et-Loire </t>
  </si>
  <si>
    <t xml:space="preserve">037 </t>
  </si>
  <si>
    <t xml:space="preserve">Isère </t>
  </si>
  <si>
    <t xml:space="preserve">038 </t>
  </si>
  <si>
    <t xml:space="preserve">Jura </t>
  </si>
  <si>
    <t xml:space="preserve">039 </t>
  </si>
  <si>
    <t xml:space="preserve">Landes </t>
  </si>
  <si>
    <t xml:space="preserve">040 </t>
  </si>
  <si>
    <t xml:space="preserve">Loir-et-Cher </t>
  </si>
  <si>
    <t xml:space="preserve">041 </t>
  </si>
  <si>
    <t xml:space="preserve">Loire </t>
  </si>
  <si>
    <t xml:space="preserve">042 </t>
  </si>
  <si>
    <t xml:space="preserve">Haute-Loire </t>
  </si>
  <si>
    <t xml:space="preserve">043 </t>
  </si>
  <si>
    <t xml:space="preserve">Loire-Atlantique </t>
  </si>
  <si>
    <t xml:space="preserve">044 </t>
  </si>
  <si>
    <t xml:space="preserve">Loiret </t>
  </si>
  <si>
    <t xml:space="preserve">045 </t>
  </si>
  <si>
    <t xml:space="preserve">Lot </t>
  </si>
  <si>
    <t xml:space="preserve">046 </t>
  </si>
  <si>
    <t xml:space="preserve">Lot-et-Garonne </t>
  </si>
  <si>
    <t xml:space="preserve">047 </t>
  </si>
  <si>
    <t xml:space="preserve">Lozère </t>
  </si>
  <si>
    <t xml:space="preserve">048 </t>
  </si>
  <si>
    <t xml:space="preserve">Maine-et-Loire </t>
  </si>
  <si>
    <t xml:space="preserve">049 </t>
  </si>
  <si>
    <t xml:space="preserve">Manche </t>
  </si>
  <si>
    <t xml:space="preserve">050 </t>
  </si>
  <si>
    <t xml:space="preserve">Marne </t>
  </si>
  <si>
    <t xml:space="preserve">051 </t>
  </si>
  <si>
    <t xml:space="preserve">Haute-Marne </t>
  </si>
  <si>
    <t xml:space="preserve">052 </t>
  </si>
  <si>
    <t xml:space="preserve">Mayenne </t>
  </si>
  <si>
    <t xml:space="preserve">053 </t>
  </si>
  <si>
    <t xml:space="preserve">Meurthe-et-Moselle </t>
  </si>
  <si>
    <t xml:space="preserve">054 </t>
  </si>
  <si>
    <t xml:space="preserve">Meuse </t>
  </si>
  <si>
    <t xml:space="preserve">055 </t>
  </si>
  <si>
    <t xml:space="preserve">Morbihan </t>
  </si>
  <si>
    <t xml:space="preserve">056 </t>
  </si>
  <si>
    <t xml:space="preserve">Moselle </t>
  </si>
  <si>
    <t xml:space="preserve">057 </t>
  </si>
  <si>
    <t xml:space="preserve">Nièvre </t>
  </si>
  <si>
    <t xml:space="preserve">058 </t>
  </si>
  <si>
    <t xml:space="preserve">Nord </t>
  </si>
  <si>
    <t xml:space="preserve">059 </t>
  </si>
  <si>
    <t xml:space="preserve">Oise </t>
  </si>
  <si>
    <t xml:space="preserve">060 </t>
  </si>
  <si>
    <t xml:space="preserve">Orne </t>
  </si>
  <si>
    <t xml:space="preserve">061 </t>
  </si>
  <si>
    <t xml:space="preserve">Pas-de-Calais </t>
  </si>
  <si>
    <t xml:space="preserve">062 </t>
  </si>
  <si>
    <t xml:space="preserve">Puy-de-Dôme </t>
  </si>
  <si>
    <t xml:space="preserve">063 </t>
  </si>
  <si>
    <t xml:space="preserve">Pyrénées-Atlantiques </t>
  </si>
  <si>
    <t xml:space="preserve">064 </t>
  </si>
  <si>
    <t xml:space="preserve">Hautes-Pyrénées </t>
  </si>
  <si>
    <t xml:space="preserve">065 </t>
  </si>
  <si>
    <t xml:space="preserve">Pyrénées-Orientales </t>
  </si>
  <si>
    <t xml:space="preserve">066 </t>
  </si>
  <si>
    <t xml:space="preserve">Bas-Rhin </t>
  </si>
  <si>
    <t xml:space="preserve">067 </t>
  </si>
  <si>
    <t xml:space="preserve">Haut-Rhin </t>
  </si>
  <si>
    <t xml:space="preserve">068 </t>
  </si>
  <si>
    <t xml:space="preserve">Rhône </t>
  </si>
  <si>
    <t xml:space="preserve">069 </t>
  </si>
  <si>
    <t xml:space="preserve">Haute-Saône </t>
  </si>
  <si>
    <t xml:space="preserve">070 </t>
  </si>
  <si>
    <t xml:space="preserve">Saône-et-Loire </t>
  </si>
  <si>
    <t xml:space="preserve">071 </t>
  </si>
  <si>
    <t xml:space="preserve">Sarthe </t>
  </si>
  <si>
    <t xml:space="preserve">072 </t>
  </si>
  <si>
    <t xml:space="preserve">Savoie </t>
  </si>
  <si>
    <t xml:space="preserve">073 </t>
  </si>
  <si>
    <t xml:space="preserve">Haute-Savoie </t>
  </si>
  <si>
    <t xml:space="preserve">074 </t>
  </si>
  <si>
    <t xml:space="preserve">075 </t>
  </si>
  <si>
    <t xml:space="preserve">Seine-Maritime </t>
  </si>
  <si>
    <t xml:space="preserve">076 </t>
  </si>
  <si>
    <t xml:space="preserve">Seine-et-Marne </t>
  </si>
  <si>
    <t xml:space="preserve">077 </t>
  </si>
  <si>
    <t xml:space="preserve">Yvelines </t>
  </si>
  <si>
    <t xml:space="preserve">078 </t>
  </si>
  <si>
    <t xml:space="preserve">Deux-Sèvres </t>
  </si>
  <si>
    <t xml:space="preserve">079 </t>
  </si>
  <si>
    <t xml:space="preserve">Somme </t>
  </si>
  <si>
    <t xml:space="preserve">080 </t>
  </si>
  <si>
    <t xml:space="preserve">Tarn </t>
  </si>
  <si>
    <t xml:space="preserve">081 </t>
  </si>
  <si>
    <t xml:space="preserve">Tarn-et-Garonne </t>
  </si>
  <si>
    <t xml:space="preserve">082 </t>
  </si>
  <si>
    <t xml:space="preserve">Var </t>
  </si>
  <si>
    <t xml:space="preserve">083 </t>
  </si>
  <si>
    <t xml:space="preserve">Vaucluse </t>
  </si>
  <si>
    <t xml:space="preserve">084 </t>
  </si>
  <si>
    <t xml:space="preserve">Vendée </t>
  </si>
  <si>
    <t xml:space="preserve">085 </t>
  </si>
  <si>
    <t xml:space="preserve">Vienne </t>
  </si>
  <si>
    <t xml:space="preserve">086 </t>
  </si>
  <si>
    <t xml:space="preserve">Haute-Vienne </t>
  </si>
  <si>
    <t xml:space="preserve">087 </t>
  </si>
  <si>
    <t xml:space="preserve">Vosges </t>
  </si>
  <si>
    <t xml:space="preserve">088 </t>
  </si>
  <si>
    <t xml:space="preserve">Yonne </t>
  </si>
  <si>
    <t xml:space="preserve">089 </t>
  </si>
  <si>
    <t xml:space="preserve">Territoire de Belfort </t>
  </si>
  <si>
    <t xml:space="preserve">090 </t>
  </si>
  <si>
    <t xml:space="preserve">Essonne </t>
  </si>
  <si>
    <t xml:space="preserve">091 </t>
  </si>
  <si>
    <t xml:space="preserve">Hauts-de-Seine </t>
  </si>
  <si>
    <t xml:space="preserve">092 </t>
  </si>
  <si>
    <t xml:space="preserve">Seine-Saint-Denis </t>
  </si>
  <si>
    <t xml:space="preserve">093 </t>
  </si>
  <si>
    <t xml:space="preserve">Val-de-Marne </t>
  </si>
  <si>
    <t xml:space="preserve">094 </t>
  </si>
  <si>
    <t xml:space="preserve">Val-d'Oise </t>
  </si>
  <si>
    <t xml:space="preserve">095 </t>
  </si>
  <si>
    <t xml:space="preserve">971 </t>
  </si>
  <si>
    <t xml:space="preserve">972 </t>
  </si>
  <si>
    <t xml:space="preserve">973 </t>
  </si>
  <si>
    <t xml:space="preserve">974 </t>
  </si>
  <si>
    <t xml:space="preserve">Corse-du-Sud </t>
  </si>
  <si>
    <t xml:space="preserve">02A </t>
  </si>
  <si>
    <t xml:space="preserve">Haute-Corse </t>
  </si>
  <si>
    <t xml:space="preserve">02B </t>
  </si>
  <si>
    <t>Départements</t>
  </si>
  <si>
    <t>CAP-BEP</t>
  </si>
  <si>
    <t>Bac</t>
  </si>
  <si>
    <t xml:space="preserve">02 </t>
  </si>
  <si>
    <t xml:space="preserve">20 </t>
  </si>
  <si>
    <t xml:space="preserve">03 </t>
  </si>
  <si>
    <t xml:space="preserve">04 </t>
  </si>
  <si>
    <t xml:space="preserve">05 </t>
  </si>
  <si>
    <t xml:space="preserve">06 </t>
  </si>
  <si>
    <t xml:space="preserve">27 </t>
  </si>
  <si>
    <t xml:space="preserve">24 </t>
  </si>
  <si>
    <t xml:space="preserve">07 </t>
  </si>
  <si>
    <t xml:space="preserve">08 </t>
  </si>
  <si>
    <t xml:space="preserve">32 </t>
  </si>
  <si>
    <t xml:space="preserve">33 </t>
  </si>
  <si>
    <t xml:space="preserve">28 </t>
  </si>
  <si>
    <t xml:space="preserve">09 </t>
  </si>
  <si>
    <t xml:space="preserve">22 </t>
  </si>
  <si>
    <t xml:space="preserve">10 </t>
  </si>
  <si>
    <t xml:space="preserve">31 </t>
  </si>
  <si>
    <t xml:space="preserve">11 </t>
  </si>
  <si>
    <t xml:space="preserve">12 </t>
  </si>
  <si>
    <t xml:space="preserve">17 </t>
  </si>
  <si>
    <t xml:space="preserve">23 </t>
  </si>
  <si>
    <t xml:space="preserve">18 </t>
  </si>
  <si>
    <t xml:space="preserve">01 </t>
  </si>
  <si>
    <t xml:space="preserve">13 </t>
  </si>
  <si>
    <t xml:space="preserve">19 </t>
  </si>
  <si>
    <t xml:space="preserve">14 </t>
  </si>
  <si>
    <t xml:space="preserve">21 </t>
  </si>
  <si>
    <t xml:space="preserve">15 </t>
  </si>
  <si>
    <t xml:space="preserve">16 </t>
  </si>
  <si>
    <t xml:space="preserve">25 </t>
  </si>
  <si>
    <t>Groupe de depts</t>
  </si>
  <si>
    <t>Part des jeunes sans diplôme</t>
  </si>
  <si>
    <t>Département</t>
  </si>
  <si>
    <t>Part moyenne des sans diplôme</t>
  </si>
  <si>
    <t>Par académie et par département</t>
  </si>
  <si>
    <t xml:space="preserve">Total Aix-Marseille </t>
  </si>
  <si>
    <t xml:space="preserve">Total Amiens </t>
  </si>
  <si>
    <t xml:space="preserve">Total Besançon </t>
  </si>
  <si>
    <t xml:space="preserve">Total Bordeaux </t>
  </si>
  <si>
    <t xml:space="preserve">Total Caen </t>
  </si>
  <si>
    <t xml:space="preserve">Total Clermont-Ferrand </t>
  </si>
  <si>
    <t xml:space="preserve">Total Corse </t>
  </si>
  <si>
    <t xml:space="preserve">Total Créteil </t>
  </si>
  <si>
    <t xml:space="preserve">Total Dijon </t>
  </si>
  <si>
    <t xml:space="preserve">Total Grenoble </t>
  </si>
  <si>
    <t xml:space="preserve">Total Guadeloupe </t>
  </si>
  <si>
    <t xml:space="preserve">Total Guyane </t>
  </si>
  <si>
    <t xml:space="preserve">Total La Réunion </t>
  </si>
  <si>
    <t xml:space="preserve">Total Lille </t>
  </si>
  <si>
    <t xml:space="preserve">Total Limoges </t>
  </si>
  <si>
    <t xml:space="preserve">Total Lyon </t>
  </si>
  <si>
    <t xml:space="preserve">Total Martinique </t>
  </si>
  <si>
    <t xml:space="preserve">Total Montpellier </t>
  </si>
  <si>
    <t xml:space="preserve">Total Nancy-Metz </t>
  </si>
  <si>
    <t xml:space="preserve">Total Nantes </t>
  </si>
  <si>
    <t xml:space="preserve">Total Nice </t>
  </si>
  <si>
    <t xml:space="preserve">Total Orléans-Tours </t>
  </si>
  <si>
    <t xml:space="preserve">Total Paris </t>
  </si>
  <si>
    <t xml:space="preserve">Total Poitiers </t>
  </si>
  <si>
    <t xml:space="preserve">Total Reims </t>
  </si>
  <si>
    <t xml:space="preserve">Total Rennes </t>
  </si>
  <si>
    <t xml:space="preserve">Total Rouen </t>
  </si>
  <si>
    <t xml:space="preserve">Total Strasbourg </t>
  </si>
  <si>
    <t xml:space="preserve">Total Toulouse </t>
  </si>
  <si>
    <t xml:space="preserve">Total Versailles </t>
  </si>
  <si>
    <t>Garcons</t>
  </si>
  <si>
    <t>Filles</t>
  </si>
  <si>
    <t xml:space="preserve">16-25 ans </t>
  </si>
  <si>
    <t>Hauts-de-Seine</t>
  </si>
  <si>
    <t>Yvelines</t>
  </si>
  <si>
    <t>Paris</t>
  </si>
  <si>
    <t>Haute-Savoie</t>
  </si>
  <si>
    <t>Essonne</t>
  </si>
  <si>
    <t>Ain</t>
  </si>
  <si>
    <t>Savoie</t>
  </si>
  <si>
    <t>Val-de-Marne</t>
  </si>
  <si>
    <t>Val-d'Oise</t>
  </si>
  <si>
    <t>Isère</t>
  </si>
  <si>
    <t>Bas-Rhin</t>
  </si>
  <si>
    <t>Ille-et-Vilaine</t>
  </si>
  <si>
    <t>Rhône</t>
  </si>
  <si>
    <t>Haut-Rhin</t>
  </si>
  <si>
    <t>Lozère</t>
  </si>
  <si>
    <t>Haute-Garonne</t>
  </si>
  <si>
    <t>Loire-Atlantique</t>
  </si>
  <si>
    <t>Seine-Maritime</t>
  </si>
  <si>
    <t>Mayenne</t>
  </si>
  <si>
    <t>Jura</t>
  </si>
  <si>
    <t>Indre-et-Loire</t>
  </si>
  <si>
    <t>Pyrénées-Atlantiques</t>
  </si>
  <si>
    <t>Loiret</t>
  </si>
  <si>
    <t>Doubs</t>
  </si>
  <si>
    <t>Eure-et-Loir</t>
  </si>
  <si>
    <t>Seine-et-Marne</t>
  </si>
  <si>
    <t>Corrèze</t>
  </si>
  <si>
    <t>Loir-et-Cher</t>
  </si>
  <si>
    <t>Alpes-Maritimes</t>
  </si>
  <si>
    <t>Oise</t>
  </si>
  <si>
    <t>Vendée</t>
  </si>
  <si>
    <t>Puy-de-Dôme</t>
  </si>
  <si>
    <t>Aveyron</t>
  </si>
  <si>
    <t>Finistère</t>
  </si>
  <si>
    <t>Marne</t>
  </si>
  <si>
    <t>Gers</t>
  </si>
  <si>
    <t>Deux-Sèvres</t>
  </si>
  <si>
    <t>Gironde</t>
  </si>
  <si>
    <t>Cantal</t>
  </si>
  <si>
    <t>Morbihan</t>
  </si>
  <si>
    <t>Vienne</t>
  </si>
  <si>
    <t>Meurthe-et-Moselle</t>
  </si>
  <si>
    <t>Landes</t>
  </si>
  <si>
    <t>Hautes-Alpes</t>
  </si>
  <si>
    <t>Haute-Loire</t>
  </si>
  <si>
    <t>Eure</t>
  </si>
  <si>
    <t>Maine-et-Loire</t>
  </si>
  <si>
    <t>Calvados</t>
  </si>
  <si>
    <t>Haute-Vienne</t>
  </si>
  <si>
    <t>Sarthe</t>
  </si>
  <si>
    <t>Territoire de Belfort</t>
  </si>
  <si>
    <t>Manche</t>
  </si>
  <si>
    <t>Moselle</t>
  </si>
  <si>
    <t>Yonne</t>
  </si>
  <si>
    <t>Saône-et-Loire</t>
  </si>
  <si>
    <t>Indre</t>
  </si>
  <si>
    <t>Haute-Saône</t>
  </si>
  <si>
    <t>Var</t>
  </si>
  <si>
    <t>Lot</t>
  </si>
  <si>
    <t>Charente</t>
  </si>
  <si>
    <t>Cher</t>
  </si>
  <si>
    <t>Loire</t>
  </si>
  <si>
    <t>Allier</t>
  </si>
  <si>
    <t>Haute-Marne</t>
  </si>
  <si>
    <t>Orne</t>
  </si>
  <si>
    <t>Drôme</t>
  </si>
  <si>
    <t>Ardèche</t>
  </si>
  <si>
    <t>Aube</t>
  </si>
  <si>
    <t>Nièvre</t>
  </si>
  <si>
    <t>Meuse</t>
  </si>
  <si>
    <t>Corse-du-Sud</t>
  </si>
  <si>
    <t>Haute-Corse</t>
  </si>
  <si>
    <t>Charente-Maritime</t>
  </si>
  <si>
    <t>Hautes-Pyrénées</t>
  </si>
  <si>
    <t>Tarn</t>
  </si>
  <si>
    <t>Bouches-du-Rhône</t>
  </si>
  <si>
    <t>Lot-et-Garonne</t>
  </si>
  <si>
    <t>Dordogne</t>
  </si>
  <si>
    <t>Alpes-de-Haute-Provence</t>
  </si>
  <si>
    <t>Tarn-et-Garonne</t>
  </si>
  <si>
    <t>Vosges</t>
  </si>
  <si>
    <t>Somme</t>
  </si>
  <si>
    <t>Creuse</t>
  </si>
  <si>
    <t>Ariège</t>
  </si>
  <si>
    <t>Ardennes</t>
  </si>
  <si>
    <t>Vaucluse</t>
  </si>
  <si>
    <t>Gard</t>
  </si>
  <si>
    <t>Nord</t>
  </si>
  <si>
    <t>Hérault</t>
  </si>
  <si>
    <t>Aisne</t>
  </si>
  <si>
    <t>Seine-Saint-Denis</t>
  </si>
  <si>
    <t>Pyrénées-Orientales</t>
  </si>
  <si>
    <t>Aude</t>
  </si>
  <si>
    <t>Pas-de-Calais</t>
  </si>
  <si>
    <t>Martinique</t>
  </si>
  <si>
    <t>Guyane</t>
  </si>
  <si>
    <t>Guadeloupe</t>
  </si>
  <si>
    <t>La Réunion</t>
  </si>
  <si>
    <t>Moyenne du Groupe 1</t>
  </si>
  <si>
    <t>Moyenne du Groupe 2</t>
  </si>
  <si>
    <t>Moyenne du Groupe 3</t>
  </si>
  <si>
    <t>Moyenne du Groupe 4</t>
  </si>
  <si>
    <t>Moyenne du Groupe 5</t>
  </si>
  <si>
    <t>Moyenne du Groupe 6</t>
  </si>
  <si>
    <t>Moyenne du Groupe 7</t>
  </si>
  <si>
    <t>Moyenne du Groupe 8</t>
  </si>
  <si>
    <t>Moyenne du Groupe 9</t>
  </si>
  <si>
    <t>Moyenne du Groupe 10</t>
  </si>
  <si>
    <t>Moyenne du Groupe 11</t>
  </si>
  <si>
    <t>Moyenne du Groupe 12</t>
  </si>
  <si>
    <t>Moyenne du Groupe 13</t>
  </si>
  <si>
    <t>Moyenne du Groupe 14</t>
  </si>
  <si>
    <t>Moyenne du Groupe 15</t>
  </si>
  <si>
    <t>Moyenne du Groupe 16</t>
  </si>
  <si>
    <t>Moyenne du Groupe 17</t>
  </si>
  <si>
    <t>Moyenne du Groupe 18</t>
  </si>
  <si>
    <t>Moyenne du Groupe 19</t>
  </si>
  <si>
    <t>Moyenne du Groupe 20 (DOM)</t>
  </si>
  <si>
    <t>Part des jeunes sans diplôme (%)</t>
  </si>
  <si>
    <t>Taux de chômage des 15-64 ans (%)</t>
  </si>
  <si>
    <t>Taux prédit</t>
  </si>
  <si>
    <t>1 - Répartition des jeunes selon leur situation de formation en 2011 par âge (en %)</t>
  </si>
  <si>
    <t>Champ : France métropolitaine + DOM (hors Mayotte).</t>
  </si>
  <si>
    <t>Source : Insee, Recensement de la population millésimé 2011, calculs DEPP.</t>
  </si>
  <si>
    <t>Âge révolu</t>
  </si>
  <si>
    <t xml:space="preserve">Côte-d'Or </t>
  </si>
  <si>
    <t xml:space="preserve">Côtes-d'Armor </t>
  </si>
  <si>
    <t>6 - Relation entre la part de sans-diplôme et le niveau de difficultés socio-économiques des départements (en %)</t>
  </si>
  <si>
    <t>Sources : Insee, Recensement de la population millésimé 2011, taux de chômage localisés, revenus disponibles localisés. Pour les DOM : Enquête emploi et Enquête Budget de famille, calculs DEPP.</t>
  </si>
  <si>
    <t>Lecture : les départements ont été répartis en 20 groupes selon leur niveau de difficultés socio-économiques. Les groupes sont représentés en abscisse. En ordonnée, figure la part moyenne des jeunes sans diplôme calculée dans chaque groupe. Par exemple, la proportion moyenne des jeunes non diplômés  et sortis du système éducatif s'élève à 9,9 % dans le groupe 10.</t>
  </si>
  <si>
    <t>Garçons</t>
  </si>
  <si>
    <t>2 - Part des jeunes sans diplôme par sexe en 2011 (en %)</t>
  </si>
  <si>
    <t>5 - Part de jeunes  de 16-25 ans sans diplôme par département en 2011 (en %)</t>
  </si>
  <si>
    <t>3 - Part de jeunes de 16-25 ans sans diplôme par académie en 2011 (en %)</t>
  </si>
  <si>
    <t>Garçons + Filles</t>
  </si>
  <si>
    <t>Écart Filles-Garçons</t>
  </si>
  <si>
    <t>Total France métropolitaine + DOM</t>
  </si>
  <si>
    <t>7- Valeurs moyennes des données socio-économiques pour les 20 groupes de départements en 2011</t>
  </si>
  <si>
    <t>Côte-d'Or</t>
  </si>
  <si>
    <t>Côtes-d'Armor</t>
  </si>
  <si>
    <t>Sources : Insee, Recensement de la population millésimé 2011, Taux de chômage localisés, Revenus disponibles localisés. Pour les DOM : Enquête emploi et Enquête Budget de famille, calculs DEPP.</t>
  </si>
  <si>
    <t>Groupes</t>
  </si>
  <si>
    <t>9 - Évolution de la part des inscrits et non-inscrits détaillés par académie et département en 2006 et 2011 (en %)</t>
  </si>
  <si>
    <t>Acad</t>
  </si>
  <si>
    <t>Dept</t>
  </si>
  <si>
    <t>Inscrits étab. enst</t>
  </si>
  <si>
    <t>Dipl. sup</t>
  </si>
  <si>
    <t>Pas inscrits étab. enst</t>
  </si>
  <si>
    <t>Évolution 2011-2006</t>
  </si>
  <si>
    <t>Aix-Marseille</t>
  </si>
  <si>
    <t>Amiens</t>
  </si>
  <si>
    <t>Besançon</t>
  </si>
  <si>
    <t>Bordeaux</t>
  </si>
  <si>
    <t>Caen</t>
  </si>
  <si>
    <t>Clermont-Ferrand</t>
  </si>
  <si>
    <t>Corse</t>
  </si>
  <si>
    <t>Créteil</t>
  </si>
  <si>
    <t>Dijon</t>
  </si>
  <si>
    <t>Grenoble</t>
  </si>
  <si>
    <t>Lille</t>
  </si>
  <si>
    <t>Limoges</t>
  </si>
  <si>
    <t>Lyon</t>
  </si>
  <si>
    <t>Montpellier</t>
  </si>
  <si>
    <t>Nancy-Metz</t>
  </si>
  <si>
    <t>Niveau de vie médian en UC (en euros) *</t>
  </si>
  <si>
    <t>* UC : unité de consommation.</t>
  </si>
  <si>
    <t>Nantes</t>
  </si>
  <si>
    <t>Nice</t>
  </si>
  <si>
    <t>Orléans-Tours</t>
  </si>
  <si>
    <t>Poitiers</t>
  </si>
  <si>
    <t>Reims</t>
  </si>
  <si>
    <t>Rennes</t>
  </si>
  <si>
    <t>Rouen</t>
  </si>
  <si>
    <t>Strasbourg</t>
  </si>
  <si>
    <t>Toulouse</t>
  </si>
  <si>
    <t>Versailles</t>
  </si>
  <si>
    <t>France métro. + DOM</t>
  </si>
  <si>
    <t xml:space="preserve"> </t>
  </si>
  <si>
    <t>SOURCES, DÉFINITIONS ET MÉTHODOLOGIE</t>
  </si>
  <si>
    <t>Sources</t>
  </si>
  <si>
    <r>
      <t xml:space="preserve">Les indicateurs sur les jeunes sans diplôme présentés ici proviennent des </t>
    </r>
    <r>
      <rPr>
        <b/>
        <sz val="9"/>
        <color rgb="FF000000"/>
        <rFont val="Arial"/>
        <family val="2"/>
      </rPr>
      <t>recensements de la population (RP) millésimés 2006 et 2011.</t>
    </r>
  </si>
  <si>
    <t>Chacun des deux résulte du cumul des cinq enquêtes annuelles du recensement (EAR), réalisées de 2004 à 2008 pour le RP 2006, et de 2009 à 2013 pour le RP 2011. Elles décrivent alors une situation moyenne au début 2006 et 2011, en France métropolitaine et dans les DOM (hors Mayotte). Ceci explique le délai entre l’année de référence des données et la parution des résultats. Puisqu’il prend en compte l’ensemble des habitants des communes de moins de 10 000 habitants et 40 % environ de la population des communes de 10 000 habitants ou plus, le RP est une enquête de taille suffisamment importante pour estimer la proportion de jeunes sans diplôme à un niveau géographique fin.</t>
  </si>
  <si>
    <r>
      <t xml:space="preserve">Les autres sources utilisées </t>
    </r>
    <r>
      <rPr>
        <sz val="9"/>
        <color rgb="FF000000"/>
        <rFont val="Arial"/>
        <family val="2"/>
      </rPr>
      <t xml:space="preserve">proviennent aussi de l’Insee. Ce sont, d’une part, le dispositif Revenus disponibles localisés pour la France métropolitaine complété par l’Enquête Budget de familles pour les DOM (pour le calcul du niveau de vie médian des ménages par département : </t>
    </r>
    <r>
      <rPr>
        <i/>
        <sz val="9"/>
        <color rgb="FF000000"/>
        <rFont val="Arial"/>
        <family val="2"/>
      </rPr>
      <t>cf. infra</t>
    </r>
    <r>
      <rPr>
        <sz val="9"/>
        <color rgb="FF000000"/>
        <rFont val="Arial"/>
        <family val="2"/>
      </rPr>
      <t xml:space="preserve">), d’autre part, le dispositif Taux de chômage localisés pour la France métropolitaine complété par l’Enquête emploi pour les DOM (pour le calcul du taux de chômage des 15-64 ans : </t>
    </r>
    <r>
      <rPr>
        <i/>
        <sz val="9"/>
        <color rgb="FF000000"/>
        <rFont val="Arial"/>
        <family val="2"/>
      </rPr>
      <t>cf. infra</t>
    </r>
    <r>
      <rPr>
        <sz val="9"/>
        <color rgb="FF000000"/>
        <rFont val="Arial"/>
        <family val="2"/>
      </rPr>
      <t>).</t>
    </r>
  </si>
  <si>
    <t>Définitions</t>
  </si>
  <si>
    <t>Proportion de non-diplômés</t>
  </si>
  <si>
    <t>L’indicateur des non-diplômés est ici la part des jeunes âgés de 16 à 25 ans sans diplôme ou n’ayant que le diplôme national du brevet ou le certificat de formation générale, et qui ne sont pas inscrits dans un établissement d’enseignement. Sur ce dernier point et plus précisément, sont retenus les jeunes qui répondent négativement à la question suivante : « Êtes-vous inscrit dans un établissement d’enseignement pour l’année scolaire en cours ? (y compris apprentissage et études supérieures) ».</t>
  </si>
  <si>
    <t>Le groupe d’âge des 16-25 ans correspond à celui des jeunes qui sont concernés par le droit de retour en formation initiale, dispositif ciblé sur les sans-diplôme et destiné à lutter contre le décrochage scolaire, une des orientations de la loi de refondation de l’école de la République de juillet 2013. Ce retour en formation initiale dans un établissement d’enseignement de l’Éducation nationale, instauré en mars 2015, a pour objectif de leur permettre d’acquérir une qualification sanctionnée par un diplôme général, technologique ou professionnel, ou par une certification inscrite au Répertoire national des certifications professionnelles (RNCP).</t>
  </si>
  <si>
    <t>Le groupe d’âge retenu dans cette note est plus large que celui des 18-24 ans utilisé dans le calcul du « taux de sortants précoces » d’Eurostat, indicateur calculé à partir de l’enquête Emploi de l’Insee, qui en raison de la faiblesse des effectifs de l’enquête, ne peut être décliné au niveau infranational.</t>
  </si>
  <si>
    <t>Niveau de vie</t>
  </si>
  <si>
    <t>Le niveau de vie est égal au revenu disponible du ménage divisé par le nombre d’unités de consommation (UC). Le niveau de vie est donc le même pour tous les individus d’un même ménage.</t>
  </si>
  <si>
    <t>Le niveau de vie médian sur un territoire donné divise la population en deux : une moitié des ménages dispose d’un niveau de vie inférieur et l’autre d’un niveau de vie supérieur.</t>
  </si>
  <si>
    <t>Taux de chômage</t>
  </si>
  <si>
    <t>Le taux de chômage est le pourcentage de chômeurs dans la population active âgée de 15 à 64 ans (actifs occupés et chômeurs).</t>
  </si>
  <si>
    <t>Méthodologie</t>
  </si>
  <si>
    <t>Les difficultés socio-économiques d’un département sont mesurées à l’aide d’un indicateur combinant deux variables mesurant la situation du marché du travail et le niveau de vie des ménages y résidant.</t>
  </si>
  <si>
    <t>Les poids affectés à ces deux variables pour obtenir l’indicateur ont été fixés de telle manière que les valeurs de l’indicateur calculées département par département aient la plage de variation la plus étendue possible.</t>
  </si>
  <si>
    <t>Les départements ont été ordonnés selon la valeur croissante de l’indice, et regroupés par cinq. Le seul département métropolitain appartenant au dernier groupe a été finalement inclus dans le groupe inférieur, car sa situation socio-économique est plus proche des départements de ce groupe-ci que des quatre DOM (Mayotte n’étant pas inclus) qui constituent donc à eux seuls ce dernier groupe.</t>
  </si>
  <si>
    <t>Enfin, sur chacun des vingt groupes constitués, on calcule les valeurs moyennes de la part de sans-diplôme.</t>
  </si>
  <si>
    <t>4- Part des jeunes sans diplôme par sexe par académie et département en 2011 (en %)</t>
  </si>
  <si>
    <t>8 - Part des jeunes sans diplôme en 2006 et 2011 (en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</si>
</sst>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_ ;[Red]\-0.0\ "/>
  </numFmts>
  <fonts count="33" x14ac:knownFonts="1">
    <font>
      <sz val="11"/>
      <color theme="1"/>
      <name val="Arial"/>
      <family val="2"/>
    </font>
    <font>
      <sz val="9"/>
      <color theme="1"/>
      <name val="Arial"/>
      <family val="2"/>
    </font>
    <font>
      <sz val="10"/>
      <name val="Arial"/>
      <family val="2"/>
    </font>
    <font>
      <sz val="9"/>
      <name val="Arial"/>
      <family val="2"/>
    </font>
    <font>
      <b/>
      <sz val="8.5"/>
      <color theme="1"/>
      <name val="Arial"/>
      <family val="2"/>
    </font>
    <font>
      <sz val="8.5"/>
      <color theme="1"/>
      <name val="Arial"/>
      <family val="2"/>
    </font>
    <font>
      <sz val="8.5"/>
      <name val="Arial Narrow"/>
      <family val="2"/>
    </font>
    <font>
      <sz val="11"/>
      <color theme="1"/>
      <name val="Calibri"/>
      <family val="2"/>
      <scheme val="minor"/>
    </font>
    <font>
      <sz val="10"/>
      <name val="Arial"/>
      <family val="2"/>
    </font>
    <font>
      <b/>
      <sz val="9"/>
      <name val="Arial"/>
      <family val="2"/>
    </font>
    <font>
      <b/>
      <sz val="11"/>
      <color theme="1"/>
      <name val="Arial"/>
      <family val="2"/>
    </font>
    <font>
      <b/>
      <sz val="8"/>
      <color theme="1"/>
      <name val="Arial"/>
      <family val="2"/>
    </font>
    <font>
      <sz val="8"/>
      <color theme="1"/>
      <name val="Arial"/>
      <family val="2"/>
    </font>
    <font>
      <i/>
      <sz val="8"/>
      <color theme="1"/>
      <name val="Arial"/>
      <family val="2"/>
    </font>
    <font>
      <sz val="8"/>
      <name val="Arial"/>
      <family val="2"/>
    </font>
    <font>
      <b/>
      <sz val="8"/>
      <color rgb="FFCC0099"/>
      <name val="Arial"/>
      <family val="2"/>
    </font>
    <font>
      <sz val="8"/>
      <color rgb="FF000000"/>
      <name val="Arial"/>
      <family val="2"/>
    </font>
    <font>
      <b/>
      <sz val="8"/>
      <name val="Arial"/>
      <family val="2"/>
    </font>
    <font>
      <b/>
      <sz val="11"/>
      <color rgb="FFCC0099"/>
      <name val="Arial"/>
      <family val="2"/>
    </font>
    <font>
      <b/>
      <sz val="8"/>
      <color rgb="FFCC00CC"/>
      <name val="Arial"/>
      <family val="2"/>
    </font>
    <font>
      <sz val="11"/>
      <color rgb="FFCC0099"/>
      <name val="Arial"/>
      <family val="2"/>
    </font>
    <font>
      <b/>
      <sz val="9"/>
      <color rgb="FFCC0099"/>
      <name val="Arial"/>
      <family val="2"/>
    </font>
    <font>
      <i/>
      <sz val="9"/>
      <color theme="1"/>
      <name val="Arial"/>
      <family val="2"/>
    </font>
    <font>
      <b/>
      <sz val="8.5"/>
      <color rgb="FFCC0099"/>
      <name val="Arial"/>
      <family val="2"/>
    </font>
    <font>
      <b/>
      <sz val="8.5"/>
      <color rgb="FFCC00CC"/>
      <name val="Arial"/>
      <family val="2"/>
    </font>
    <font>
      <b/>
      <sz val="9"/>
      <color theme="1"/>
      <name val="Arial"/>
      <family val="2"/>
    </font>
    <font>
      <b/>
      <sz val="10"/>
      <color rgb="FF009999"/>
      <name val="Times New Roman"/>
      <family val="1"/>
    </font>
    <font>
      <sz val="9"/>
      <color rgb="FF000000"/>
      <name val="Arial"/>
      <family val="2"/>
    </font>
    <font>
      <b/>
      <sz val="9"/>
      <color rgb="FF000000"/>
      <name val="Arial"/>
      <family val="2"/>
    </font>
    <font>
      <i/>
      <sz val="9"/>
      <color rgb="FF000000"/>
      <name val="Arial"/>
      <family val="2"/>
    </font>
    <font>
      <b/>
      <sz val="12"/>
      <color rgb="FF009999"/>
      <name val="Times New Roman"/>
      <family val="1"/>
    </font>
    <font>
      <b/>
      <sz val="10"/>
      <color rgb="FF009999"/>
      <name val="Arial"/>
      <family val="2"/>
    </font>
    <font>
      <b/>
      <sz val="11"/>
      <color rgb="FFCC0099"/>
      <name val="Times New Roman"/>
      <family val="1"/>
    </font>
  </fonts>
  <fills count="2">
    <fill>
      <patternFill patternType="none"/>
    </fill>
    <fill>
      <patternFill patternType="gray125"/>
    </fill>
  </fills>
  <borders count="11">
    <border>
      <left/>
      <right/>
      <top/>
      <bottom/>
      <diagonal/>
    </border>
    <border>
      <left style="thin">
        <color auto="1"/>
      </left>
      <right style="thin">
        <color auto="1"/>
      </right>
      <top style="thick">
        <color rgb="FFCC0099"/>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ck">
        <color rgb="FFCC00CC"/>
      </top>
      <bottom style="thin">
        <color auto="1"/>
      </bottom>
      <diagonal/>
    </border>
    <border>
      <left/>
      <right/>
      <top/>
      <bottom style="medium">
        <color rgb="FFCC00CC"/>
      </bottom>
      <diagonal/>
    </border>
    <border>
      <left style="thin">
        <color indexed="64"/>
      </left>
      <right style="thin">
        <color indexed="64"/>
      </right>
      <top style="thin">
        <color indexed="64"/>
      </top>
      <bottom/>
      <diagonal/>
    </border>
    <border>
      <left style="thin">
        <color indexed="64"/>
      </left>
      <right style="thin">
        <color indexed="64"/>
      </right>
      <top style="thin">
        <color rgb="FFCC00CC"/>
      </top>
      <bottom/>
      <diagonal/>
    </border>
    <border>
      <left style="thin">
        <color indexed="64"/>
      </left>
      <right style="thin">
        <color indexed="64"/>
      </right>
      <top/>
      <bottom style="thin">
        <color rgb="FFCC00CC"/>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rgb="FFCC00CC"/>
      </top>
      <bottom style="thin">
        <color auto="1"/>
      </bottom>
      <diagonal/>
    </border>
  </borders>
  <cellStyleXfs count="4">
    <xf numFmtId="0" fontId="0" fillId="0" borderId="0"/>
    <xf numFmtId="0" fontId="2" fillId="0" borderId="0"/>
    <xf numFmtId="0" fontId="7" fillId="0" borderId="0"/>
    <xf numFmtId="0" fontId="8" fillId="0" borderId="0"/>
  </cellStyleXfs>
  <cellXfs count="173">
    <xf numFmtId="0" fontId="0" fillId="0" borderId="0" xfId="0"/>
    <xf numFmtId="0" fontId="4" fillId="0" borderId="0" xfId="0" applyFont="1"/>
    <xf numFmtId="0" fontId="5" fillId="0" borderId="0" xfId="0" applyFont="1"/>
    <xf numFmtId="0" fontId="3" fillId="0" borderId="0" xfId="3" applyFont="1"/>
    <xf numFmtId="164" fontId="3" fillId="0" borderId="0" xfId="3" applyNumberFormat="1" applyFont="1"/>
    <xf numFmtId="1" fontId="3" fillId="0" borderId="0" xfId="3" applyNumberFormat="1" applyFont="1"/>
    <xf numFmtId="2" fontId="3" fillId="0" borderId="0" xfId="3" applyNumberFormat="1" applyFont="1"/>
    <xf numFmtId="2" fontId="3" fillId="0" borderId="0" xfId="3" applyNumberFormat="1" applyFont="1" applyBorder="1"/>
    <xf numFmtId="164" fontId="3" fillId="0" borderId="0" xfId="3" applyNumberFormat="1" applyFont="1" applyBorder="1"/>
    <xf numFmtId="3" fontId="3" fillId="0" borderId="0" xfId="3" applyNumberFormat="1" applyFont="1" applyBorder="1"/>
    <xf numFmtId="164" fontId="3" fillId="0" borderId="0" xfId="3" applyNumberFormat="1" applyFont="1" applyBorder="1" applyAlignment="1">
      <alignment horizontal="left"/>
    </xf>
    <xf numFmtId="0" fontId="9" fillId="0" borderId="0" xfId="3" applyFont="1"/>
    <xf numFmtId="164" fontId="5" fillId="0" borderId="0" xfId="0" applyNumberFormat="1" applyFont="1"/>
    <xf numFmtId="0" fontId="3" fillId="0" borderId="0" xfId="3" applyFont="1" applyAlignment="1">
      <alignment horizontal="center"/>
    </xf>
    <xf numFmtId="2" fontId="3" fillId="0" borderId="0" xfId="3" applyNumberFormat="1" applyFont="1" applyAlignment="1">
      <alignment horizontal="center"/>
    </xf>
    <xf numFmtId="1" fontId="3" fillId="0" borderId="0" xfId="3" applyNumberFormat="1" applyFont="1" applyAlignment="1">
      <alignment horizontal="center"/>
    </xf>
    <xf numFmtId="3" fontId="3" fillId="0" borderId="0" xfId="3" applyNumberFormat="1" applyFont="1"/>
    <xf numFmtId="0" fontId="10" fillId="0" borderId="0" xfId="0" applyFont="1"/>
    <xf numFmtId="0" fontId="12" fillId="0" borderId="0" xfId="0" applyFont="1"/>
    <xf numFmtId="0" fontId="12" fillId="0" borderId="0" xfId="0" applyFont="1" applyAlignment="1">
      <alignment wrapText="1"/>
    </xf>
    <xf numFmtId="164" fontId="12" fillId="0" borderId="0" xfId="0" applyNumberFormat="1" applyFont="1"/>
    <xf numFmtId="0" fontId="11" fillId="0" borderId="0" xfId="0" applyFont="1"/>
    <xf numFmtId="0" fontId="11" fillId="0" borderId="0" xfId="0" applyFont="1" applyAlignment="1">
      <alignment horizontal="left"/>
    </xf>
    <xf numFmtId="0" fontId="12" fillId="0" borderId="0" xfId="0" applyFont="1" applyAlignment="1">
      <alignment horizontal="left"/>
    </xf>
    <xf numFmtId="0" fontId="12" fillId="0" borderId="0" xfId="0" applyFont="1" applyAlignment="1">
      <alignment horizontal="center"/>
    </xf>
    <xf numFmtId="0" fontId="12" fillId="0" borderId="0" xfId="0" applyFont="1" applyAlignment="1">
      <alignment horizontal="center" wrapText="1"/>
    </xf>
    <xf numFmtId="164" fontId="12" fillId="0" borderId="0" xfId="0" applyNumberFormat="1" applyFont="1" applyAlignment="1">
      <alignment horizontal="center"/>
    </xf>
    <xf numFmtId="0" fontId="12" fillId="0" borderId="2" xfId="0" applyFont="1" applyBorder="1" applyAlignment="1">
      <alignment horizontal="left"/>
    </xf>
    <xf numFmtId="164" fontId="12" fillId="0" borderId="2" xfId="0" applyNumberFormat="1" applyFont="1" applyBorder="1" applyAlignment="1">
      <alignment horizontal="center"/>
    </xf>
    <xf numFmtId="0" fontId="12" fillId="0" borderId="3" xfId="0" applyFont="1" applyBorder="1" applyAlignment="1">
      <alignment horizontal="left"/>
    </xf>
    <xf numFmtId="164" fontId="12" fillId="0" borderId="3" xfId="0" applyNumberFormat="1" applyFont="1" applyBorder="1" applyAlignment="1">
      <alignment horizontal="center"/>
    </xf>
    <xf numFmtId="0" fontId="12" fillId="0" borderId="1" xfId="0" applyFont="1" applyBorder="1" applyAlignment="1">
      <alignment horizontal="center" wrapText="1"/>
    </xf>
    <xf numFmtId="0" fontId="13" fillId="0" borderId="0" xfId="0" applyFont="1" applyAlignment="1">
      <alignment horizontal="left"/>
    </xf>
    <xf numFmtId="0" fontId="12" fillId="0" borderId="0" xfId="0" applyFont="1" applyBorder="1"/>
    <xf numFmtId="0" fontId="12" fillId="0" borderId="0" xfId="0" applyFont="1" applyAlignment="1"/>
    <xf numFmtId="0" fontId="12" fillId="0" borderId="2" xfId="0" applyFont="1" applyBorder="1"/>
    <xf numFmtId="0" fontId="12" fillId="0" borderId="2" xfId="0" applyFont="1" applyFill="1" applyBorder="1"/>
    <xf numFmtId="164" fontId="12" fillId="0" borderId="2" xfId="0" applyNumberFormat="1" applyFont="1" applyFill="1" applyBorder="1" applyAlignment="1">
      <alignment horizontal="center"/>
    </xf>
    <xf numFmtId="0" fontId="11" fillId="0" borderId="3" xfId="0" applyFont="1" applyBorder="1"/>
    <xf numFmtId="164" fontId="11" fillId="0" borderId="3" xfId="0" applyNumberFormat="1" applyFont="1" applyBorder="1" applyAlignment="1">
      <alignment horizontal="center"/>
    </xf>
    <xf numFmtId="0" fontId="12" fillId="0" borderId="1" xfId="0" applyFont="1" applyBorder="1" applyAlignment="1">
      <alignment horizontal="center"/>
    </xf>
    <xf numFmtId="2" fontId="14" fillId="0" borderId="1" xfId="0" applyNumberFormat="1" applyFont="1" applyBorder="1" applyAlignment="1">
      <alignment horizontal="center" vertical="center" wrapText="1"/>
    </xf>
    <xf numFmtId="0" fontId="13" fillId="0" borderId="0" xfId="0" applyFont="1"/>
    <xf numFmtId="0" fontId="15" fillId="0" borderId="3" xfId="0" applyFont="1" applyBorder="1"/>
    <xf numFmtId="164" fontId="15" fillId="0" borderId="3" xfId="0" applyNumberFormat="1" applyFont="1" applyBorder="1" applyAlignment="1">
      <alignment horizontal="center"/>
    </xf>
    <xf numFmtId="0" fontId="12" fillId="0" borderId="3" xfId="0" applyFont="1" applyBorder="1"/>
    <xf numFmtId="0" fontId="12" fillId="0" borderId="1" xfId="0" applyFont="1" applyBorder="1"/>
    <xf numFmtId="0" fontId="12" fillId="0" borderId="1" xfId="0" applyFont="1" applyBorder="1" applyAlignment="1">
      <alignment horizontal="center" vertical="center"/>
    </xf>
    <xf numFmtId="164" fontId="12" fillId="0" borderId="1" xfId="0" applyNumberFormat="1" applyFont="1" applyBorder="1" applyAlignment="1">
      <alignment horizontal="center" wrapText="1"/>
    </xf>
    <xf numFmtId="0" fontId="12" fillId="0" borderId="0" xfId="2" applyFont="1"/>
    <xf numFmtId="0" fontId="12" fillId="0" borderId="2" xfId="2" applyFont="1" applyBorder="1" applyAlignment="1">
      <alignment horizontal="left"/>
    </xf>
    <xf numFmtId="164" fontId="14" fillId="0" borderId="2" xfId="2" applyNumberFormat="1" applyFont="1" applyBorder="1" applyAlignment="1">
      <alignment horizontal="center"/>
    </xf>
    <xf numFmtId="164" fontId="12" fillId="0" borderId="2" xfId="2" applyNumberFormat="1" applyFont="1" applyBorder="1" applyAlignment="1">
      <alignment horizontal="center"/>
    </xf>
    <xf numFmtId="0" fontId="12" fillId="0" borderId="3" xfId="2" applyFont="1" applyBorder="1" applyAlignment="1">
      <alignment horizontal="left"/>
    </xf>
    <xf numFmtId="164" fontId="14" fillId="0" borderId="3" xfId="2" applyNumberFormat="1" applyFont="1" applyBorder="1" applyAlignment="1">
      <alignment horizontal="center"/>
    </xf>
    <xf numFmtId="164" fontId="12" fillId="0" borderId="3" xfId="2" applyNumberFormat="1" applyFont="1" applyBorder="1" applyAlignment="1">
      <alignment horizontal="center"/>
    </xf>
    <xf numFmtId="0" fontId="12" fillId="0" borderId="1" xfId="2" applyFont="1" applyBorder="1" applyAlignment="1">
      <alignment horizontal="center" vertical="center" wrapText="1"/>
    </xf>
    <xf numFmtId="0" fontId="11" fillId="0" borderId="0" xfId="0" applyFont="1" applyAlignment="1"/>
    <xf numFmtId="0" fontId="12" fillId="0" borderId="2" xfId="0" applyFont="1" applyBorder="1" applyAlignment="1">
      <alignment horizontal="center"/>
    </xf>
    <xf numFmtId="0" fontId="14" fillId="0" borderId="0" xfId="3" applyFont="1"/>
    <xf numFmtId="0" fontId="14" fillId="0" borderId="4" xfId="3" applyFont="1" applyBorder="1" applyAlignment="1">
      <alignment horizontal="center" vertical="center" wrapText="1"/>
    </xf>
    <xf numFmtId="0" fontId="12" fillId="0" borderId="4" xfId="0" applyFont="1" applyBorder="1" applyAlignment="1">
      <alignment horizontal="center" vertical="center" wrapText="1"/>
    </xf>
    <xf numFmtId="0" fontId="12" fillId="0" borderId="6" xfId="0" applyFont="1" applyBorder="1"/>
    <xf numFmtId="164" fontId="12" fillId="0" borderId="6" xfId="0" applyNumberFormat="1" applyFont="1" applyBorder="1" applyAlignment="1">
      <alignment horizontal="right" vertical="center" indent="1"/>
    </xf>
    <xf numFmtId="164" fontId="12" fillId="0" borderId="2" xfId="0" applyNumberFormat="1" applyFont="1" applyBorder="1" applyAlignment="1">
      <alignment horizontal="right" vertical="center" indent="1"/>
    </xf>
    <xf numFmtId="0" fontId="12" fillId="0" borderId="7" xfId="0" applyFont="1" applyBorder="1"/>
    <xf numFmtId="164" fontId="12" fillId="0" borderId="7" xfId="0" applyNumberFormat="1" applyFont="1" applyBorder="1" applyAlignment="1">
      <alignment horizontal="right" vertical="center" indent="1"/>
    </xf>
    <xf numFmtId="164" fontId="15" fillId="0" borderId="7" xfId="0" applyNumberFormat="1" applyFont="1" applyBorder="1" applyAlignment="1">
      <alignment horizontal="right" vertical="center" indent="1"/>
    </xf>
    <xf numFmtId="0" fontId="3" fillId="0" borderId="4" xfId="3" applyFont="1" applyBorder="1" applyAlignment="1">
      <alignment horizontal="center" vertical="center"/>
    </xf>
    <xf numFmtId="0" fontId="3" fillId="0" borderId="4" xfId="3" applyFont="1" applyBorder="1" applyAlignment="1">
      <alignment horizontal="center" vertical="center" wrapText="1"/>
    </xf>
    <xf numFmtId="164" fontId="3" fillId="0" borderId="4" xfId="3" applyNumberFormat="1" applyFont="1" applyBorder="1" applyAlignment="1">
      <alignment horizontal="center" vertical="center" wrapText="1"/>
    </xf>
    <xf numFmtId="3" fontId="3" fillId="0" borderId="4" xfId="3" applyNumberFormat="1" applyFont="1" applyBorder="1" applyAlignment="1">
      <alignment horizontal="center" vertical="center" wrapText="1"/>
    </xf>
    <xf numFmtId="0" fontId="3" fillId="0" borderId="6" xfId="3" applyFont="1" applyBorder="1" applyAlignment="1">
      <alignment horizontal="center"/>
    </xf>
    <xf numFmtId="0" fontId="3" fillId="0" borderId="6" xfId="3" applyFont="1" applyBorder="1"/>
    <xf numFmtId="164" fontId="3" fillId="0" borderId="6" xfId="3" applyNumberFormat="1" applyFont="1" applyBorder="1" applyAlignment="1">
      <alignment horizontal="right" vertical="center" indent="1"/>
    </xf>
    <xf numFmtId="3" fontId="3" fillId="0" borderId="6" xfId="3" applyNumberFormat="1" applyFont="1" applyBorder="1" applyAlignment="1">
      <alignment horizontal="right" vertical="center" indent="1"/>
    </xf>
    <xf numFmtId="0" fontId="3" fillId="0" borderId="2" xfId="3" applyFont="1" applyBorder="1" applyAlignment="1">
      <alignment horizontal="center"/>
    </xf>
    <xf numFmtId="0" fontId="3" fillId="0" borderId="2" xfId="3" applyFont="1" applyBorder="1"/>
    <xf numFmtId="164" fontId="3" fillId="0" borderId="2" xfId="3" applyNumberFormat="1" applyFont="1" applyBorder="1" applyAlignment="1">
      <alignment horizontal="right" vertical="center" indent="1"/>
    </xf>
    <xf numFmtId="3" fontId="3" fillId="0" borderId="2" xfId="3" applyNumberFormat="1" applyFont="1" applyBorder="1" applyAlignment="1">
      <alignment horizontal="right" vertical="center" indent="1"/>
    </xf>
    <xf numFmtId="164" fontId="21" fillId="0" borderId="8" xfId="3" applyNumberFormat="1" applyFont="1" applyBorder="1" applyAlignment="1">
      <alignment horizontal="right" vertical="center" indent="1"/>
    </xf>
    <xf numFmtId="3" fontId="21" fillId="0" borderId="8" xfId="3" applyNumberFormat="1" applyFont="1" applyBorder="1" applyAlignment="1">
      <alignment horizontal="right" vertical="center" indent="1"/>
    </xf>
    <xf numFmtId="2" fontId="3" fillId="0" borderId="2" xfId="3" applyNumberFormat="1" applyFont="1" applyBorder="1"/>
    <xf numFmtId="164" fontId="21" fillId="0" borderId="2" xfId="3" applyNumberFormat="1" applyFont="1" applyBorder="1" applyAlignment="1">
      <alignment horizontal="right" vertical="center" indent="1"/>
    </xf>
    <xf numFmtId="3" fontId="21" fillId="0" borderId="2" xfId="3" applyNumberFormat="1" applyFont="1" applyBorder="1" applyAlignment="1">
      <alignment horizontal="right" vertical="center" indent="1"/>
    </xf>
    <xf numFmtId="0" fontId="5" fillId="0" borderId="0" xfId="0" applyFont="1" applyAlignment="1">
      <alignment horizontal="center"/>
    </xf>
    <xf numFmtId="2" fontId="6" fillId="0" borderId="9" xfId="0" applyNumberFormat="1" applyFont="1" applyBorder="1" applyAlignment="1">
      <alignment horizontal="center" vertical="center" wrapText="1"/>
    </xf>
    <xf numFmtId="0" fontId="17" fillId="0" borderId="2" xfId="3" applyFont="1" applyBorder="1"/>
    <xf numFmtId="164" fontId="17" fillId="0" borderId="2" xfId="0" applyNumberFormat="1" applyFont="1" applyBorder="1" applyAlignment="1">
      <alignment horizontal="right" vertical="center" indent="1"/>
    </xf>
    <xf numFmtId="0" fontId="17" fillId="0" borderId="8" xfId="3" applyFont="1" applyBorder="1"/>
    <xf numFmtId="164" fontId="17" fillId="0" borderId="8" xfId="0" applyNumberFormat="1" applyFont="1" applyBorder="1" applyAlignment="1">
      <alignment horizontal="right" vertical="center" indent="1"/>
    </xf>
    <xf numFmtId="0" fontId="14" fillId="0" borderId="2" xfId="0" applyFont="1" applyBorder="1"/>
    <xf numFmtId="164" fontId="14" fillId="0" borderId="2" xfId="0" applyNumberFormat="1" applyFont="1" applyBorder="1" applyAlignment="1">
      <alignment horizontal="right" vertical="center" indent="1"/>
    </xf>
    <xf numFmtId="0" fontId="14" fillId="0" borderId="7" xfId="0" applyFont="1" applyBorder="1"/>
    <xf numFmtId="164" fontId="14" fillId="0" borderId="7" xfId="0" applyNumberFormat="1" applyFont="1" applyBorder="1" applyAlignment="1">
      <alignment horizontal="right" vertical="center" indent="1"/>
    </xf>
    <xf numFmtId="0" fontId="5" fillId="0" borderId="6" xfId="0" applyFont="1" applyBorder="1"/>
    <xf numFmtId="0" fontId="5" fillId="0" borderId="6" xfId="0" applyFont="1" applyBorder="1" applyAlignment="1">
      <alignment horizontal="center"/>
    </xf>
    <xf numFmtId="164" fontId="5" fillId="0" borderId="6" xfId="0" applyNumberFormat="1" applyFont="1" applyBorder="1" applyAlignment="1">
      <alignment horizontal="right" vertical="center" indent="1"/>
    </xf>
    <xf numFmtId="165" fontId="5" fillId="0" borderId="6" xfId="0" applyNumberFormat="1" applyFont="1" applyBorder="1" applyAlignment="1">
      <alignment horizontal="right" vertical="center" indent="1"/>
    </xf>
    <xf numFmtId="0" fontId="5" fillId="0" borderId="2" xfId="0" applyFont="1" applyBorder="1"/>
    <xf numFmtId="0" fontId="5" fillId="0" borderId="2" xfId="0" applyFont="1" applyBorder="1" applyAlignment="1">
      <alignment horizontal="center"/>
    </xf>
    <xf numFmtId="164" fontId="5" fillId="0" borderId="2" xfId="0" applyNumberFormat="1" applyFont="1" applyBorder="1" applyAlignment="1">
      <alignment horizontal="right" vertical="center" indent="1"/>
    </xf>
    <xf numFmtId="165" fontId="5" fillId="0" borderId="2" xfId="0" applyNumberFormat="1" applyFont="1" applyBorder="1" applyAlignment="1">
      <alignment horizontal="right" vertical="center" indent="1"/>
    </xf>
    <xf numFmtId="0" fontId="4" fillId="0" borderId="8" xfId="0" applyFont="1" applyBorder="1"/>
    <xf numFmtId="0" fontId="4" fillId="0" borderId="8" xfId="0" applyFont="1" applyBorder="1" applyAlignment="1">
      <alignment horizontal="center"/>
    </xf>
    <xf numFmtId="164" fontId="4" fillId="0" borderId="8" xfId="0" applyNumberFormat="1" applyFont="1" applyBorder="1" applyAlignment="1">
      <alignment horizontal="right" vertical="center" indent="1"/>
    </xf>
    <xf numFmtId="165" fontId="4" fillId="0" borderId="8" xfId="0" applyNumberFormat="1" applyFont="1" applyBorder="1" applyAlignment="1">
      <alignment horizontal="right" vertical="center" indent="1"/>
    </xf>
    <xf numFmtId="0" fontId="4" fillId="0" borderId="2" xfId="0" applyFont="1" applyBorder="1" applyAlignment="1">
      <alignment horizontal="center"/>
    </xf>
    <xf numFmtId="0" fontId="4" fillId="0" borderId="2" xfId="0" applyFont="1" applyBorder="1"/>
    <xf numFmtId="164" fontId="4" fillId="0" borderId="2" xfId="0" applyNumberFormat="1" applyFont="1" applyBorder="1" applyAlignment="1">
      <alignment horizontal="right" vertical="center" indent="1"/>
    </xf>
    <xf numFmtId="165" fontId="4" fillId="0" borderId="2" xfId="0" applyNumberFormat="1" applyFont="1" applyBorder="1" applyAlignment="1">
      <alignment horizontal="right" vertical="center" indent="1"/>
    </xf>
    <xf numFmtId="0" fontId="5" fillId="0" borderId="7" xfId="0" applyFont="1" applyBorder="1"/>
    <xf numFmtId="0" fontId="5" fillId="0" borderId="7" xfId="0" applyFont="1" applyBorder="1" applyAlignment="1">
      <alignment horizontal="center"/>
    </xf>
    <xf numFmtId="164" fontId="5" fillId="0" borderId="7" xfId="0" applyNumberFormat="1" applyFont="1" applyBorder="1" applyAlignment="1">
      <alignment horizontal="right" vertical="center" indent="1"/>
    </xf>
    <xf numFmtId="165" fontId="5" fillId="0" borderId="7" xfId="0" applyNumberFormat="1" applyFont="1" applyBorder="1" applyAlignment="1">
      <alignment horizontal="right" vertical="center" indent="1"/>
    </xf>
    <xf numFmtId="0" fontId="24" fillId="0" borderId="10" xfId="0" applyFont="1" applyBorder="1"/>
    <xf numFmtId="0" fontId="4" fillId="0" borderId="10" xfId="0" applyFont="1" applyBorder="1" applyAlignment="1">
      <alignment horizontal="center"/>
    </xf>
    <xf numFmtId="0" fontId="4" fillId="0" borderId="10" xfId="0" applyFont="1" applyBorder="1"/>
    <xf numFmtId="164" fontId="4" fillId="0" borderId="10" xfId="0" applyNumberFormat="1" applyFont="1" applyBorder="1" applyAlignment="1">
      <alignment horizontal="right" vertical="center" indent="1"/>
    </xf>
    <xf numFmtId="165" fontId="4" fillId="0" borderId="10" xfId="0" applyNumberFormat="1" applyFont="1" applyBorder="1" applyAlignment="1">
      <alignment horizontal="right" vertical="center" indent="1"/>
    </xf>
    <xf numFmtId="0" fontId="1" fillId="0" borderId="0" xfId="0" applyFont="1" applyAlignment="1"/>
    <xf numFmtId="0" fontId="1" fillId="0" borderId="0" xfId="0" applyFont="1"/>
    <xf numFmtId="0" fontId="25" fillId="0" borderId="0" xfId="0" applyFont="1" applyAlignment="1">
      <alignment horizontal="left"/>
    </xf>
    <xf numFmtId="0" fontId="25" fillId="0" borderId="0" xfId="0" applyFont="1"/>
    <xf numFmtId="0" fontId="25" fillId="0" borderId="0" xfId="2" applyFont="1"/>
    <xf numFmtId="0" fontId="12" fillId="0" borderId="1" xfId="0" applyFont="1" applyBorder="1" applyAlignment="1">
      <alignment horizontal="center" vertical="center" wrapText="1"/>
    </xf>
    <xf numFmtId="0" fontId="30" fillId="0" borderId="6" xfId="0" applyFont="1" applyBorder="1" applyAlignment="1">
      <alignment horizontal="justify" vertical="center"/>
    </xf>
    <xf numFmtId="0" fontId="32" fillId="0" borderId="2" xfId="0" applyFont="1" applyBorder="1" applyAlignment="1">
      <alignment horizontal="justify" vertical="center"/>
    </xf>
    <xf numFmtId="0" fontId="27" fillId="0" borderId="2" xfId="0" applyFont="1" applyBorder="1" applyAlignment="1">
      <alignment horizontal="justify" vertical="center"/>
    </xf>
    <xf numFmtId="0" fontId="26" fillId="0" borderId="2" xfId="0" applyFont="1" applyBorder="1" applyAlignment="1">
      <alignment horizontal="justify" vertical="center"/>
    </xf>
    <xf numFmtId="0" fontId="31" fillId="0" borderId="2" xfId="0" applyFont="1" applyBorder="1" applyAlignment="1">
      <alignment horizontal="justify" vertical="center"/>
    </xf>
    <xf numFmtId="0" fontId="27" fillId="0" borderId="3" xfId="0" applyFont="1" applyBorder="1" applyAlignment="1">
      <alignment horizontal="justify" vertical="center"/>
    </xf>
    <xf numFmtId="0" fontId="18" fillId="0" borderId="6" xfId="0" applyFont="1" applyBorder="1" applyAlignment="1">
      <alignment horizontal="justify" vertical="center"/>
    </xf>
    <xf numFmtId="0" fontId="32" fillId="0" borderId="6" xfId="0" applyFont="1" applyBorder="1" applyAlignment="1">
      <alignment horizontal="justify" vertical="center"/>
    </xf>
    <xf numFmtId="0" fontId="28" fillId="0" borderId="3" xfId="0" applyFont="1" applyBorder="1" applyAlignment="1">
      <alignment horizontal="justify" vertical="center"/>
    </xf>
    <xf numFmtId="0" fontId="19" fillId="0" borderId="7" xfId="3" applyFont="1" applyBorder="1" applyAlignment="1">
      <alignment vertical="center"/>
    </xf>
    <xf numFmtId="0" fontId="19" fillId="0" borderId="2" xfId="0" applyFont="1" applyBorder="1" applyAlignment="1">
      <alignment vertical="center"/>
    </xf>
    <xf numFmtId="0" fontId="19" fillId="0" borderId="8" xfId="0" applyFont="1" applyBorder="1" applyAlignment="1">
      <alignment vertical="center"/>
    </xf>
    <xf numFmtId="0" fontId="15" fillId="0" borderId="6" xfId="3" applyFont="1" applyBorder="1" applyAlignment="1">
      <alignment vertical="center"/>
    </xf>
    <xf numFmtId="0" fontId="18" fillId="0" borderId="2" xfId="0" applyFont="1" applyBorder="1" applyAlignment="1">
      <alignment vertical="center"/>
    </xf>
    <xf numFmtId="0" fontId="0" fillId="0" borderId="2" xfId="0" applyBorder="1" applyAlignment="1">
      <alignment vertical="center"/>
    </xf>
    <xf numFmtId="0" fontId="15" fillId="0" borderId="7" xfId="3" applyFont="1" applyBorder="1" applyAlignment="1">
      <alignment vertical="center"/>
    </xf>
    <xf numFmtId="0" fontId="20" fillId="0" borderId="7" xfId="0" applyFont="1" applyBorder="1" applyAlignment="1">
      <alignment vertical="center"/>
    </xf>
    <xf numFmtId="0" fontId="12" fillId="0" borderId="0" xfId="0" applyFont="1" applyAlignment="1">
      <alignment horizontal="justify" vertical="center"/>
    </xf>
    <xf numFmtId="0" fontId="0" fillId="0" borderId="0" xfId="0" applyAlignment="1">
      <alignment horizontal="justify" vertical="center"/>
    </xf>
    <xf numFmtId="0" fontId="13" fillId="0" borderId="5" xfId="0" applyFont="1" applyBorder="1" applyAlignment="1">
      <alignment horizontal="right" vertical="center"/>
    </xf>
    <xf numFmtId="0" fontId="13" fillId="0" borderId="0" xfId="0" applyFont="1" applyAlignment="1">
      <alignment horizontal="left" wrapText="1"/>
    </xf>
    <xf numFmtId="0" fontId="16" fillId="0" borderId="0" xfId="0" applyFont="1" applyBorder="1" applyAlignment="1">
      <alignment horizontal="justify" vertical="center" wrapText="1"/>
    </xf>
    <xf numFmtId="0" fontId="0" fillId="0" borderId="0" xfId="0" applyAlignment="1">
      <alignment horizontal="justify" vertical="center" wrapText="1"/>
    </xf>
    <xf numFmtId="0" fontId="0" fillId="0" borderId="0" xfId="0" applyBorder="1" applyAlignment="1">
      <alignment horizontal="justify" vertical="center" wrapText="1"/>
    </xf>
    <xf numFmtId="0" fontId="22" fillId="0" borderId="5" xfId="0" applyFont="1" applyBorder="1" applyAlignment="1">
      <alignment horizontal="right" vertical="center" wrapText="1"/>
    </xf>
    <xf numFmtId="0" fontId="21" fillId="0" borderId="8" xfId="3" applyFont="1" applyBorder="1" applyAlignment="1">
      <alignment vertical="center"/>
    </xf>
    <xf numFmtId="0" fontId="0" fillId="0" borderId="8" xfId="0" applyBorder="1" applyAlignment="1">
      <alignment vertical="center"/>
    </xf>
    <xf numFmtId="0" fontId="20" fillId="0" borderId="8" xfId="0" applyFont="1" applyBorder="1" applyAlignment="1">
      <alignment vertical="center"/>
    </xf>
    <xf numFmtId="0" fontId="21" fillId="0" borderId="8" xfId="3" applyFont="1" applyBorder="1" applyAlignment="1"/>
    <xf numFmtId="0" fontId="20" fillId="0" borderId="8" xfId="0" applyFont="1" applyBorder="1" applyAlignment="1"/>
    <xf numFmtId="0" fontId="1" fillId="0" borderId="0" xfId="0" applyFont="1" applyAlignment="1">
      <alignment horizontal="justify" vertical="center"/>
    </xf>
    <xf numFmtId="0" fontId="21" fillId="0" borderId="2" xfId="3" applyFont="1" applyBorder="1" applyAlignment="1">
      <alignment vertical="center"/>
    </xf>
    <xf numFmtId="0" fontId="20" fillId="0" borderId="2" xfId="0" applyFont="1" applyBorder="1" applyAlignment="1">
      <alignment vertical="center"/>
    </xf>
    <xf numFmtId="0" fontId="3" fillId="0" borderId="0" xfId="3" applyFont="1" applyBorder="1" applyAlignment="1">
      <alignment horizontal="justify" vertical="center"/>
    </xf>
    <xf numFmtId="0" fontId="24" fillId="0" borderId="7" xfId="0" applyFont="1" applyBorder="1" applyAlignment="1">
      <alignment vertical="center"/>
    </xf>
    <xf numFmtId="0" fontId="24" fillId="0" borderId="2" xfId="0" applyFont="1" applyBorder="1" applyAlignment="1">
      <alignment vertical="center"/>
    </xf>
    <xf numFmtId="0" fontId="24" fillId="0" borderId="8" xfId="0" applyFont="1" applyBorder="1" applyAlignment="1">
      <alignment vertical="center"/>
    </xf>
    <xf numFmtId="0" fontId="5" fillId="0" borderId="7" xfId="0" applyFont="1" applyBorder="1" applyAlignment="1">
      <alignment horizontal="center" vertical="center"/>
    </xf>
    <xf numFmtId="0" fontId="0" fillId="0" borderId="2" xfId="0" applyBorder="1" applyAlignment="1">
      <alignment horizontal="center" vertical="center"/>
    </xf>
    <xf numFmtId="0" fontId="0" fillId="0" borderId="8" xfId="0" applyBorder="1" applyAlignment="1">
      <alignment horizontal="center" vertical="center"/>
    </xf>
    <xf numFmtId="0" fontId="23" fillId="0" borderId="4" xfId="0" applyFont="1" applyBorder="1" applyAlignment="1">
      <alignment horizontal="center"/>
    </xf>
    <xf numFmtId="2" fontId="6" fillId="0" borderId="9" xfId="0" applyNumberFormat="1" applyFont="1" applyBorder="1" applyAlignment="1">
      <alignment horizontal="center" vertical="center" wrapText="1"/>
    </xf>
    <xf numFmtId="0" fontId="6" fillId="0" borderId="9" xfId="0" applyFont="1" applyBorder="1" applyAlignment="1">
      <alignment horizontal="center" vertical="center"/>
    </xf>
    <xf numFmtId="0" fontId="5" fillId="0" borderId="4" xfId="0" applyFont="1" applyBorder="1" applyAlignment="1">
      <alignment horizontal="center" vertical="center"/>
    </xf>
    <xf numFmtId="0" fontId="0" fillId="0" borderId="9" xfId="0" applyBorder="1" applyAlignment="1">
      <alignment horizontal="center" vertical="center"/>
    </xf>
    <xf numFmtId="0" fontId="24" fillId="0" borderId="6" xfId="0" applyFont="1" applyBorder="1" applyAlignment="1">
      <alignment vertical="center"/>
    </xf>
    <xf numFmtId="0" fontId="5" fillId="0" borderId="6" xfId="0" applyFont="1" applyBorder="1" applyAlignment="1">
      <alignment horizontal="center" vertical="center"/>
    </xf>
  </cellXfs>
  <cellStyles count="4">
    <cellStyle name="Normal" xfId="0" builtinId="0"/>
    <cellStyle name="Normal 2" xfId="1"/>
    <cellStyle name="Normal 3" xfId="2"/>
    <cellStyle name="Normal 4" xfId="3"/>
  </cellStyles>
  <dxfs count="0"/>
  <tableStyles count="0" defaultTableStyle="TableStyleMedium2" defaultPivotStyle="PivotStyleLight16"/>
  <colors>
    <mruColors>
      <color rgb="FFCC00CC"/>
      <color rgb="FF6699FF"/>
      <color rgb="FF99CCFF"/>
      <color rgb="FF33CCFF"/>
      <color rgb="FFCC0099"/>
      <color rgb="FF0099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93285214348207"/>
          <c:y val="6.5155631954456394E-2"/>
          <c:w val="0.59780034732857601"/>
          <c:h val="0.75679494608628461"/>
        </c:manualLayout>
      </c:layout>
      <c:barChart>
        <c:barDir val="col"/>
        <c:grouping val="percentStacked"/>
        <c:varyColors val="0"/>
        <c:ser>
          <c:idx val="0"/>
          <c:order val="0"/>
          <c:tx>
            <c:strRef>
              <c:f>'Fig 1'!$B$3</c:f>
              <c:strCache>
                <c:ptCount val="1"/>
                <c:pt idx="0">
                  <c:v>En formation</c:v>
                </c:pt>
              </c:strCache>
            </c:strRef>
          </c:tx>
          <c:spPr>
            <a:solidFill>
              <a:srgbClr val="6699FF"/>
            </a:solidFill>
          </c:spPr>
          <c:invertIfNegative val="0"/>
          <c:cat>
            <c:numRef>
              <c:f>'Fig 1'!$A$4:$A$13</c:f>
              <c:numCache>
                <c:formatCode>General</c:formatCode>
                <c:ptCount val="10"/>
                <c:pt idx="0">
                  <c:v>16</c:v>
                </c:pt>
                <c:pt idx="1">
                  <c:v>17</c:v>
                </c:pt>
                <c:pt idx="2">
                  <c:v>18</c:v>
                </c:pt>
                <c:pt idx="3">
                  <c:v>19</c:v>
                </c:pt>
                <c:pt idx="4">
                  <c:v>20</c:v>
                </c:pt>
                <c:pt idx="5">
                  <c:v>21</c:v>
                </c:pt>
                <c:pt idx="6">
                  <c:v>22</c:v>
                </c:pt>
                <c:pt idx="7">
                  <c:v>23</c:v>
                </c:pt>
                <c:pt idx="8">
                  <c:v>24</c:v>
                </c:pt>
                <c:pt idx="9">
                  <c:v>25</c:v>
                </c:pt>
              </c:numCache>
            </c:numRef>
          </c:cat>
          <c:val>
            <c:numRef>
              <c:f>'Fig 1'!$B$4:$B$13</c:f>
              <c:numCache>
                <c:formatCode>0.0</c:formatCode>
                <c:ptCount val="10"/>
                <c:pt idx="0">
                  <c:v>96.345946148961488</c:v>
                </c:pt>
                <c:pt idx="1">
                  <c:v>93.000111084072287</c:v>
                </c:pt>
                <c:pt idx="2">
                  <c:v>83.659999348294932</c:v>
                </c:pt>
                <c:pt idx="3">
                  <c:v>72.88667603450871</c:v>
                </c:pt>
                <c:pt idx="4">
                  <c:v>61.604189119756867</c:v>
                </c:pt>
                <c:pt idx="5">
                  <c:v>51.605546635285833</c:v>
                </c:pt>
                <c:pt idx="6">
                  <c:v>42.549998101219359</c:v>
                </c:pt>
                <c:pt idx="7">
                  <c:v>27.891548247306517</c:v>
                </c:pt>
                <c:pt idx="8">
                  <c:v>18.90489132325818</c:v>
                </c:pt>
                <c:pt idx="9">
                  <c:v>12.491774828770057</c:v>
                </c:pt>
              </c:numCache>
            </c:numRef>
          </c:val>
        </c:ser>
        <c:ser>
          <c:idx val="1"/>
          <c:order val="1"/>
          <c:tx>
            <c:strRef>
              <c:f>'Fig 1'!$D$3</c:f>
              <c:strCache>
                <c:ptCount val="1"/>
                <c:pt idx="0">
                  <c:v>Sortis diplômés</c:v>
                </c:pt>
              </c:strCache>
            </c:strRef>
          </c:tx>
          <c:spPr>
            <a:solidFill>
              <a:schemeClr val="bg1">
                <a:lumMod val="85000"/>
              </a:schemeClr>
            </a:solidFill>
          </c:spPr>
          <c:invertIfNegative val="0"/>
          <c:cat>
            <c:numRef>
              <c:f>'Fig 1'!$A$4:$A$13</c:f>
              <c:numCache>
                <c:formatCode>General</c:formatCode>
                <c:ptCount val="10"/>
                <c:pt idx="0">
                  <c:v>16</c:v>
                </c:pt>
                <c:pt idx="1">
                  <c:v>17</c:v>
                </c:pt>
                <c:pt idx="2">
                  <c:v>18</c:v>
                </c:pt>
                <c:pt idx="3">
                  <c:v>19</c:v>
                </c:pt>
                <c:pt idx="4">
                  <c:v>20</c:v>
                </c:pt>
                <c:pt idx="5">
                  <c:v>21</c:v>
                </c:pt>
                <c:pt idx="6">
                  <c:v>22</c:v>
                </c:pt>
                <c:pt idx="7">
                  <c:v>23</c:v>
                </c:pt>
                <c:pt idx="8">
                  <c:v>24</c:v>
                </c:pt>
                <c:pt idx="9">
                  <c:v>25</c:v>
                </c:pt>
              </c:numCache>
            </c:numRef>
          </c:cat>
          <c:val>
            <c:numRef>
              <c:f>'Fig 1'!$D$4:$D$13</c:f>
              <c:numCache>
                <c:formatCode>0.0</c:formatCode>
                <c:ptCount val="10"/>
                <c:pt idx="0">
                  <c:v>0.2216215488841593</c:v>
                </c:pt>
                <c:pt idx="1">
                  <c:v>1.4038202521841088</c:v>
                </c:pt>
                <c:pt idx="2">
                  <c:v>7.7114832251592329</c:v>
                </c:pt>
                <c:pt idx="3">
                  <c:v>16.297382480037491</c:v>
                </c:pt>
                <c:pt idx="4">
                  <c:v>26.800611429234241</c:v>
                </c:pt>
                <c:pt idx="5">
                  <c:v>36.623441633965555</c:v>
                </c:pt>
                <c:pt idx="6">
                  <c:v>45.517289095229586</c:v>
                </c:pt>
                <c:pt idx="7">
                  <c:v>58.822165681008983</c:v>
                </c:pt>
                <c:pt idx="8">
                  <c:v>67.520841200102012</c:v>
                </c:pt>
                <c:pt idx="9">
                  <c:v>73.410882723602086</c:v>
                </c:pt>
              </c:numCache>
            </c:numRef>
          </c:val>
        </c:ser>
        <c:ser>
          <c:idx val="2"/>
          <c:order val="2"/>
          <c:tx>
            <c:strRef>
              <c:f>'Fig 1'!$C$3</c:f>
              <c:strCache>
                <c:ptCount val="1"/>
                <c:pt idx="0">
                  <c:v>Sortis sans diplôme</c:v>
                </c:pt>
              </c:strCache>
            </c:strRef>
          </c:tx>
          <c:spPr>
            <a:solidFill>
              <a:srgbClr val="CC00CC"/>
            </a:solidFill>
          </c:spPr>
          <c:invertIfNegative val="0"/>
          <c:cat>
            <c:numRef>
              <c:f>'Fig 1'!$A$4:$A$13</c:f>
              <c:numCache>
                <c:formatCode>General</c:formatCode>
                <c:ptCount val="10"/>
                <c:pt idx="0">
                  <c:v>16</c:v>
                </c:pt>
                <c:pt idx="1">
                  <c:v>17</c:v>
                </c:pt>
                <c:pt idx="2">
                  <c:v>18</c:v>
                </c:pt>
                <c:pt idx="3">
                  <c:v>19</c:v>
                </c:pt>
                <c:pt idx="4">
                  <c:v>20</c:v>
                </c:pt>
                <c:pt idx="5">
                  <c:v>21</c:v>
                </c:pt>
                <c:pt idx="6">
                  <c:v>22</c:v>
                </c:pt>
                <c:pt idx="7">
                  <c:v>23</c:v>
                </c:pt>
                <c:pt idx="8">
                  <c:v>24</c:v>
                </c:pt>
                <c:pt idx="9">
                  <c:v>25</c:v>
                </c:pt>
              </c:numCache>
            </c:numRef>
          </c:cat>
          <c:val>
            <c:numRef>
              <c:f>'Fig 1'!$C$4:$C$13</c:f>
              <c:numCache>
                <c:formatCode>0.0</c:formatCode>
                <c:ptCount val="10"/>
                <c:pt idx="0">
                  <c:v>3.4324323021543428</c:v>
                </c:pt>
                <c:pt idx="1">
                  <c:v>5.5960686637436003</c:v>
                </c:pt>
                <c:pt idx="2">
                  <c:v>8.6285174265458391</c:v>
                </c:pt>
                <c:pt idx="3">
                  <c:v>10.8159414854538</c:v>
                </c:pt>
                <c:pt idx="4">
                  <c:v>11.595199451008892</c:v>
                </c:pt>
                <c:pt idx="5">
                  <c:v>11.771011730748622</c:v>
                </c:pt>
                <c:pt idx="6">
                  <c:v>11.932712803551064</c:v>
                </c:pt>
                <c:pt idx="7">
                  <c:v>13.286286071684502</c:v>
                </c:pt>
                <c:pt idx="8">
                  <c:v>13.574267476639804</c:v>
                </c:pt>
                <c:pt idx="9">
                  <c:v>14.097342447627849</c:v>
                </c:pt>
              </c:numCache>
            </c:numRef>
          </c:val>
        </c:ser>
        <c:dLbls>
          <c:showLegendKey val="0"/>
          <c:showVal val="0"/>
          <c:showCatName val="0"/>
          <c:showSerName val="0"/>
          <c:showPercent val="0"/>
          <c:showBubbleSize val="0"/>
        </c:dLbls>
        <c:gapWidth val="150"/>
        <c:overlap val="100"/>
        <c:axId val="62288256"/>
        <c:axId val="62290176"/>
      </c:barChart>
      <c:catAx>
        <c:axId val="62288256"/>
        <c:scaling>
          <c:orientation val="minMax"/>
        </c:scaling>
        <c:delete val="0"/>
        <c:axPos val="b"/>
        <c:title>
          <c:tx>
            <c:rich>
              <a:bodyPr/>
              <a:lstStyle/>
              <a:p>
                <a:pPr>
                  <a:defRPr/>
                </a:pPr>
                <a:r>
                  <a:rPr lang="en-US"/>
                  <a:t>Âge révolu</a:t>
                </a:r>
              </a:p>
            </c:rich>
          </c:tx>
          <c:layout>
            <c:manualLayout>
              <c:xMode val="edge"/>
              <c:yMode val="edge"/>
              <c:x val="0.31333254502948304"/>
              <c:y val="0.90879286430659578"/>
            </c:manualLayout>
          </c:layout>
          <c:overlay val="0"/>
        </c:title>
        <c:numFmt formatCode="General" sourceLinked="1"/>
        <c:majorTickMark val="out"/>
        <c:minorTickMark val="none"/>
        <c:tickLblPos val="nextTo"/>
        <c:crossAx val="62290176"/>
        <c:crosses val="autoZero"/>
        <c:auto val="1"/>
        <c:lblAlgn val="ctr"/>
        <c:lblOffset val="100"/>
        <c:noMultiLvlLbl val="0"/>
      </c:catAx>
      <c:valAx>
        <c:axId val="62290176"/>
        <c:scaling>
          <c:orientation val="minMax"/>
        </c:scaling>
        <c:delete val="0"/>
        <c:axPos val="l"/>
        <c:majorGridlines>
          <c:spPr>
            <a:ln>
              <a:solidFill>
                <a:schemeClr val="bg1">
                  <a:lumMod val="85000"/>
                </a:schemeClr>
              </a:solidFill>
            </a:ln>
          </c:spPr>
        </c:majorGridlines>
        <c:numFmt formatCode="0%" sourceLinked="1"/>
        <c:majorTickMark val="out"/>
        <c:minorTickMark val="none"/>
        <c:tickLblPos val="nextTo"/>
        <c:crossAx val="62288256"/>
        <c:crosses val="autoZero"/>
        <c:crossBetween val="between"/>
      </c:valAx>
    </c:plotArea>
    <c:legend>
      <c:legendPos val="r"/>
      <c:layout>
        <c:manualLayout>
          <c:xMode val="edge"/>
          <c:yMode val="edge"/>
          <c:x val="0.68720910519440004"/>
          <c:y val="0.37063001705078835"/>
          <c:w val="0.31279089480560002"/>
          <c:h val="0.27090493706534857"/>
        </c:manualLayout>
      </c:layout>
      <c:overlay val="0"/>
    </c:legend>
    <c:plotVisOnly val="1"/>
    <c:dispBlanksAs val="gap"/>
    <c:showDLblsOverMax val="0"/>
  </c:chart>
  <c:txPr>
    <a:bodyPr/>
    <a:lstStyle/>
    <a:p>
      <a:pPr>
        <a:defRPr sz="800">
          <a:latin typeface="Arial" panose="020B0604020202020204" pitchFamily="34" charset="0"/>
          <a:cs typeface="Arial" panose="020B0604020202020204" pitchFamily="34" charset="0"/>
        </a:defRPr>
      </a:pPr>
      <a:endParaRPr lang="fr-FR"/>
    </a:p>
  </c:txPr>
  <c:printSettings>
    <c:headerFooter alignWithMargins="0"/>
    <c:pageMargins b="0.984251969" l="0.78740157499999996" r="0.78740157499999996" t="0.984251969" header="0.4921259845" footer="0.492125984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5903748418230707E-2"/>
          <c:y val="6.9930169421883862E-2"/>
          <c:w val="0.73996484494107939"/>
          <c:h val="0.7587938066989024"/>
        </c:manualLayout>
      </c:layout>
      <c:lineChart>
        <c:grouping val="standard"/>
        <c:varyColors val="0"/>
        <c:ser>
          <c:idx val="2"/>
          <c:order val="0"/>
          <c:tx>
            <c:strRef>
              <c:f>'Fig 2'!$C$3</c:f>
              <c:strCache>
                <c:ptCount val="1"/>
                <c:pt idx="0">
                  <c:v>Filles</c:v>
                </c:pt>
              </c:strCache>
            </c:strRef>
          </c:tx>
          <c:spPr>
            <a:ln>
              <a:solidFill>
                <a:srgbClr val="0070C0"/>
              </a:solidFill>
              <a:prstDash val="solid"/>
            </a:ln>
          </c:spPr>
          <c:marker>
            <c:symbol val="none"/>
          </c:marker>
          <c:cat>
            <c:numRef>
              <c:f>'Fig 2'!$A$4:$A$13</c:f>
              <c:numCache>
                <c:formatCode>General</c:formatCode>
                <c:ptCount val="10"/>
                <c:pt idx="0">
                  <c:v>16</c:v>
                </c:pt>
                <c:pt idx="1">
                  <c:v>17</c:v>
                </c:pt>
                <c:pt idx="2">
                  <c:v>18</c:v>
                </c:pt>
                <c:pt idx="3">
                  <c:v>19</c:v>
                </c:pt>
                <c:pt idx="4">
                  <c:v>20</c:v>
                </c:pt>
                <c:pt idx="5">
                  <c:v>21</c:v>
                </c:pt>
                <c:pt idx="6">
                  <c:v>22</c:v>
                </c:pt>
                <c:pt idx="7">
                  <c:v>23</c:v>
                </c:pt>
                <c:pt idx="8">
                  <c:v>24</c:v>
                </c:pt>
                <c:pt idx="9">
                  <c:v>25</c:v>
                </c:pt>
              </c:numCache>
            </c:numRef>
          </c:cat>
          <c:val>
            <c:numRef>
              <c:f>'Fig 2'!$C$4:$C$13</c:f>
              <c:numCache>
                <c:formatCode>0.0</c:formatCode>
                <c:ptCount val="10"/>
                <c:pt idx="0">
                  <c:v>2.911905332519833</c:v>
                </c:pt>
                <c:pt idx="1">
                  <c:v>4.5662441671055554</c:v>
                </c:pt>
                <c:pt idx="2">
                  <c:v>7.0938860719795285</c:v>
                </c:pt>
                <c:pt idx="3">
                  <c:v>8.9262856774519239</c:v>
                </c:pt>
                <c:pt idx="4">
                  <c:v>9.8129189863760242</c:v>
                </c:pt>
                <c:pt idx="5">
                  <c:v>9.9979881569895817</c:v>
                </c:pt>
                <c:pt idx="6">
                  <c:v>10.205500066731972</c:v>
                </c:pt>
                <c:pt idx="7">
                  <c:v>11.498208663701638</c:v>
                </c:pt>
                <c:pt idx="8">
                  <c:v>11.868012853652138</c:v>
                </c:pt>
                <c:pt idx="9">
                  <c:v>12.500960264025954</c:v>
                </c:pt>
              </c:numCache>
            </c:numRef>
          </c:val>
          <c:smooth val="0"/>
        </c:ser>
        <c:ser>
          <c:idx val="0"/>
          <c:order val="1"/>
          <c:tx>
            <c:strRef>
              <c:f>'Fig 2'!$B$3</c:f>
              <c:strCache>
                <c:ptCount val="1"/>
                <c:pt idx="0">
                  <c:v>Garçons</c:v>
                </c:pt>
              </c:strCache>
            </c:strRef>
          </c:tx>
          <c:spPr>
            <a:ln>
              <a:solidFill>
                <a:srgbClr val="009999"/>
              </a:solidFill>
            </a:ln>
          </c:spPr>
          <c:marker>
            <c:symbol val="none"/>
          </c:marker>
          <c:cat>
            <c:numRef>
              <c:f>'Fig 2'!$A$4:$A$13</c:f>
              <c:numCache>
                <c:formatCode>General</c:formatCode>
                <c:ptCount val="10"/>
                <c:pt idx="0">
                  <c:v>16</c:v>
                </c:pt>
                <c:pt idx="1">
                  <c:v>17</c:v>
                </c:pt>
                <c:pt idx="2">
                  <c:v>18</c:v>
                </c:pt>
                <c:pt idx="3">
                  <c:v>19</c:v>
                </c:pt>
                <c:pt idx="4">
                  <c:v>20</c:v>
                </c:pt>
                <c:pt idx="5">
                  <c:v>21</c:v>
                </c:pt>
                <c:pt idx="6">
                  <c:v>22</c:v>
                </c:pt>
                <c:pt idx="7">
                  <c:v>23</c:v>
                </c:pt>
                <c:pt idx="8">
                  <c:v>24</c:v>
                </c:pt>
                <c:pt idx="9">
                  <c:v>25</c:v>
                </c:pt>
              </c:numCache>
            </c:numRef>
          </c:cat>
          <c:val>
            <c:numRef>
              <c:f>'Fig 2'!$B$4:$B$13</c:f>
              <c:numCache>
                <c:formatCode>0.0</c:formatCode>
                <c:ptCount val="10"/>
                <c:pt idx="0">
                  <c:v>3.9306466173895065</c:v>
                </c:pt>
                <c:pt idx="1">
                  <c:v>6.580719801664741</c:v>
                </c:pt>
                <c:pt idx="2">
                  <c:v>10.075086897495181</c:v>
                </c:pt>
                <c:pt idx="3">
                  <c:v>12.632090917994931</c:v>
                </c:pt>
                <c:pt idx="4">
                  <c:v>13.30937586754675</c:v>
                </c:pt>
                <c:pt idx="5">
                  <c:v>13.509891557819838</c:v>
                </c:pt>
                <c:pt idx="6">
                  <c:v>13.649322750174328</c:v>
                </c:pt>
                <c:pt idx="7">
                  <c:v>15.077048593719555</c:v>
                </c:pt>
                <c:pt idx="8">
                  <c:v>15.306853954696097</c:v>
                </c:pt>
                <c:pt idx="9">
                  <c:v>15.723687709323046</c:v>
                </c:pt>
              </c:numCache>
            </c:numRef>
          </c:val>
          <c:smooth val="0"/>
        </c:ser>
        <c:dLbls>
          <c:showLegendKey val="0"/>
          <c:showVal val="0"/>
          <c:showCatName val="0"/>
          <c:showSerName val="0"/>
          <c:showPercent val="0"/>
          <c:showBubbleSize val="0"/>
        </c:dLbls>
        <c:marker val="1"/>
        <c:smooth val="0"/>
        <c:axId val="62254080"/>
        <c:axId val="62256256"/>
      </c:lineChart>
      <c:catAx>
        <c:axId val="62254080"/>
        <c:scaling>
          <c:orientation val="minMax"/>
        </c:scaling>
        <c:delete val="0"/>
        <c:axPos val="b"/>
        <c:majorGridlines>
          <c:spPr>
            <a:ln>
              <a:solidFill>
                <a:schemeClr val="bg1">
                  <a:lumMod val="85000"/>
                </a:schemeClr>
              </a:solidFill>
            </a:ln>
          </c:spPr>
        </c:majorGridlines>
        <c:title>
          <c:tx>
            <c:rich>
              <a:bodyPr/>
              <a:lstStyle/>
              <a:p>
                <a:pPr>
                  <a:defRPr/>
                </a:pPr>
                <a:r>
                  <a:rPr lang="fr-FR"/>
                  <a:t>Âge révolu</a:t>
                </a:r>
              </a:p>
            </c:rich>
          </c:tx>
          <c:layout>
            <c:manualLayout>
              <c:xMode val="edge"/>
              <c:yMode val="edge"/>
              <c:x val="0.42895234337165722"/>
              <c:y val="0.89220825479281063"/>
            </c:manualLayout>
          </c:layout>
          <c:overlay val="0"/>
        </c:title>
        <c:numFmt formatCode="General" sourceLinked="1"/>
        <c:majorTickMark val="out"/>
        <c:minorTickMark val="none"/>
        <c:tickLblPos val="nextTo"/>
        <c:txPr>
          <a:bodyPr rot="0" vert="horz"/>
          <a:lstStyle/>
          <a:p>
            <a:pPr>
              <a:defRPr/>
            </a:pPr>
            <a:endParaRPr lang="fr-FR"/>
          </a:p>
        </c:txPr>
        <c:crossAx val="62256256"/>
        <c:crosses val="autoZero"/>
        <c:auto val="1"/>
        <c:lblAlgn val="ctr"/>
        <c:lblOffset val="100"/>
        <c:tickLblSkip val="1"/>
        <c:tickMarkSkip val="1"/>
        <c:noMultiLvlLbl val="0"/>
      </c:catAx>
      <c:valAx>
        <c:axId val="62256256"/>
        <c:scaling>
          <c:orientation val="minMax"/>
          <c:max val="16"/>
        </c:scaling>
        <c:delete val="0"/>
        <c:axPos val="l"/>
        <c:majorGridlines>
          <c:spPr>
            <a:ln>
              <a:solidFill>
                <a:schemeClr val="bg1">
                  <a:lumMod val="85000"/>
                </a:schemeClr>
              </a:solidFill>
            </a:ln>
          </c:spPr>
        </c:majorGridlines>
        <c:numFmt formatCode="0.0" sourceLinked="1"/>
        <c:majorTickMark val="out"/>
        <c:minorTickMark val="none"/>
        <c:tickLblPos val="nextTo"/>
        <c:txPr>
          <a:bodyPr rot="0" vert="horz"/>
          <a:lstStyle/>
          <a:p>
            <a:pPr>
              <a:defRPr/>
            </a:pPr>
            <a:endParaRPr lang="fr-FR"/>
          </a:p>
        </c:txPr>
        <c:crossAx val="62254080"/>
        <c:crosses val="autoZero"/>
        <c:crossBetween val="between"/>
      </c:valAx>
      <c:spPr>
        <a:ln>
          <a:noFill/>
        </a:ln>
      </c:spPr>
    </c:plotArea>
    <c:legend>
      <c:legendPos val="r"/>
      <c:layout>
        <c:manualLayout>
          <c:xMode val="edge"/>
          <c:yMode val="edge"/>
          <c:x val="0.41804064355281328"/>
          <c:y val="0.52864055023546386"/>
          <c:w val="0.2903876024608541"/>
          <c:h val="0.11885981225925622"/>
        </c:manualLayout>
      </c:layout>
      <c:overlay val="0"/>
    </c:legend>
    <c:plotVisOnly val="1"/>
    <c:dispBlanksAs val="gap"/>
    <c:showDLblsOverMax val="0"/>
  </c:chart>
  <c:txPr>
    <a:bodyPr/>
    <a:lstStyle/>
    <a:p>
      <a:pPr>
        <a:defRPr sz="800">
          <a:latin typeface="Arial" panose="020B0604020202020204" pitchFamily="34" charset="0"/>
          <a:cs typeface="Arial" panose="020B0604020202020204" pitchFamily="34" charset="0"/>
        </a:defRPr>
      </a:pPr>
      <a:endParaRPr lang="fr-FR"/>
    </a:p>
  </c:txPr>
  <c:printSettings>
    <c:headerFooter alignWithMargins="0"/>
    <c:pageMargins b="0.984251969" l="0.78740157499999996" r="0.78740157499999996" t="0.984251969" header="0.4921259845" footer="0.492125984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793922244094493E-2"/>
          <c:y val="2.4508111184897069E-2"/>
          <c:w val="0.87096128608923884"/>
          <c:h val="0.79173937717244802"/>
        </c:manualLayout>
      </c:layout>
      <c:scatterChart>
        <c:scatterStyle val="smoothMarker"/>
        <c:varyColors val="0"/>
        <c:ser>
          <c:idx val="0"/>
          <c:order val="1"/>
          <c:tx>
            <c:strRef>
              <c:f>'Fig 6'!$C$3</c:f>
              <c:strCache>
                <c:ptCount val="1"/>
                <c:pt idx="0">
                  <c:v>Taux prédit</c:v>
                </c:pt>
              </c:strCache>
            </c:strRef>
          </c:tx>
          <c:spPr>
            <a:ln w="12700">
              <a:solidFill>
                <a:schemeClr val="tx1"/>
              </a:solidFill>
              <a:prstDash val="dashDot"/>
            </a:ln>
          </c:spPr>
          <c:marker>
            <c:symbol val="none"/>
          </c:marker>
          <c:xVal>
            <c:numRef>
              <c:f>'Fig 6'!$A$4:$A$23</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xVal>
          <c:yVal>
            <c:numRef>
              <c:f>'Fig 6'!$C$4:$C$23</c:f>
              <c:numCache>
                <c:formatCode>0.0</c:formatCode>
                <c:ptCount val="20"/>
                <c:pt idx="0">
                  <c:v>8.8289572707441195</c:v>
                </c:pt>
                <c:pt idx="1">
                  <c:v>8.8975636241926708</c:v>
                </c:pt>
                <c:pt idx="2">
                  <c:v>8.9661699776412096</c:v>
                </c:pt>
                <c:pt idx="3">
                  <c:v>9.0952826142535894</c:v>
                </c:pt>
                <c:pt idx="4">
                  <c:v>9.2243952508659799</c:v>
                </c:pt>
                <c:pt idx="5">
                  <c:v>9.4343318203562792</c:v>
                </c:pt>
                <c:pt idx="6">
                  <c:v>9.6442683898465695</c:v>
                </c:pt>
                <c:pt idx="7">
                  <c:v>9.8542049593368706</c:v>
                </c:pt>
                <c:pt idx="8">
                  <c:v>10.1324704351424</c:v>
                </c:pt>
                <c:pt idx="9">
                  <c:v>10.410735910947899</c:v>
                </c:pt>
                <c:pt idx="10">
                  <c:v>10.684087482632201</c:v>
                </c:pt>
                <c:pt idx="11">
                  <c:v>10.957439054316501</c:v>
                </c:pt>
                <c:pt idx="12">
                  <c:v>11.2307906260009</c:v>
                </c:pt>
                <c:pt idx="13">
                  <c:v>11.779240475484199</c:v>
                </c:pt>
                <c:pt idx="14">
                  <c:v>12.327690324967501</c:v>
                </c:pt>
                <c:pt idx="15">
                  <c:v>13.1885100073511</c:v>
                </c:pt>
                <c:pt idx="16">
                  <c:v>14.049329689734799</c:v>
                </c:pt>
                <c:pt idx="17">
                  <c:v>14.910149372118401</c:v>
                </c:pt>
                <c:pt idx="18">
                  <c:v>16.071588701281801</c:v>
                </c:pt>
                <c:pt idx="19">
                  <c:v>17.233028030445102</c:v>
                </c:pt>
              </c:numCache>
            </c:numRef>
          </c:yVal>
          <c:smooth val="1"/>
        </c:ser>
        <c:dLbls>
          <c:showLegendKey val="0"/>
          <c:showVal val="0"/>
          <c:showCatName val="0"/>
          <c:showSerName val="0"/>
          <c:showPercent val="0"/>
          <c:showBubbleSize val="0"/>
        </c:dLbls>
        <c:axId val="40664448"/>
        <c:axId val="40695296"/>
      </c:scatterChart>
      <c:scatterChart>
        <c:scatterStyle val="lineMarker"/>
        <c:varyColors val="0"/>
        <c:ser>
          <c:idx val="1"/>
          <c:order val="0"/>
          <c:tx>
            <c:strRef>
              <c:f>'Fig 6'!$B$3</c:f>
              <c:strCache>
                <c:ptCount val="1"/>
                <c:pt idx="0">
                  <c:v>Part moyenne des sans diplôme</c:v>
                </c:pt>
              </c:strCache>
            </c:strRef>
          </c:tx>
          <c:spPr>
            <a:ln w="28575">
              <a:noFill/>
            </a:ln>
          </c:spPr>
          <c:marker>
            <c:symbol val="circle"/>
            <c:size val="3"/>
          </c:marker>
          <c:xVal>
            <c:numRef>
              <c:f>'Fig 6'!$A$4:$A$23</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xVal>
          <c:yVal>
            <c:numRef>
              <c:f>'Fig 6'!$B$4:$B$23</c:f>
              <c:numCache>
                <c:formatCode>0.0</c:formatCode>
                <c:ptCount val="20"/>
                <c:pt idx="0">
                  <c:v>8.0622000000000007</c:v>
                </c:pt>
                <c:pt idx="1">
                  <c:v>10.0235</c:v>
                </c:pt>
                <c:pt idx="2">
                  <c:v>8.5635999999999992</c:v>
                </c:pt>
                <c:pt idx="3">
                  <c:v>8.3736999999999995</c:v>
                </c:pt>
                <c:pt idx="4">
                  <c:v>9.5876000000000001</c:v>
                </c:pt>
                <c:pt idx="5">
                  <c:v>11.227</c:v>
                </c:pt>
                <c:pt idx="6">
                  <c:v>9.1030999999999995</c:v>
                </c:pt>
                <c:pt idx="7">
                  <c:v>9.5368999999999993</c:v>
                </c:pt>
                <c:pt idx="8">
                  <c:v>8.8393999999999995</c:v>
                </c:pt>
                <c:pt idx="9">
                  <c:v>9.8676999999999992</c:v>
                </c:pt>
                <c:pt idx="10">
                  <c:v>10.2781</c:v>
                </c:pt>
                <c:pt idx="11">
                  <c:v>13.140700000000001</c:v>
                </c:pt>
                <c:pt idx="12">
                  <c:v>11.241899999999999</c:v>
                </c:pt>
                <c:pt idx="13">
                  <c:v>11.969200000000001</c:v>
                </c:pt>
                <c:pt idx="14">
                  <c:v>13.5966</c:v>
                </c:pt>
                <c:pt idx="15">
                  <c:v>11.377800000000001</c:v>
                </c:pt>
                <c:pt idx="16">
                  <c:v>12.3406</c:v>
                </c:pt>
                <c:pt idx="17">
                  <c:v>13.3561</c:v>
                </c:pt>
                <c:pt idx="18">
                  <c:v>14.073033333333333</c:v>
                </c:pt>
                <c:pt idx="19">
                  <c:v>20.7483</c:v>
                </c:pt>
              </c:numCache>
            </c:numRef>
          </c:yVal>
          <c:smooth val="0"/>
        </c:ser>
        <c:dLbls>
          <c:showLegendKey val="0"/>
          <c:showVal val="0"/>
          <c:showCatName val="0"/>
          <c:showSerName val="0"/>
          <c:showPercent val="0"/>
          <c:showBubbleSize val="0"/>
        </c:dLbls>
        <c:axId val="40664448"/>
        <c:axId val="40695296"/>
      </c:scatterChart>
      <c:valAx>
        <c:axId val="40664448"/>
        <c:scaling>
          <c:orientation val="minMax"/>
          <c:max val="20"/>
          <c:min val="1"/>
        </c:scaling>
        <c:delete val="0"/>
        <c:axPos val="b"/>
        <c:title>
          <c:tx>
            <c:rich>
              <a:bodyPr/>
              <a:lstStyle/>
              <a:p>
                <a:pPr>
                  <a:defRPr/>
                </a:pPr>
                <a:r>
                  <a:rPr lang="fr-FR"/>
                  <a:t>Groupes de départements selon le niveau de difficultés socio-économiques </a:t>
                </a:r>
              </a:p>
            </c:rich>
          </c:tx>
          <c:layout/>
          <c:overlay val="0"/>
        </c:title>
        <c:numFmt formatCode="General" sourceLinked="1"/>
        <c:majorTickMark val="out"/>
        <c:minorTickMark val="none"/>
        <c:tickLblPos val="nextTo"/>
        <c:crossAx val="40695296"/>
        <c:crosses val="autoZero"/>
        <c:crossBetween val="midCat"/>
        <c:majorUnit val="1"/>
      </c:valAx>
      <c:valAx>
        <c:axId val="40695296"/>
        <c:scaling>
          <c:orientation val="minMax"/>
          <c:max val="21"/>
          <c:min val="0"/>
        </c:scaling>
        <c:delete val="0"/>
        <c:axPos val="l"/>
        <c:majorGridlines/>
        <c:numFmt formatCode="0.0" sourceLinked="1"/>
        <c:majorTickMark val="out"/>
        <c:minorTickMark val="none"/>
        <c:tickLblPos val="nextTo"/>
        <c:crossAx val="40664448"/>
        <c:crossesAt val="0"/>
        <c:crossBetween val="midCat"/>
      </c:valAx>
    </c:plotArea>
    <c:plotVisOnly val="1"/>
    <c:dispBlanksAs val="gap"/>
    <c:showDLblsOverMax val="0"/>
  </c:chart>
  <c:txPr>
    <a:bodyPr/>
    <a:lstStyle/>
    <a:p>
      <a:pPr>
        <a:defRPr sz="800">
          <a:latin typeface="Arial" panose="020B0604020202020204" pitchFamily="34" charset="0"/>
          <a:cs typeface="Arial" panose="020B0604020202020204" pitchFamily="34" charset="0"/>
        </a:defRPr>
      </a:pPr>
      <a:endParaRPr lang="fr-FR"/>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5903748418230707E-2"/>
          <c:y val="6.9930169421883862E-2"/>
          <c:w val="0.86800085295255847"/>
          <c:h val="0.75229832382063355"/>
        </c:manualLayout>
      </c:layout>
      <c:lineChart>
        <c:grouping val="standard"/>
        <c:varyColors val="0"/>
        <c:ser>
          <c:idx val="2"/>
          <c:order val="0"/>
          <c:tx>
            <c:strRef>
              <c:f>'Fig 8'!$B$3</c:f>
              <c:strCache>
                <c:ptCount val="1"/>
                <c:pt idx="0">
                  <c:v>2006</c:v>
                </c:pt>
              </c:strCache>
            </c:strRef>
          </c:tx>
          <c:spPr>
            <a:ln w="19050">
              <a:solidFill>
                <a:srgbClr val="99CCFF"/>
              </a:solidFill>
              <a:prstDash val="solid"/>
            </a:ln>
          </c:spPr>
          <c:marker>
            <c:symbol val="none"/>
          </c:marker>
          <c:cat>
            <c:numRef>
              <c:f>'Fig 8'!$A$4:$A$13</c:f>
              <c:numCache>
                <c:formatCode>General</c:formatCode>
                <c:ptCount val="10"/>
                <c:pt idx="0">
                  <c:v>16</c:v>
                </c:pt>
                <c:pt idx="1">
                  <c:v>17</c:v>
                </c:pt>
                <c:pt idx="2">
                  <c:v>18</c:v>
                </c:pt>
                <c:pt idx="3">
                  <c:v>19</c:v>
                </c:pt>
                <c:pt idx="4">
                  <c:v>20</c:v>
                </c:pt>
                <c:pt idx="5">
                  <c:v>21</c:v>
                </c:pt>
                <c:pt idx="6">
                  <c:v>22</c:v>
                </c:pt>
                <c:pt idx="7">
                  <c:v>23</c:v>
                </c:pt>
                <c:pt idx="8">
                  <c:v>24</c:v>
                </c:pt>
                <c:pt idx="9">
                  <c:v>25</c:v>
                </c:pt>
              </c:numCache>
            </c:numRef>
          </c:cat>
          <c:val>
            <c:numRef>
              <c:f>'Fig 8'!$B$4:$B$13</c:f>
              <c:numCache>
                <c:formatCode>0.0</c:formatCode>
                <c:ptCount val="10"/>
                <c:pt idx="0">
                  <c:v>3.0063747632149087</c:v>
                </c:pt>
                <c:pt idx="1">
                  <c:v>5.4056475114330311</c:v>
                </c:pt>
                <c:pt idx="2">
                  <c:v>8.851313497114436</c:v>
                </c:pt>
                <c:pt idx="3">
                  <c:v>11.319108902923029</c:v>
                </c:pt>
                <c:pt idx="4">
                  <c:v>12.802046837000592</c:v>
                </c:pt>
                <c:pt idx="5">
                  <c:v>12.968312633510546</c:v>
                </c:pt>
                <c:pt idx="6">
                  <c:v>13.361433342598954</c:v>
                </c:pt>
                <c:pt idx="7">
                  <c:v>14.68022280978737</c:v>
                </c:pt>
                <c:pt idx="8">
                  <c:v>14.610645301620789</c:v>
                </c:pt>
                <c:pt idx="9">
                  <c:v>14.58844819691236</c:v>
                </c:pt>
              </c:numCache>
            </c:numRef>
          </c:val>
          <c:smooth val="0"/>
        </c:ser>
        <c:ser>
          <c:idx val="0"/>
          <c:order val="1"/>
          <c:tx>
            <c:strRef>
              <c:f>'Fig 8'!$C$3</c:f>
              <c:strCache>
                <c:ptCount val="1"/>
                <c:pt idx="0">
                  <c:v>2011</c:v>
                </c:pt>
              </c:strCache>
            </c:strRef>
          </c:tx>
          <c:spPr>
            <a:ln>
              <a:solidFill>
                <a:srgbClr val="009999"/>
              </a:solidFill>
            </a:ln>
          </c:spPr>
          <c:marker>
            <c:symbol val="none"/>
          </c:marker>
          <c:cat>
            <c:numRef>
              <c:f>'Fig 8'!$A$4:$A$13</c:f>
              <c:numCache>
                <c:formatCode>General</c:formatCode>
                <c:ptCount val="10"/>
                <c:pt idx="0">
                  <c:v>16</c:v>
                </c:pt>
                <c:pt idx="1">
                  <c:v>17</c:v>
                </c:pt>
                <c:pt idx="2">
                  <c:v>18</c:v>
                </c:pt>
                <c:pt idx="3">
                  <c:v>19</c:v>
                </c:pt>
                <c:pt idx="4">
                  <c:v>20</c:v>
                </c:pt>
                <c:pt idx="5">
                  <c:v>21</c:v>
                </c:pt>
                <c:pt idx="6">
                  <c:v>22</c:v>
                </c:pt>
                <c:pt idx="7">
                  <c:v>23</c:v>
                </c:pt>
                <c:pt idx="8">
                  <c:v>24</c:v>
                </c:pt>
                <c:pt idx="9">
                  <c:v>25</c:v>
                </c:pt>
              </c:numCache>
            </c:numRef>
          </c:cat>
          <c:val>
            <c:numRef>
              <c:f>'Fig 8'!$C$4:$C$13</c:f>
              <c:numCache>
                <c:formatCode>0.0</c:formatCode>
                <c:ptCount val="10"/>
                <c:pt idx="0">
                  <c:v>3.4324323021543428</c:v>
                </c:pt>
                <c:pt idx="1">
                  <c:v>5.5960686637436003</c:v>
                </c:pt>
                <c:pt idx="2">
                  <c:v>8.6285174265458391</c:v>
                </c:pt>
                <c:pt idx="3">
                  <c:v>10.8159414854538</c:v>
                </c:pt>
                <c:pt idx="4">
                  <c:v>11.595199451008892</c:v>
                </c:pt>
                <c:pt idx="5">
                  <c:v>11.771011730748622</c:v>
                </c:pt>
                <c:pt idx="6">
                  <c:v>11.932712803551064</c:v>
                </c:pt>
                <c:pt idx="7">
                  <c:v>13.286286071684502</c:v>
                </c:pt>
                <c:pt idx="8">
                  <c:v>13.574267476639804</c:v>
                </c:pt>
                <c:pt idx="9">
                  <c:v>14.097342447627849</c:v>
                </c:pt>
              </c:numCache>
            </c:numRef>
          </c:val>
          <c:smooth val="0"/>
        </c:ser>
        <c:dLbls>
          <c:showLegendKey val="0"/>
          <c:showVal val="0"/>
          <c:showCatName val="0"/>
          <c:showSerName val="0"/>
          <c:showPercent val="0"/>
          <c:showBubbleSize val="0"/>
        </c:dLbls>
        <c:marker val="1"/>
        <c:smooth val="0"/>
        <c:axId val="40384000"/>
        <c:axId val="40385920"/>
      </c:lineChart>
      <c:catAx>
        <c:axId val="40384000"/>
        <c:scaling>
          <c:orientation val="minMax"/>
        </c:scaling>
        <c:delete val="0"/>
        <c:axPos val="b"/>
        <c:majorGridlines>
          <c:spPr>
            <a:ln>
              <a:solidFill>
                <a:schemeClr val="bg1">
                  <a:lumMod val="85000"/>
                </a:schemeClr>
              </a:solidFill>
            </a:ln>
          </c:spPr>
        </c:majorGridlines>
        <c:title>
          <c:tx>
            <c:rich>
              <a:bodyPr/>
              <a:lstStyle/>
              <a:p>
                <a:pPr>
                  <a:defRPr/>
                </a:pPr>
                <a:r>
                  <a:rPr lang="fr-FR"/>
                  <a:t>Âge révolu</a:t>
                </a:r>
              </a:p>
            </c:rich>
          </c:tx>
          <c:layout>
            <c:manualLayout>
              <c:xMode val="edge"/>
              <c:yMode val="edge"/>
              <c:x val="0.40467836257309941"/>
              <c:y val="0.9054357788609757"/>
            </c:manualLayout>
          </c:layout>
          <c:overlay val="0"/>
        </c:title>
        <c:numFmt formatCode="General" sourceLinked="1"/>
        <c:majorTickMark val="out"/>
        <c:minorTickMark val="none"/>
        <c:tickLblPos val="nextTo"/>
        <c:txPr>
          <a:bodyPr rot="0" vert="horz"/>
          <a:lstStyle/>
          <a:p>
            <a:pPr>
              <a:defRPr/>
            </a:pPr>
            <a:endParaRPr lang="fr-FR"/>
          </a:p>
        </c:txPr>
        <c:crossAx val="40385920"/>
        <c:crosses val="autoZero"/>
        <c:auto val="1"/>
        <c:lblAlgn val="ctr"/>
        <c:lblOffset val="100"/>
        <c:tickLblSkip val="1"/>
        <c:tickMarkSkip val="1"/>
        <c:noMultiLvlLbl val="0"/>
      </c:catAx>
      <c:valAx>
        <c:axId val="40385920"/>
        <c:scaling>
          <c:orientation val="minMax"/>
          <c:max val="16"/>
          <c:min val="0"/>
        </c:scaling>
        <c:delete val="0"/>
        <c:axPos val="l"/>
        <c:majorGridlines>
          <c:spPr>
            <a:ln>
              <a:solidFill>
                <a:schemeClr val="bg1">
                  <a:lumMod val="85000"/>
                </a:schemeClr>
              </a:solidFill>
            </a:ln>
          </c:spPr>
        </c:majorGridlines>
        <c:numFmt formatCode="0.0" sourceLinked="1"/>
        <c:majorTickMark val="out"/>
        <c:minorTickMark val="none"/>
        <c:tickLblPos val="nextTo"/>
        <c:txPr>
          <a:bodyPr rot="0" vert="horz"/>
          <a:lstStyle/>
          <a:p>
            <a:pPr>
              <a:defRPr/>
            </a:pPr>
            <a:endParaRPr lang="fr-FR"/>
          </a:p>
        </c:txPr>
        <c:crossAx val="40384000"/>
        <c:crosses val="autoZero"/>
        <c:crossBetween val="between"/>
        <c:majorUnit val="2"/>
      </c:valAx>
      <c:spPr>
        <a:ln>
          <a:noFill/>
        </a:ln>
      </c:spPr>
    </c:plotArea>
    <c:legend>
      <c:legendPos val="r"/>
      <c:layout>
        <c:manualLayout>
          <c:xMode val="edge"/>
          <c:yMode val="edge"/>
          <c:x val="0.57612838515546638"/>
          <c:y val="0.41586017025649574"/>
          <c:w val="0.27384108746842217"/>
          <c:h val="0.15946131733533309"/>
        </c:manualLayout>
      </c:layout>
      <c:overlay val="0"/>
    </c:legend>
    <c:plotVisOnly val="1"/>
    <c:dispBlanksAs val="gap"/>
    <c:showDLblsOverMax val="0"/>
  </c:chart>
  <c:txPr>
    <a:bodyPr/>
    <a:lstStyle/>
    <a:p>
      <a:pPr>
        <a:defRPr sz="800">
          <a:latin typeface="Arial" panose="020B0604020202020204" pitchFamily="34" charset="0"/>
          <a:cs typeface="Arial" panose="020B0604020202020204" pitchFamily="34" charset="0"/>
        </a:defRPr>
      </a:pPr>
      <a:endParaRPr lang="fr-FR"/>
    </a:p>
  </c:txPr>
  <c:printSettings>
    <c:headerFooter alignWithMargins="0"/>
    <c:pageMargins b="0.984251969" l="0.78740157499999996" r="0.78740157499999996" t="0.984251969" header="0.4921259845" footer="0.4921259845"/>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1.wmf"/></Relationships>
</file>

<file path=xl/drawings/_rels/drawing4.xml.rels><?xml version="1.0" encoding="UTF-8" standalone="yes"?>
<Relationships xmlns="http://schemas.openxmlformats.org/package/2006/relationships"><Relationship Id="rId1" Type="http://schemas.openxmlformats.org/officeDocument/2006/relationships/image" Target="../media/image2.wmf"/></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0</xdr:colOff>
      <xdr:row>13</xdr:row>
      <xdr:rowOff>57150</xdr:rowOff>
    </xdr:from>
    <xdr:to>
      <xdr:col>6</xdr:col>
      <xdr:colOff>547370</xdr:colOff>
      <xdr:row>29</xdr:row>
      <xdr:rowOff>114300</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13</xdr:row>
      <xdr:rowOff>85725</xdr:rowOff>
    </xdr:from>
    <xdr:to>
      <xdr:col>5</xdr:col>
      <xdr:colOff>438150</xdr:colOff>
      <xdr:row>32</xdr:row>
      <xdr:rowOff>3175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269241</xdr:colOff>
      <xdr:row>0</xdr:row>
      <xdr:rowOff>0</xdr:rowOff>
    </xdr:from>
    <xdr:to>
      <xdr:col>6</xdr:col>
      <xdr:colOff>627380</xdr:colOff>
      <xdr:row>38</xdr:row>
      <xdr:rowOff>12081</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91841" y="0"/>
          <a:ext cx="3787139" cy="55937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74296</xdr:colOff>
      <xdr:row>0</xdr:row>
      <xdr:rowOff>0</xdr:rowOff>
    </xdr:from>
    <xdr:to>
      <xdr:col>8</xdr:col>
      <xdr:colOff>381000</xdr:colOff>
      <xdr:row>47</xdr:row>
      <xdr:rowOff>85975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65221" y="0"/>
          <a:ext cx="4592954" cy="69725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62865</xdr:colOff>
      <xdr:row>2</xdr:row>
      <xdr:rowOff>28576</xdr:rowOff>
    </xdr:from>
    <xdr:to>
      <xdr:col>7</xdr:col>
      <xdr:colOff>809625</xdr:colOff>
      <xdr:row>19</xdr:row>
      <xdr:rowOff>123826</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118110</xdr:colOff>
      <xdr:row>2</xdr:row>
      <xdr:rowOff>1</xdr:rowOff>
    </xdr:from>
    <xdr:to>
      <xdr:col>6</xdr:col>
      <xdr:colOff>828675</xdr:colOff>
      <xdr:row>20</xdr:row>
      <xdr:rowOff>114301</xdr:rowOff>
    </xdr:to>
    <xdr:graphicFrame macro="">
      <xdr:nvGraphicFramePr>
        <xdr:cNvPr id="3"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9"/>
  <sheetViews>
    <sheetView tabSelected="1" zoomScaleNormal="100" workbookViewId="0">
      <selection activeCell="E40" sqref="E40"/>
    </sheetView>
  </sheetViews>
  <sheetFormatPr baseColWidth="10" defaultColWidth="11.25" defaultRowHeight="11.25" x14ac:dyDescent="0.2"/>
  <cols>
    <col min="1" max="1" width="6.5" style="23" customWidth="1"/>
    <col min="2" max="3" width="6.875" style="24" customWidth="1"/>
    <col min="4" max="4" width="7.125" style="24" customWidth="1"/>
    <col min="5" max="5" width="7.25" style="24" customWidth="1"/>
    <col min="6" max="6" width="4.25" style="18" customWidth="1"/>
    <col min="7" max="7" width="9.5" style="18" bestFit="1" customWidth="1"/>
    <col min="8" max="16384" width="11.25" style="18"/>
  </cols>
  <sheetData>
    <row r="1" spans="1:7" ht="12" x14ac:dyDescent="0.2">
      <c r="A1" s="122" t="s">
        <v>424</v>
      </c>
    </row>
    <row r="2" spans="1:7" ht="12" thickBot="1" x14ac:dyDescent="0.25"/>
    <row r="3" spans="1:7" s="19" customFormat="1" ht="34.5" thickTop="1" x14ac:dyDescent="0.2">
      <c r="A3" s="31" t="s">
        <v>427</v>
      </c>
      <c r="B3" s="31" t="s">
        <v>1</v>
      </c>
      <c r="C3" s="31" t="s">
        <v>2</v>
      </c>
      <c r="D3" s="31" t="s">
        <v>0</v>
      </c>
      <c r="E3" s="25" t="s">
        <v>3</v>
      </c>
    </row>
    <row r="4" spans="1:7" x14ac:dyDescent="0.2">
      <c r="A4" s="27">
        <v>16</v>
      </c>
      <c r="B4" s="28">
        <v>96.345946148961488</v>
      </c>
      <c r="C4" s="28">
        <v>3.4324323021543428</v>
      </c>
      <c r="D4" s="28">
        <v>0.2216215488841593</v>
      </c>
      <c r="E4" s="26">
        <v>100</v>
      </c>
      <c r="F4" s="20"/>
      <c r="G4" s="20"/>
    </row>
    <row r="5" spans="1:7" x14ac:dyDescent="0.2">
      <c r="A5" s="27">
        <v>17</v>
      </c>
      <c r="B5" s="28">
        <v>93.000111084072287</v>
      </c>
      <c r="C5" s="28">
        <v>5.5960686637436003</v>
      </c>
      <c r="D5" s="28">
        <v>1.4038202521841088</v>
      </c>
      <c r="E5" s="26">
        <v>100</v>
      </c>
      <c r="F5" s="20"/>
      <c r="G5" s="20"/>
    </row>
    <row r="6" spans="1:7" x14ac:dyDescent="0.2">
      <c r="A6" s="27">
        <v>18</v>
      </c>
      <c r="B6" s="28">
        <v>83.659999348294932</v>
      </c>
      <c r="C6" s="28">
        <v>8.6285174265458391</v>
      </c>
      <c r="D6" s="28">
        <v>7.7114832251592329</v>
      </c>
      <c r="E6" s="26">
        <v>100</v>
      </c>
      <c r="F6" s="20"/>
      <c r="G6" s="20"/>
    </row>
    <row r="7" spans="1:7" x14ac:dyDescent="0.2">
      <c r="A7" s="27">
        <v>19</v>
      </c>
      <c r="B7" s="28">
        <v>72.88667603450871</v>
      </c>
      <c r="C7" s="28">
        <v>10.8159414854538</v>
      </c>
      <c r="D7" s="28">
        <v>16.297382480037491</v>
      </c>
      <c r="E7" s="26">
        <v>100</v>
      </c>
      <c r="F7" s="20"/>
      <c r="G7" s="20"/>
    </row>
    <row r="8" spans="1:7" x14ac:dyDescent="0.2">
      <c r="A8" s="27">
        <v>20</v>
      </c>
      <c r="B8" s="28">
        <v>61.604189119756867</v>
      </c>
      <c r="C8" s="28">
        <v>11.595199451008892</v>
      </c>
      <c r="D8" s="28">
        <v>26.800611429234241</v>
      </c>
      <c r="E8" s="26">
        <v>100</v>
      </c>
      <c r="F8" s="20"/>
      <c r="G8" s="20"/>
    </row>
    <row r="9" spans="1:7" x14ac:dyDescent="0.2">
      <c r="A9" s="27">
        <v>21</v>
      </c>
      <c r="B9" s="28">
        <v>51.605546635285833</v>
      </c>
      <c r="C9" s="28">
        <v>11.771011730748622</v>
      </c>
      <c r="D9" s="28">
        <v>36.623441633965555</v>
      </c>
      <c r="E9" s="26">
        <v>100</v>
      </c>
      <c r="F9" s="20"/>
      <c r="G9" s="20"/>
    </row>
    <row r="10" spans="1:7" x14ac:dyDescent="0.2">
      <c r="A10" s="27">
        <v>22</v>
      </c>
      <c r="B10" s="28">
        <v>42.549998101219359</v>
      </c>
      <c r="C10" s="28">
        <v>11.932712803551064</v>
      </c>
      <c r="D10" s="28">
        <v>45.517289095229586</v>
      </c>
      <c r="E10" s="26">
        <v>100</v>
      </c>
      <c r="F10" s="20"/>
      <c r="G10" s="20"/>
    </row>
    <row r="11" spans="1:7" x14ac:dyDescent="0.2">
      <c r="A11" s="27">
        <v>23</v>
      </c>
      <c r="B11" s="28">
        <v>27.891548247306517</v>
      </c>
      <c r="C11" s="28">
        <v>13.286286071684502</v>
      </c>
      <c r="D11" s="28">
        <v>58.822165681008983</v>
      </c>
      <c r="E11" s="26">
        <v>100</v>
      </c>
      <c r="F11" s="20"/>
      <c r="G11" s="20"/>
    </row>
    <row r="12" spans="1:7" x14ac:dyDescent="0.2">
      <c r="A12" s="27">
        <v>24</v>
      </c>
      <c r="B12" s="28">
        <v>18.90489132325818</v>
      </c>
      <c r="C12" s="28">
        <v>13.574267476639804</v>
      </c>
      <c r="D12" s="28">
        <v>67.520841200102012</v>
      </c>
      <c r="E12" s="26">
        <v>100</v>
      </c>
      <c r="F12" s="20"/>
      <c r="G12" s="20"/>
    </row>
    <row r="13" spans="1:7" x14ac:dyDescent="0.2">
      <c r="A13" s="29">
        <v>25</v>
      </c>
      <c r="B13" s="30">
        <v>12.491774828770057</v>
      </c>
      <c r="C13" s="30">
        <v>14.097342447627849</v>
      </c>
      <c r="D13" s="30">
        <v>73.410882723602086</v>
      </c>
      <c r="E13" s="26">
        <v>100</v>
      </c>
      <c r="F13" s="20"/>
      <c r="G13" s="20"/>
    </row>
    <row r="14" spans="1:7" x14ac:dyDescent="0.2">
      <c r="A14" s="22" t="s">
        <v>480</v>
      </c>
      <c r="B14" s="26"/>
      <c r="C14" s="26"/>
      <c r="D14" s="26"/>
      <c r="F14" s="20"/>
    </row>
    <row r="15" spans="1:7" x14ac:dyDescent="0.2">
      <c r="B15" s="26"/>
      <c r="C15" s="26"/>
      <c r="D15" s="26"/>
      <c r="F15" s="20"/>
    </row>
    <row r="16" spans="1:7" x14ac:dyDescent="0.2">
      <c r="B16" s="26"/>
      <c r="C16" s="26"/>
      <c r="D16" s="26"/>
      <c r="F16" s="20"/>
    </row>
    <row r="17" spans="1:6" x14ac:dyDescent="0.2">
      <c r="B17" s="26"/>
      <c r="C17" s="26"/>
      <c r="D17" s="26"/>
      <c r="F17" s="20"/>
    </row>
    <row r="18" spans="1:6" x14ac:dyDescent="0.2">
      <c r="B18" s="26"/>
      <c r="C18" s="26"/>
      <c r="D18" s="26"/>
      <c r="F18" s="20"/>
    </row>
    <row r="31" spans="1:6" x14ac:dyDescent="0.2">
      <c r="A31" s="23" t="s">
        <v>425</v>
      </c>
    </row>
    <row r="32" spans="1:6" x14ac:dyDescent="0.2">
      <c r="A32" s="32" t="s">
        <v>426</v>
      </c>
    </row>
    <row r="40" spans="1:8" x14ac:dyDescent="0.2">
      <c r="A40" s="22"/>
      <c r="H40" s="21"/>
    </row>
    <row r="69" spans="1:1" x14ac:dyDescent="0.2">
      <c r="A69" s="22"/>
    </row>
  </sheetData>
  <printOptions gridLines="1"/>
  <pageMargins left="0.70866141732283472" right="0.70866141732283472" top="0.74803149606299213" bottom="0.74803149606299213" header="0.31496062992125984" footer="0.31496062992125984"/>
  <pageSetup paperSize="9" orientation="landscape" r:id="rId1"/>
  <headerFooter>
    <oddHeader>&amp;L&amp;9&amp;Z&amp;F --- &amp;A
&amp;D</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0"/>
  <sheetViews>
    <sheetView zoomScaleNormal="100" workbookViewId="0">
      <selection activeCell="A41" sqref="A41:A45"/>
    </sheetView>
  </sheetViews>
  <sheetFormatPr baseColWidth="10" defaultColWidth="11.25" defaultRowHeight="11.25" outlineLevelRow="1" outlineLevelCol="1" x14ac:dyDescent="0.2"/>
  <cols>
    <col min="1" max="1" width="15.5" style="2" customWidth="1"/>
    <col min="2" max="2" width="4.25" style="85" bestFit="1" customWidth="1"/>
    <col min="3" max="3" width="18.875" style="2" customWidth="1"/>
    <col min="4" max="4" width="3.875" style="85" bestFit="1" customWidth="1"/>
    <col min="5" max="9" width="6.25" style="2" customWidth="1" outlineLevel="1"/>
    <col min="10" max="19" width="6.25" style="2" customWidth="1"/>
    <col min="20" max="16384" width="11.25" style="2"/>
  </cols>
  <sheetData>
    <row r="1" spans="1:19" ht="12.75" thickBot="1" x14ac:dyDescent="0.25">
      <c r="A1" s="123" t="s">
        <v>445</v>
      </c>
    </row>
    <row r="2" spans="1:19" ht="12" thickTop="1" x14ac:dyDescent="0.2">
      <c r="A2" s="169" t="s">
        <v>4</v>
      </c>
      <c r="B2" s="169" t="s">
        <v>446</v>
      </c>
      <c r="C2" s="169" t="s">
        <v>232</v>
      </c>
      <c r="D2" s="169" t="s">
        <v>447</v>
      </c>
      <c r="E2" s="166">
        <v>2006</v>
      </c>
      <c r="F2" s="166"/>
      <c r="G2" s="166"/>
      <c r="H2" s="166"/>
      <c r="I2" s="166"/>
      <c r="J2" s="166">
        <v>2011</v>
      </c>
      <c r="K2" s="166"/>
      <c r="L2" s="166"/>
      <c r="M2" s="166"/>
      <c r="N2" s="166"/>
      <c r="O2" s="166" t="s">
        <v>451</v>
      </c>
      <c r="P2" s="166"/>
      <c r="Q2" s="166"/>
      <c r="R2" s="166"/>
      <c r="S2" s="166"/>
    </row>
    <row r="3" spans="1:19" ht="12.75" x14ac:dyDescent="0.2">
      <c r="A3" s="170"/>
      <c r="B3" s="170"/>
      <c r="C3" s="170"/>
      <c r="D3" s="170"/>
      <c r="E3" s="167" t="s">
        <v>448</v>
      </c>
      <c r="F3" s="168" t="s">
        <v>450</v>
      </c>
      <c r="G3" s="168"/>
      <c r="H3" s="168"/>
      <c r="I3" s="168"/>
      <c r="J3" s="167" t="s">
        <v>448</v>
      </c>
      <c r="K3" s="168" t="s">
        <v>450</v>
      </c>
      <c r="L3" s="168"/>
      <c r="M3" s="168"/>
      <c r="N3" s="168"/>
      <c r="O3" s="167" t="s">
        <v>448</v>
      </c>
      <c r="P3" s="168" t="s">
        <v>450</v>
      </c>
      <c r="Q3" s="168"/>
      <c r="R3" s="168"/>
      <c r="S3" s="168"/>
    </row>
    <row r="4" spans="1:19" ht="25.5" x14ac:dyDescent="0.2">
      <c r="A4" s="170"/>
      <c r="B4" s="170"/>
      <c r="C4" s="170"/>
      <c r="D4" s="170"/>
      <c r="E4" s="167"/>
      <c r="F4" s="86" t="s">
        <v>35</v>
      </c>
      <c r="G4" s="86" t="s">
        <v>233</v>
      </c>
      <c r="H4" s="86" t="s">
        <v>234</v>
      </c>
      <c r="I4" s="86" t="s">
        <v>449</v>
      </c>
      <c r="J4" s="167"/>
      <c r="K4" s="86" t="s">
        <v>35</v>
      </c>
      <c r="L4" s="86" t="s">
        <v>233</v>
      </c>
      <c r="M4" s="86" t="s">
        <v>234</v>
      </c>
      <c r="N4" s="86" t="s">
        <v>449</v>
      </c>
      <c r="O4" s="167"/>
      <c r="P4" s="86" t="s">
        <v>35</v>
      </c>
      <c r="Q4" s="86" t="s">
        <v>233</v>
      </c>
      <c r="R4" s="86" t="s">
        <v>234</v>
      </c>
      <c r="S4" s="86" t="s">
        <v>449</v>
      </c>
    </row>
    <row r="5" spans="1:19" outlineLevel="1" x14ac:dyDescent="0.2">
      <c r="A5" s="171" t="s">
        <v>5</v>
      </c>
      <c r="B5" s="172" t="s">
        <v>235</v>
      </c>
      <c r="C5" s="95" t="s">
        <v>44</v>
      </c>
      <c r="D5" s="96" t="s">
        <v>45</v>
      </c>
      <c r="E5" s="97">
        <v>50.900097123222572</v>
      </c>
      <c r="F5" s="97">
        <v>12.44081692169641</v>
      </c>
      <c r="G5" s="97">
        <v>16.571988896046317</v>
      </c>
      <c r="H5" s="97">
        <v>11.153122585281755</v>
      </c>
      <c r="I5" s="97">
        <v>8.9339744737529436</v>
      </c>
      <c r="J5" s="97">
        <v>49.581019042756438</v>
      </c>
      <c r="K5" s="97">
        <v>12.562520419281691</v>
      </c>
      <c r="L5" s="97">
        <v>16.270747386783587</v>
      </c>
      <c r="M5" s="97">
        <v>12.899891511803414</v>
      </c>
      <c r="N5" s="97">
        <v>8.6858216393748666</v>
      </c>
      <c r="O5" s="98">
        <f>J5-E5</f>
        <v>-1.3190780804661344</v>
      </c>
      <c r="P5" s="98">
        <f t="shared" ref="P5:S20" si="0">K5-F5</f>
        <v>0.12170349758528154</v>
      </c>
      <c r="Q5" s="98">
        <f t="shared" si="0"/>
        <v>-0.30124150926273074</v>
      </c>
      <c r="R5" s="98">
        <f t="shared" si="0"/>
        <v>1.7467689265216588</v>
      </c>
      <c r="S5" s="98">
        <f t="shared" si="0"/>
        <v>-0.248152834378077</v>
      </c>
    </row>
    <row r="6" spans="1:19" outlineLevel="1" x14ac:dyDescent="0.2">
      <c r="A6" s="161"/>
      <c r="B6" s="164"/>
      <c r="C6" s="99" t="s">
        <v>62</v>
      </c>
      <c r="D6" s="100" t="s">
        <v>63</v>
      </c>
      <c r="E6" s="101">
        <v>60.715444148714788</v>
      </c>
      <c r="F6" s="101">
        <v>11.446189263801086</v>
      </c>
      <c r="G6" s="101">
        <v>10.251404373579138</v>
      </c>
      <c r="H6" s="101">
        <v>8.734138656811405</v>
      </c>
      <c r="I6" s="101">
        <v>8.8528235570935756</v>
      </c>
      <c r="J6" s="101">
        <v>59.891155642498731</v>
      </c>
      <c r="K6" s="101">
        <v>10.71952869608141</v>
      </c>
      <c r="L6" s="101">
        <v>10.239069592836602</v>
      </c>
      <c r="M6" s="101">
        <v>9.8526326512062621</v>
      </c>
      <c r="N6" s="101">
        <v>9.2976134173769953</v>
      </c>
      <c r="O6" s="102">
        <f t="shared" ref="O6:S68" si="1">J6-E6</f>
        <v>-0.82428850621605676</v>
      </c>
      <c r="P6" s="102">
        <f t="shared" si="0"/>
        <v>-0.72666056771967646</v>
      </c>
      <c r="Q6" s="102">
        <f t="shared" si="0"/>
        <v>-1.2334780742536466E-2</v>
      </c>
      <c r="R6" s="102">
        <f t="shared" si="0"/>
        <v>1.1184939943948571</v>
      </c>
      <c r="S6" s="102">
        <f t="shared" si="0"/>
        <v>0.44478986028341971</v>
      </c>
    </row>
    <row r="7" spans="1:19" outlineLevel="1" x14ac:dyDescent="0.2">
      <c r="A7" s="161"/>
      <c r="B7" s="164"/>
      <c r="C7" s="99" t="s">
        <v>46</v>
      </c>
      <c r="D7" s="100" t="s">
        <v>47</v>
      </c>
      <c r="E7" s="101">
        <v>50.906063926030313</v>
      </c>
      <c r="F7" s="101">
        <v>10.025711153872555</v>
      </c>
      <c r="G7" s="101">
        <v>14.99098148027678</v>
      </c>
      <c r="H7" s="101">
        <v>12.950235389859408</v>
      </c>
      <c r="I7" s="101">
        <v>11.127008049960958</v>
      </c>
      <c r="J7" s="101">
        <v>50.634946085141053</v>
      </c>
      <c r="K7" s="101">
        <v>9.1058784842395202</v>
      </c>
      <c r="L7" s="101">
        <v>14.781115508157091</v>
      </c>
      <c r="M7" s="101">
        <v>15.174975233888338</v>
      </c>
      <c r="N7" s="101">
        <v>10.303084688573996</v>
      </c>
      <c r="O7" s="102">
        <f t="shared" si="1"/>
        <v>-0.27111784088926072</v>
      </c>
      <c r="P7" s="102">
        <f t="shared" si="0"/>
        <v>-0.91983266963303478</v>
      </c>
      <c r="Q7" s="102">
        <f t="shared" si="0"/>
        <v>-0.20986597211968849</v>
      </c>
      <c r="R7" s="102">
        <f t="shared" si="0"/>
        <v>2.2247398440289299</v>
      </c>
      <c r="S7" s="102">
        <f t="shared" si="0"/>
        <v>-0.82392336138696187</v>
      </c>
    </row>
    <row r="8" spans="1:19" outlineLevel="1" x14ac:dyDescent="0.2">
      <c r="A8" s="161"/>
      <c r="B8" s="164"/>
      <c r="C8" s="99" t="s">
        <v>200</v>
      </c>
      <c r="D8" s="100" t="s">
        <v>201</v>
      </c>
      <c r="E8" s="101">
        <v>52.021380858397215</v>
      </c>
      <c r="F8" s="101">
        <v>15.287847588609537</v>
      </c>
      <c r="G8" s="101">
        <v>13.89365813039511</v>
      </c>
      <c r="H8" s="101">
        <v>10.30362546311909</v>
      </c>
      <c r="I8" s="101">
        <v>8.4934879594790438</v>
      </c>
      <c r="J8" s="101">
        <v>51.139249639691705</v>
      </c>
      <c r="K8" s="101">
        <v>13.294959852505389</v>
      </c>
      <c r="L8" s="101">
        <v>14.809095603631038</v>
      </c>
      <c r="M8" s="101">
        <v>11.949694852159709</v>
      </c>
      <c r="N8" s="101">
        <v>8.8070000520121532</v>
      </c>
      <c r="O8" s="102">
        <f t="shared" si="1"/>
        <v>-0.88213121870550992</v>
      </c>
      <c r="P8" s="102">
        <f t="shared" si="0"/>
        <v>-1.9928877361041479</v>
      </c>
      <c r="Q8" s="102">
        <f t="shared" si="0"/>
        <v>0.91543747323592761</v>
      </c>
      <c r="R8" s="102">
        <f t="shared" si="0"/>
        <v>1.6460693890406191</v>
      </c>
      <c r="S8" s="102">
        <f t="shared" si="0"/>
        <v>0.31351209253310941</v>
      </c>
    </row>
    <row r="9" spans="1:19" s="1" customFormat="1" x14ac:dyDescent="0.2">
      <c r="A9" s="162"/>
      <c r="B9" s="165"/>
      <c r="C9" s="103" t="s">
        <v>452</v>
      </c>
      <c r="D9" s="104"/>
      <c r="E9" s="105">
        <v>58.348288772543128</v>
      </c>
      <c r="F9" s="105">
        <v>12.126374434665678</v>
      </c>
      <c r="G9" s="105">
        <v>11.364366739397079</v>
      </c>
      <c r="H9" s="105">
        <v>9.2828096738424435</v>
      </c>
      <c r="I9" s="105">
        <v>8.8781603795516713</v>
      </c>
      <c r="J9" s="105">
        <v>57.497810331084786</v>
      </c>
      <c r="K9" s="105">
        <v>11.204063362962255</v>
      </c>
      <c r="L9" s="105">
        <v>11.506614782002014</v>
      </c>
      <c r="M9" s="105">
        <v>10.571066540546433</v>
      </c>
      <c r="N9" s="105">
        <v>9.220444983404537</v>
      </c>
      <c r="O9" s="106">
        <f t="shared" si="1"/>
        <v>-0.85047844145834262</v>
      </c>
      <c r="P9" s="106">
        <f t="shared" si="0"/>
        <v>-0.92231107170342241</v>
      </c>
      <c r="Q9" s="106">
        <f t="shared" si="0"/>
        <v>0.14224804260493507</v>
      </c>
      <c r="R9" s="106">
        <f t="shared" si="0"/>
        <v>1.2882568667039891</v>
      </c>
      <c r="S9" s="106">
        <f t="shared" si="0"/>
        <v>0.34228460385286574</v>
      </c>
    </row>
    <row r="10" spans="1:19" outlineLevel="1" x14ac:dyDescent="0.2">
      <c r="A10" s="160" t="s">
        <v>6</v>
      </c>
      <c r="B10" s="163" t="s">
        <v>236</v>
      </c>
      <c r="C10" s="99" t="s">
        <v>40</v>
      </c>
      <c r="D10" s="100" t="s">
        <v>41</v>
      </c>
      <c r="E10" s="101">
        <v>47.82780576668933</v>
      </c>
      <c r="F10" s="101">
        <v>16.012315054964169</v>
      </c>
      <c r="G10" s="101">
        <v>16.30562307681172</v>
      </c>
      <c r="H10" s="101">
        <v>11.19400293049207</v>
      </c>
      <c r="I10" s="101">
        <v>8.660253171042708</v>
      </c>
      <c r="J10" s="101">
        <v>46.299072980683199</v>
      </c>
      <c r="K10" s="101">
        <v>15.416647968279127</v>
      </c>
      <c r="L10" s="101">
        <v>17.234651240182309</v>
      </c>
      <c r="M10" s="101">
        <v>12.120709549968929</v>
      </c>
      <c r="N10" s="101">
        <v>8.9289182608864319</v>
      </c>
      <c r="O10" s="102">
        <f t="shared" si="1"/>
        <v>-1.5287327860061311</v>
      </c>
      <c r="P10" s="102">
        <f t="shared" si="0"/>
        <v>-0.59566708668504198</v>
      </c>
      <c r="Q10" s="102">
        <f t="shared" si="0"/>
        <v>0.9290281633705888</v>
      </c>
      <c r="R10" s="102">
        <f t="shared" si="0"/>
        <v>0.92670661947685851</v>
      </c>
      <c r="S10" s="102">
        <f t="shared" si="0"/>
        <v>0.26866508984372395</v>
      </c>
    </row>
    <row r="11" spans="1:19" outlineLevel="1" x14ac:dyDescent="0.2">
      <c r="A11" s="140"/>
      <c r="B11" s="164"/>
      <c r="C11" s="99" t="s">
        <v>153</v>
      </c>
      <c r="D11" s="100" t="s">
        <v>154</v>
      </c>
      <c r="E11" s="101">
        <v>49.124393176214774</v>
      </c>
      <c r="F11" s="101">
        <v>15.371935298717045</v>
      </c>
      <c r="G11" s="101">
        <v>14.25297383159519</v>
      </c>
      <c r="H11" s="101">
        <v>11.286467699000818</v>
      </c>
      <c r="I11" s="101">
        <v>9.9642299944721877</v>
      </c>
      <c r="J11" s="101">
        <v>49.250980807758829</v>
      </c>
      <c r="K11" s="101">
        <v>13.915033481915259</v>
      </c>
      <c r="L11" s="101">
        <v>14.380650701118016</v>
      </c>
      <c r="M11" s="101">
        <v>12.38620953697979</v>
      </c>
      <c r="N11" s="101">
        <v>10.067125472228097</v>
      </c>
      <c r="O11" s="102">
        <f t="shared" si="1"/>
        <v>0.12658763154405506</v>
      </c>
      <c r="P11" s="102">
        <f t="shared" si="0"/>
        <v>-1.4569018168017855</v>
      </c>
      <c r="Q11" s="102">
        <f t="shared" si="0"/>
        <v>0.12767686952282631</v>
      </c>
      <c r="R11" s="102">
        <f t="shared" si="0"/>
        <v>1.0997418379789714</v>
      </c>
      <c r="S11" s="102">
        <f t="shared" si="0"/>
        <v>0.10289547775590968</v>
      </c>
    </row>
    <row r="12" spans="1:19" outlineLevel="1" x14ac:dyDescent="0.2">
      <c r="A12" s="140"/>
      <c r="B12" s="164"/>
      <c r="C12" s="99" t="s">
        <v>192</v>
      </c>
      <c r="D12" s="100" t="s">
        <v>193</v>
      </c>
      <c r="E12" s="101">
        <v>56.504189040468475</v>
      </c>
      <c r="F12" s="101">
        <v>13.108755308590194</v>
      </c>
      <c r="G12" s="101">
        <v>12.401858607343968</v>
      </c>
      <c r="H12" s="101">
        <v>9.5873281020881738</v>
      </c>
      <c r="I12" s="101">
        <v>8.3978689415091985</v>
      </c>
      <c r="J12" s="101">
        <v>54.998261014599784</v>
      </c>
      <c r="K12" s="101">
        <v>12.982571012565984</v>
      </c>
      <c r="L12" s="101">
        <v>12.88864822429824</v>
      </c>
      <c r="M12" s="101">
        <v>10.516723077891212</v>
      </c>
      <c r="N12" s="101">
        <v>8.6137966706447937</v>
      </c>
      <c r="O12" s="102">
        <f t="shared" si="1"/>
        <v>-1.5059280258686911</v>
      </c>
      <c r="P12" s="102">
        <f t="shared" si="0"/>
        <v>-0.12618429602420989</v>
      </c>
      <c r="Q12" s="102">
        <f t="shared" si="0"/>
        <v>0.48678961695427247</v>
      </c>
      <c r="R12" s="102">
        <f t="shared" si="0"/>
        <v>0.92939497580303865</v>
      </c>
      <c r="S12" s="102">
        <f t="shared" si="0"/>
        <v>0.21592772913559521</v>
      </c>
    </row>
    <row r="13" spans="1:19" x14ac:dyDescent="0.2">
      <c r="A13" s="140"/>
      <c r="B13" s="164"/>
      <c r="C13" s="108" t="s">
        <v>453</v>
      </c>
      <c r="D13" s="107"/>
      <c r="E13" s="109">
        <v>51.141352020651489</v>
      </c>
      <c r="F13" s="109">
        <v>14.817069598081574</v>
      </c>
      <c r="G13" s="109">
        <v>14.200194253254653</v>
      </c>
      <c r="H13" s="109">
        <v>10.719511397057461</v>
      </c>
      <c r="I13" s="109">
        <v>9.1218727309548342</v>
      </c>
      <c r="J13" s="109">
        <v>50.314684921066359</v>
      </c>
      <c r="K13" s="109">
        <v>14.013266988585142</v>
      </c>
      <c r="L13" s="109">
        <v>14.657342344822299</v>
      </c>
      <c r="M13" s="109">
        <v>11.715632249849717</v>
      </c>
      <c r="N13" s="109">
        <v>9.2990734956764882</v>
      </c>
      <c r="O13" s="110">
        <f t="shared" si="1"/>
        <v>-0.82666709958512996</v>
      </c>
      <c r="P13" s="110">
        <f t="shared" si="0"/>
        <v>-0.80380260949643123</v>
      </c>
      <c r="Q13" s="110">
        <f t="shared" si="0"/>
        <v>0.45714809156764602</v>
      </c>
      <c r="R13" s="110">
        <f t="shared" si="0"/>
        <v>0.99612085279225582</v>
      </c>
      <c r="S13" s="110">
        <f t="shared" si="0"/>
        <v>0.17720076472165402</v>
      </c>
    </row>
    <row r="14" spans="1:19" outlineLevel="1" x14ac:dyDescent="0.2">
      <c r="A14" s="160" t="s">
        <v>7</v>
      </c>
      <c r="B14" s="163" t="s">
        <v>237</v>
      </c>
      <c r="C14" s="111" t="s">
        <v>83</v>
      </c>
      <c r="D14" s="112" t="s">
        <v>84</v>
      </c>
      <c r="E14" s="113">
        <v>56.374138080759927</v>
      </c>
      <c r="F14" s="113">
        <v>10.441397233105807</v>
      </c>
      <c r="G14" s="113">
        <v>12.468393281320747</v>
      </c>
      <c r="H14" s="113">
        <v>10.435318701538588</v>
      </c>
      <c r="I14" s="113">
        <v>10.280752703274924</v>
      </c>
      <c r="J14" s="113">
        <v>56.767910322449588</v>
      </c>
      <c r="K14" s="113">
        <v>9.3809161638444394</v>
      </c>
      <c r="L14" s="113">
        <v>12.260681555980049</v>
      </c>
      <c r="M14" s="113">
        <v>11.12463782844093</v>
      </c>
      <c r="N14" s="113">
        <v>10.465854129284999</v>
      </c>
      <c r="O14" s="114">
        <f t="shared" si="1"/>
        <v>0.39377224168966052</v>
      </c>
      <c r="P14" s="114">
        <f t="shared" si="0"/>
        <v>-1.0604810692613675</v>
      </c>
      <c r="Q14" s="114">
        <f t="shared" si="0"/>
        <v>-0.20771172534069748</v>
      </c>
      <c r="R14" s="114">
        <f t="shared" si="0"/>
        <v>0.68931912690234221</v>
      </c>
      <c r="S14" s="114">
        <f t="shared" si="0"/>
        <v>0.18510142601007473</v>
      </c>
    </row>
    <row r="15" spans="1:19" outlineLevel="1" x14ac:dyDescent="0.2">
      <c r="A15" s="161"/>
      <c r="B15" s="164"/>
      <c r="C15" s="99" t="s">
        <v>173</v>
      </c>
      <c r="D15" s="100" t="s">
        <v>174</v>
      </c>
      <c r="E15" s="101">
        <v>48.36115376568943</v>
      </c>
      <c r="F15" s="101">
        <v>13.251435181953807</v>
      </c>
      <c r="G15" s="101">
        <v>16.077579171822372</v>
      </c>
      <c r="H15" s="101">
        <v>12.829573359070389</v>
      </c>
      <c r="I15" s="101">
        <v>9.4802585214639912</v>
      </c>
      <c r="J15" s="101">
        <v>48.098401970224955</v>
      </c>
      <c r="K15" s="101">
        <v>12.548491024021921</v>
      </c>
      <c r="L15" s="101">
        <v>15.701179202641802</v>
      </c>
      <c r="M15" s="101">
        <v>13.975228976342986</v>
      </c>
      <c r="N15" s="101">
        <v>9.6766988267683374</v>
      </c>
      <c r="O15" s="102">
        <f t="shared" si="1"/>
        <v>-0.26275179546447447</v>
      </c>
      <c r="P15" s="102">
        <f t="shared" si="0"/>
        <v>-0.70294415793188669</v>
      </c>
      <c r="Q15" s="102">
        <f t="shared" si="0"/>
        <v>-0.37639996918056973</v>
      </c>
      <c r="R15" s="102">
        <f t="shared" si="0"/>
        <v>1.1456556172725971</v>
      </c>
      <c r="S15" s="102">
        <f t="shared" si="0"/>
        <v>0.1964403053043462</v>
      </c>
    </row>
    <row r="16" spans="1:19" outlineLevel="1" x14ac:dyDescent="0.2">
      <c r="A16" s="161"/>
      <c r="B16" s="164"/>
      <c r="C16" s="99" t="s">
        <v>111</v>
      </c>
      <c r="D16" s="100" t="s">
        <v>112</v>
      </c>
      <c r="E16" s="101">
        <v>50.574504714880511</v>
      </c>
      <c r="F16" s="101">
        <v>12.303380954007283</v>
      </c>
      <c r="G16" s="101">
        <v>14.160717144616493</v>
      </c>
      <c r="H16" s="101">
        <v>11.926836715083194</v>
      </c>
      <c r="I16" s="101">
        <v>11.034560471412515</v>
      </c>
      <c r="J16" s="101">
        <v>50.575382203599183</v>
      </c>
      <c r="K16" s="101">
        <v>11.450248010083239</v>
      </c>
      <c r="L16" s="101">
        <v>14.694844791943179</v>
      </c>
      <c r="M16" s="101">
        <v>12.961367360025646</v>
      </c>
      <c r="N16" s="101">
        <v>10.318157634348747</v>
      </c>
      <c r="O16" s="102">
        <f t="shared" si="1"/>
        <v>8.7748871867177058E-4</v>
      </c>
      <c r="P16" s="102">
        <f t="shared" si="0"/>
        <v>-0.85313294392404337</v>
      </c>
      <c r="Q16" s="102">
        <f t="shared" si="0"/>
        <v>0.53412764732668627</v>
      </c>
      <c r="R16" s="102">
        <f t="shared" si="0"/>
        <v>1.0345306449424516</v>
      </c>
      <c r="S16" s="102">
        <f t="shared" si="0"/>
        <v>-0.71640283706376806</v>
      </c>
    </row>
    <row r="17" spans="1:19" outlineLevel="1" x14ac:dyDescent="0.2">
      <c r="A17" s="161"/>
      <c r="B17" s="164"/>
      <c r="C17" s="99" t="s">
        <v>212</v>
      </c>
      <c r="D17" s="100" t="s">
        <v>213</v>
      </c>
      <c r="E17" s="101">
        <v>52.045146987015116</v>
      </c>
      <c r="F17" s="101">
        <v>13.479598760173792</v>
      </c>
      <c r="G17" s="101">
        <v>13.066959525156713</v>
      </c>
      <c r="H17" s="101">
        <v>10.54009227033586</v>
      </c>
      <c r="I17" s="101">
        <v>10.868202457318525</v>
      </c>
      <c r="J17" s="101">
        <v>53.307462236757779</v>
      </c>
      <c r="K17" s="101">
        <v>12.33851949556999</v>
      </c>
      <c r="L17" s="101">
        <v>13.216199712356261</v>
      </c>
      <c r="M17" s="101">
        <v>10.944276648065131</v>
      </c>
      <c r="N17" s="101">
        <v>10.193541907250848</v>
      </c>
      <c r="O17" s="102">
        <f t="shared" si="1"/>
        <v>1.2623152497426631</v>
      </c>
      <c r="P17" s="102">
        <f t="shared" si="0"/>
        <v>-1.1410792646038015</v>
      </c>
      <c r="Q17" s="102">
        <f t="shared" si="0"/>
        <v>0.14924018719954724</v>
      </c>
      <c r="R17" s="102">
        <f t="shared" si="0"/>
        <v>0.40418437772927085</v>
      </c>
      <c r="S17" s="102">
        <f t="shared" si="0"/>
        <v>-0.67466055006767611</v>
      </c>
    </row>
    <row r="18" spans="1:19" x14ac:dyDescent="0.2">
      <c r="A18" s="162"/>
      <c r="B18" s="165"/>
      <c r="C18" s="103" t="s">
        <v>454</v>
      </c>
      <c r="D18" s="104"/>
      <c r="E18" s="105">
        <v>53.283106614722719</v>
      </c>
      <c r="F18" s="105">
        <v>11.693417849937296</v>
      </c>
      <c r="G18" s="105">
        <v>13.508101751141014</v>
      </c>
      <c r="H18" s="105">
        <v>11.15632771452843</v>
      </c>
      <c r="I18" s="105">
        <v>10.359046069670544</v>
      </c>
      <c r="J18" s="105">
        <v>53.598269225695262</v>
      </c>
      <c r="K18" s="105">
        <v>10.732371478634004</v>
      </c>
      <c r="L18" s="105">
        <v>13.457055686602988</v>
      </c>
      <c r="M18" s="105">
        <v>11.948363437878109</v>
      </c>
      <c r="N18" s="105">
        <v>10.263940171189645</v>
      </c>
      <c r="O18" s="106">
        <f t="shared" si="1"/>
        <v>0.31516261097254272</v>
      </c>
      <c r="P18" s="106">
        <f t="shared" si="0"/>
        <v>-0.96104637130329174</v>
      </c>
      <c r="Q18" s="106">
        <f t="shared" si="0"/>
        <v>-5.1046064538025959E-2</v>
      </c>
      <c r="R18" s="106">
        <f t="shared" si="0"/>
        <v>0.79203572334967909</v>
      </c>
      <c r="S18" s="106">
        <f t="shared" si="0"/>
        <v>-9.5105898480898787E-2</v>
      </c>
    </row>
    <row r="19" spans="1:19" outlineLevel="1" x14ac:dyDescent="0.2">
      <c r="A19" s="160" t="s">
        <v>8</v>
      </c>
      <c r="B19" s="163" t="s">
        <v>238</v>
      </c>
      <c r="C19" s="99" t="s">
        <v>81</v>
      </c>
      <c r="D19" s="100" t="s">
        <v>82</v>
      </c>
      <c r="E19" s="101">
        <v>50.034323343871016</v>
      </c>
      <c r="F19" s="101">
        <v>13.165466915561293</v>
      </c>
      <c r="G19" s="101">
        <v>15.834863416773896</v>
      </c>
      <c r="H19" s="101">
        <v>12.185509067324077</v>
      </c>
      <c r="I19" s="101">
        <v>8.7798372564697136</v>
      </c>
      <c r="J19" s="101">
        <v>47.87252560424254</v>
      </c>
      <c r="K19" s="101">
        <v>13.331077768720993</v>
      </c>
      <c r="L19" s="101">
        <v>16.869740018559078</v>
      </c>
      <c r="M19" s="101">
        <v>13.761917151976849</v>
      </c>
      <c r="N19" s="101">
        <v>8.1647394565005431</v>
      </c>
      <c r="O19" s="102">
        <f t="shared" si="1"/>
        <v>-2.1617977396284758</v>
      </c>
      <c r="P19" s="102">
        <f t="shared" si="0"/>
        <v>0.16561085315970026</v>
      </c>
      <c r="Q19" s="102">
        <f t="shared" si="0"/>
        <v>1.0348766017851823</v>
      </c>
      <c r="R19" s="102">
        <f t="shared" si="0"/>
        <v>1.5764080846527726</v>
      </c>
      <c r="S19" s="102">
        <f t="shared" si="0"/>
        <v>-0.61509779996917047</v>
      </c>
    </row>
    <row r="20" spans="1:19" outlineLevel="1" x14ac:dyDescent="0.2">
      <c r="A20" s="161"/>
      <c r="B20" s="164"/>
      <c r="C20" s="99" t="s">
        <v>99</v>
      </c>
      <c r="D20" s="100" t="s">
        <v>100</v>
      </c>
      <c r="E20" s="101">
        <v>60.542228644168105</v>
      </c>
      <c r="F20" s="101">
        <v>9.7569047548698293</v>
      </c>
      <c r="G20" s="101">
        <v>11.006150746222412</v>
      </c>
      <c r="H20" s="101">
        <v>9.4641974445227071</v>
      </c>
      <c r="I20" s="101">
        <v>9.2305184102169466</v>
      </c>
      <c r="J20" s="101">
        <v>60.692674254495806</v>
      </c>
      <c r="K20" s="101">
        <v>8.8384931533146123</v>
      </c>
      <c r="L20" s="101">
        <v>10.661829991179086</v>
      </c>
      <c r="M20" s="101">
        <v>10.167955895317048</v>
      </c>
      <c r="N20" s="101">
        <v>9.639046705693433</v>
      </c>
      <c r="O20" s="102">
        <f t="shared" si="1"/>
        <v>0.15044561032770076</v>
      </c>
      <c r="P20" s="102">
        <f t="shared" si="0"/>
        <v>-0.91841160155521706</v>
      </c>
      <c r="Q20" s="102">
        <f t="shared" si="0"/>
        <v>-0.34432075504332538</v>
      </c>
      <c r="R20" s="102">
        <f t="shared" si="0"/>
        <v>0.70375845079434107</v>
      </c>
      <c r="S20" s="102">
        <f t="shared" si="0"/>
        <v>0.40852829547648639</v>
      </c>
    </row>
    <row r="21" spans="1:19" outlineLevel="1" x14ac:dyDescent="0.2">
      <c r="A21" s="161"/>
      <c r="B21" s="164"/>
      <c r="C21" s="99" t="s">
        <v>113</v>
      </c>
      <c r="D21" s="100" t="s">
        <v>114</v>
      </c>
      <c r="E21" s="101">
        <v>50.143841726817989</v>
      </c>
      <c r="F21" s="101">
        <v>10.515867538242397</v>
      </c>
      <c r="G21" s="101">
        <v>16.341896634778536</v>
      </c>
      <c r="H21" s="101">
        <v>13.040815545835152</v>
      </c>
      <c r="I21" s="101">
        <v>9.9575785543259219</v>
      </c>
      <c r="J21" s="101">
        <v>47.703621282584308</v>
      </c>
      <c r="K21" s="101">
        <v>11.388215758881639</v>
      </c>
      <c r="L21" s="101">
        <v>15.686249185804341</v>
      </c>
      <c r="M21" s="101">
        <v>14.503684450562208</v>
      </c>
      <c r="N21" s="101">
        <v>10.718229322167497</v>
      </c>
      <c r="O21" s="102">
        <f t="shared" si="1"/>
        <v>-2.440220444233681</v>
      </c>
      <c r="P21" s="102">
        <f t="shared" si="1"/>
        <v>0.87234822063924256</v>
      </c>
      <c r="Q21" s="102">
        <f t="shared" si="1"/>
        <v>-0.6556474489741948</v>
      </c>
      <c r="R21" s="102">
        <f t="shared" si="1"/>
        <v>1.4628689047270562</v>
      </c>
      <c r="S21" s="102">
        <f t="shared" si="1"/>
        <v>0.76065076784157526</v>
      </c>
    </row>
    <row r="22" spans="1:19" outlineLevel="1" x14ac:dyDescent="0.2">
      <c r="A22" s="161"/>
      <c r="B22" s="164"/>
      <c r="C22" s="99" t="s">
        <v>127</v>
      </c>
      <c r="D22" s="100" t="s">
        <v>128</v>
      </c>
      <c r="E22" s="101">
        <v>50.454249840378736</v>
      </c>
      <c r="F22" s="101">
        <v>13.691270258396358</v>
      </c>
      <c r="G22" s="101">
        <v>15.475377947211848</v>
      </c>
      <c r="H22" s="101">
        <v>11.208059872717321</v>
      </c>
      <c r="I22" s="101">
        <v>9.1710420812957434</v>
      </c>
      <c r="J22" s="101">
        <v>49.558907899843547</v>
      </c>
      <c r="K22" s="101">
        <v>12.716797741417089</v>
      </c>
      <c r="L22" s="101">
        <v>15.137012893867922</v>
      </c>
      <c r="M22" s="101">
        <v>13.368996732557289</v>
      </c>
      <c r="N22" s="101">
        <v>9.2182847323141566</v>
      </c>
      <c r="O22" s="102">
        <f t="shared" si="1"/>
        <v>-0.89534194053518945</v>
      </c>
      <c r="P22" s="102">
        <f t="shared" si="1"/>
        <v>-0.97447251697926873</v>
      </c>
      <c r="Q22" s="102">
        <f t="shared" si="1"/>
        <v>-0.33836505334392619</v>
      </c>
      <c r="R22" s="102">
        <f t="shared" si="1"/>
        <v>2.1609368598399676</v>
      </c>
      <c r="S22" s="102">
        <f t="shared" si="1"/>
        <v>4.7242651018413184E-2</v>
      </c>
    </row>
    <row r="23" spans="1:19" outlineLevel="1" x14ac:dyDescent="0.2">
      <c r="A23" s="161"/>
      <c r="B23" s="164"/>
      <c r="C23" s="99" t="s">
        <v>161</v>
      </c>
      <c r="D23" s="100" t="s">
        <v>162</v>
      </c>
      <c r="E23" s="101">
        <v>57.856196095880058</v>
      </c>
      <c r="F23" s="101">
        <v>7.9693709513209505</v>
      </c>
      <c r="G23" s="101">
        <v>12.03873661661404</v>
      </c>
      <c r="H23" s="101">
        <v>11.319540933549158</v>
      </c>
      <c r="I23" s="101">
        <v>10.81615540263579</v>
      </c>
      <c r="J23" s="101">
        <v>56.761997487206756</v>
      </c>
      <c r="K23" s="101">
        <v>7.4306566693538683</v>
      </c>
      <c r="L23" s="101">
        <v>12.338991772065659</v>
      </c>
      <c r="M23" s="101">
        <v>12.224944187978929</v>
      </c>
      <c r="N23" s="101">
        <v>11.243409883394781</v>
      </c>
      <c r="O23" s="102">
        <f t="shared" si="1"/>
        <v>-1.0941986086733024</v>
      </c>
      <c r="P23" s="102">
        <f t="shared" si="1"/>
        <v>-0.53871428196708226</v>
      </c>
      <c r="Q23" s="102">
        <f t="shared" si="1"/>
        <v>0.30025515545161952</v>
      </c>
      <c r="R23" s="102">
        <f t="shared" si="1"/>
        <v>0.90540325442977121</v>
      </c>
      <c r="S23" s="102">
        <f t="shared" si="1"/>
        <v>0.42725448075899131</v>
      </c>
    </row>
    <row r="24" spans="1:19" x14ac:dyDescent="0.2">
      <c r="A24" s="161"/>
      <c r="B24" s="164"/>
      <c r="C24" s="108" t="s">
        <v>455</v>
      </c>
      <c r="D24" s="107"/>
      <c r="E24" s="109">
        <v>57.034531726594658</v>
      </c>
      <c r="F24" s="109">
        <v>10.187582999375426</v>
      </c>
      <c r="G24" s="109">
        <v>12.615713334429254</v>
      </c>
      <c r="H24" s="109">
        <v>10.603971075385864</v>
      </c>
      <c r="I24" s="109">
        <v>9.558200864214788</v>
      </c>
      <c r="J24" s="109">
        <v>56.434374219088255</v>
      </c>
      <c r="K24" s="109">
        <v>9.6027132190750368</v>
      </c>
      <c r="L24" s="109">
        <v>12.479273100182786</v>
      </c>
      <c r="M24" s="109">
        <v>11.618356060533344</v>
      </c>
      <c r="N24" s="109">
        <v>9.8652834011205606</v>
      </c>
      <c r="O24" s="110">
        <f t="shared" si="1"/>
        <v>-0.60015750750640251</v>
      </c>
      <c r="P24" s="110">
        <f t="shared" si="1"/>
        <v>-0.58486978030038905</v>
      </c>
      <c r="Q24" s="110">
        <f t="shared" si="1"/>
        <v>-0.1364402342464679</v>
      </c>
      <c r="R24" s="110">
        <f t="shared" si="1"/>
        <v>1.0143849851474798</v>
      </c>
      <c r="S24" s="110">
        <f t="shared" si="1"/>
        <v>0.30708253690577259</v>
      </c>
    </row>
    <row r="25" spans="1:19" outlineLevel="1" x14ac:dyDescent="0.2">
      <c r="A25" s="160" t="s">
        <v>9</v>
      </c>
      <c r="B25" s="163" t="s">
        <v>239</v>
      </c>
      <c r="C25" s="111" t="s">
        <v>64</v>
      </c>
      <c r="D25" s="112" t="s">
        <v>65</v>
      </c>
      <c r="E25" s="113">
        <v>58.44513969567339</v>
      </c>
      <c r="F25" s="113">
        <v>10.283035816384814</v>
      </c>
      <c r="G25" s="113">
        <v>13.005997613396231</v>
      </c>
      <c r="H25" s="113">
        <v>9.7939322805976801</v>
      </c>
      <c r="I25" s="113">
        <v>8.4718945939478782</v>
      </c>
      <c r="J25" s="113">
        <v>58.500827058551245</v>
      </c>
      <c r="K25" s="113">
        <v>9.0045708414619554</v>
      </c>
      <c r="L25" s="113">
        <v>12.77804060852999</v>
      </c>
      <c r="M25" s="113">
        <v>10.89042811942646</v>
      </c>
      <c r="N25" s="113">
        <v>8.8261333720303554</v>
      </c>
      <c r="O25" s="114">
        <f t="shared" si="1"/>
        <v>5.5687362877854696E-2</v>
      </c>
      <c r="P25" s="114">
        <f t="shared" si="1"/>
        <v>-1.2784649749228585</v>
      </c>
      <c r="Q25" s="114">
        <f t="shared" si="1"/>
        <v>-0.22795700486624071</v>
      </c>
      <c r="R25" s="114">
        <f t="shared" si="1"/>
        <v>1.0964958388287798</v>
      </c>
      <c r="S25" s="114">
        <f t="shared" si="1"/>
        <v>0.35423877808247717</v>
      </c>
    </row>
    <row r="26" spans="1:19" outlineLevel="1" x14ac:dyDescent="0.2">
      <c r="A26" s="161"/>
      <c r="B26" s="164"/>
      <c r="C26" s="99" t="s">
        <v>133</v>
      </c>
      <c r="D26" s="100" t="s">
        <v>134</v>
      </c>
      <c r="E26" s="101">
        <v>50.931760641749456</v>
      </c>
      <c r="F26" s="101">
        <v>10.06962689623445</v>
      </c>
      <c r="G26" s="101">
        <v>17.47036736834772</v>
      </c>
      <c r="H26" s="101">
        <v>12.056359809543176</v>
      </c>
      <c r="I26" s="101">
        <v>9.4718852841252001</v>
      </c>
      <c r="J26" s="101">
        <v>50.122112262789877</v>
      </c>
      <c r="K26" s="101">
        <v>8.8719169537795786</v>
      </c>
      <c r="L26" s="101">
        <v>16.820962371573923</v>
      </c>
      <c r="M26" s="101">
        <v>13.529444673581766</v>
      </c>
      <c r="N26" s="101">
        <v>10.655563738274846</v>
      </c>
      <c r="O26" s="102">
        <f t="shared" si="1"/>
        <v>-0.80964837895957942</v>
      </c>
      <c r="P26" s="102">
        <f t="shared" si="1"/>
        <v>-1.1977099424548712</v>
      </c>
      <c r="Q26" s="102">
        <f t="shared" si="1"/>
        <v>-0.64940499677379648</v>
      </c>
      <c r="R26" s="102">
        <f t="shared" si="1"/>
        <v>1.4730848640385901</v>
      </c>
      <c r="S26" s="102">
        <f t="shared" si="1"/>
        <v>1.1836784541496463</v>
      </c>
    </row>
    <row r="27" spans="1:19" outlineLevel="1" x14ac:dyDescent="0.2">
      <c r="A27" s="161"/>
      <c r="B27" s="164"/>
      <c r="C27" s="99" t="s">
        <v>155</v>
      </c>
      <c r="D27" s="100" t="s">
        <v>156</v>
      </c>
      <c r="E27" s="101">
        <v>50.728264053803869</v>
      </c>
      <c r="F27" s="101">
        <v>12.423543642713581</v>
      </c>
      <c r="G27" s="101">
        <v>16.686925709274703</v>
      </c>
      <c r="H27" s="101">
        <v>11.067143805515725</v>
      </c>
      <c r="I27" s="101">
        <v>9.0941227886921219</v>
      </c>
      <c r="J27" s="101">
        <v>51.125042889189814</v>
      </c>
      <c r="K27" s="101">
        <v>11.633880331843578</v>
      </c>
      <c r="L27" s="101">
        <v>15.641446255846978</v>
      </c>
      <c r="M27" s="101">
        <v>12.56840750481741</v>
      </c>
      <c r="N27" s="101">
        <v>9.0312230183022155</v>
      </c>
      <c r="O27" s="102">
        <f t="shared" si="1"/>
        <v>0.39677883538594472</v>
      </c>
      <c r="P27" s="102">
        <f t="shared" si="1"/>
        <v>-0.78966331087000263</v>
      </c>
      <c r="Q27" s="102">
        <f t="shared" si="1"/>
        <v>-1.0454794534277259</v>
      </c>
      <c r="R27" s="102">
        <f t="shared" si="1"/>
        <v>1.5012636993016848</v>
      </c>
      <c r="S27" s="102">
        <f t="shared" si="1"/>
        <v>-6.2899770389906351E-2</v>
      </c>
    </row>
    <row r="28" spans="1:19" x14ac:dyDescent="0.2">
      <c r="A28" s="162"/>
      <c r="B28" s="165"/>
      <c r="C28" s="103" t="s">
        <v>456</v>
      </c>
      <c r="D28" s="104"/>
      <c r="E28" s="105">
        <v>54.772210988579161</v>
      </c>
      <c r="F28" s="105">
        <v>10.605476026870905</v>
      </c>
      <c r="G28" s="105">
        <v>15.024854204975259</v>
      </c>
      <c r="H28" s="105">
        <v>10.709935969043741</v>
      </c>
      <c r="I28" s="105">
        <v>8.8875228105309283</v>
      </c>
      <c r="J28" s="105">
        <v>54.662332709797859</v>
      </c>
      <c r="K28" s="105">
        <v>9.4263547162206862</v>
      </c>
      <c r="L28" s="105">
        <v>14.507971360429655</v>
      </c>
      <c r="M28" s="105">
        <v>11.986057650962668</v>
      </c>
      <c r="N28" s="105">
        <v>9.4172835625891231</v>
      </c>
      <c r="O28" s="106">
        <f t="shared" si="1"/>
        <v>-0.10987827878130219</v>
      </c>
      <c r="P28" s="106">
        <f t="shared" si="1"/>
        <v>-1.1791213106502187</v>
      </c>
      <c r="Q28" s="106">
        <f t="shared" si="1"/>
        <v>-0.51688284454560396</v>
      </c>
      <c r="R28" s="106">
        <f t="shared" si="1"/>
        <v>1.2761216819189265</v>
      </c>
      <c r="S28" s="106">
        <f t="shared" si="1"/>
        <v>0.52976075205819484</v>
      </c>
    </row>
    <row r="29" spans="1:19" outlineLevel="1" x14ac:dyDescent="0.2">
      <c r="A29" s="160" t="s">
        <v>10</v>
      </c>
      <c r="B29" s="163" t="s">
        <v>240</v>
      </c>
      <c r="C29" s="99" t="s">
        <v>42</v>
      </c>
      <c r="D29" s="100" t="s">
        <v>43</v>
      </c>
      <c r="E29" s="101">
        <v>49.453703730427826</v>
      </c>
      <c r="F29" s="101">
        <v>12.151920877813861</v>
      </c>
      <c r="G29" s="101">
        <v>15.229300248612379</v>
      </c>
      <c r="H29" s="101">
        <v>13.219004870004021</v>
      </c>
      <c r="I29" s="101">
        <v>9.9460702731419151</v>
      </c>
      <c r="J29" s="101">
        <v>49.887181071496684</v>
      </c>
      <c r="K29" s="101">
        <v>12.343184075149413</v>
      </c>
      <c r="L29" s="101">
        <v>15.02596963237</v>
      </c>
      <c r="M29" s="101">
        <v>13.391562575627935</v>
      </c>
      <c r="N29" s="101">
        <v>9.3521026453559699</v>
      </c>
      <c r="O29" s="102">
        <f t="shared" si="1"/>
        <v>0.43347734106885838</v>
      </c>
      <c r="P29" s="102">
        <f t="shared" si="1"/>
        <v>0.19126319733555164</v>
      </c>
      <c r="Q29" s="102">
        <f t="shared" si="1"/>
        <v>-0.20333061624237914</v>
      </c>
      <c r="R29" s="102">
        <f t="shared" si="1"/>
        <v>0.17255770562391426</v>
      </c>
      <c r="S29" s="102">
        <f t="shared" si="1"/>
        <v>-0.59396762778594514</v>
      </c>
    </row>
    <row r="30" spans="1:19" outlineLevel="1" x14ac:dyDescent="0.2">
      <c r="A30" s="161"/>
      <c r="B30" s="164"/>
      <c r="C30" s="99" t="s">
        <v>66</v>
      </c>
      <c r="D30" s="100" t="s">
        <v>67</v>
      </c>
      <c r="E30" s="101">
        <v>50.180538651853048</v>
      </c>
      <c r="F30" s="101">
        <v>8.4786032093005286</v>
      </c>
      <c r="G30" s="101">
        <v>14.841067868032711</v>
      </c>
      <c r="H30" s="101">
        <v>14.208676981099071</v>
      </c>
      <c r="I30" s="101">
        <v>12.291113289714644</v>
      </c>
      <c r="J30" s="101">
        <v>50.985373826625278</v>
      </c>
      <c r="K30" s="101">
        <v>8.8258433647124352</v>
      </c>
      <c r="L30" s="101">
        <v>14.797456685585077</v>
      </c>
      <c r="M30" s="101">
        <v>14.527637201027725</v>
      </c>
      <c r="N30" s="101">
        <v>10.863688922049478</v>
      </c>
      <c r="O30" s="102">
        <f t="shared" si="1"/>
        <v>0.80483517477222932</v>
      </c>
      <c r="P30" s="102">
        <f t="shared" si="1"/>
        <v>0.34724015541190667</v>
      </c>
      <c r="Q30" s="102">
        <f t="shared" si="1"/>
        <v>-4.3611182447634178E-2</v>
      </c>
      <c r="R30" s="102">
        <f t="shared" si="1"/>
        <v>0.31896021992865364</v>
      </c>
      <c r="S30" s="102">
        <f t="shared" si="1"/>
        <v>-1.4274243676651661</v>
      </c>
    </row>
    <row r="31" spans="1:19" outlineLevel="1" x14ac:dyDescent="0.2">
      <c r="A31" s="161"/>
      <c r="B31" s="164"/>
      <c r="C31" s="99" t="s">
        <v>119</v>
      </c>
      <c r="D31" s="100" t="s">
        <v>120</v>
      </c>
      <c r="E31" s="101">
        <v>52.114081661888584</v>
      </c>
      <c r="F31" s="101">
        <v>9.4001774763775057</v>
      </c>
      <c r="G31" s="101">
        <v>13.826438863305057</v>
      </c>
      <c r="H31" s="101">
        <v>12.861679217138805</v>
      </c>
      <c r="I31" s="101">
        <v>11.797622781290036</v>
      </c>
      <c r="J31" s="101">
        <v>52.660674006642402</v>
      </c>
      <c r="K31" s="101">
        <v>8.5924150785416362</v>
      </c>
      <c r="L31" s="101">
        <v>13.744350306396225</v>
      </c>
      <c r="M31" s="101">
        <v>13.390282782339336</v>
      </c>
      <c r="N31" s="101">
        <v>11.612277826080371</v>
      </c>
      <c r="O31" s="102">
        <f t="shared" si="1"/>
        <v>0.54659234475381879</v>
      </c>
      <c r="P31" s="102">
        <f t="shared" si="1"/>
        <v>-0.80776239783586945</v>
      </c>
      <c r="Q31" s="102">
        <f t="shared" si="1"/>
        <v>-8.2088556908832544E-2</v>
      </c>
      <c r="R31" s="102">
        <f t="shared" si="1"/>
        <v>0.52860356520053031</v>
      </c>
      <c r="S31" s="102">
        <f t="shared" si="1"/>
        <v>-0.18534495520966487</v>
      </c>
    </row>
    <row r="32" spans="1:19" outlineLevel="1" x14ac:dyDescent="0.2">
      <c r="A32" s="161"/>
      <c r="B32" s="164"/>
      <c r="C32" s="99" t="s">
        <v>159</v>
      </c>
      <c r="D32" s="100" t="s">
        <v>160</v>
      </c>
      <c r="E32" s="101">
        <v>60.909626106635834</v>
      </c>
      <c r="F32" s="101">
        <v>8.5310618544631502</v>
      </c>
      <c r="G32" s="101">
        <v>10.274203498310495</v>
      </c>
      <c r="H32" s="101">
        <v>10.496852779903628</v>
      </c>
      <c r="I32" s="101">
        <v>9.788255760686889</v>
      </c>
      <c r="J32" s="101">
        <v>61.031136511008363</v>
      </c>
      <c r="K32" s="101">
        <v>8.1708788536486097</v>
      </c>
      <c r="L32" s="101">
        <v>10.297699534394024</v>
      </c>
      <c r="M32" s="101">
        <v>10.493769201123721</v>
      </c>
      <c r="N32" s="101">
        <v>10.006515899825276</v>
      </c>
      <c r="O32" s="102">
        <f t="shared" si="1"/>
        <v>0.12151040437252902</v>
      </c>
      <c r="P32" s="102">
        <f t="shared" si="1"/>
        <v>-0.36018300081454058</v>
      </c>
      <c r="Q32" s="102">
        <f t="shared" si="1"/>
        <v>2.3496036083528793E-2</v>
      </c>
      <c r="R32" s="102">
        <f t="shared" si="1"/>
        <v>-3.0835787799077252E-3</v>
      </c>
      <c r="S32" s="102">
        <f t="shared" si="1"/>
        <v>0.21826013913838693</v>
      </c>
    </row>
    <row r="33" spans="1:19" x14ac:dyDescent="0.2">
      <c r="A33" s="161"/>
      <c r="B33" s="164"/>
      <c r="C33" s="108" t="s">
        <v>457</v>
      </c>
      <c r="D33" s="107"/>
      <c r="E33" s="109">
        <v>56.061365220217468</v>
      </c>
      <c r="F33" s="109">
        <v>9.4622828968221313</v>
      </c>
      <c r="G33" s="109">
        <v>12.328269634143243</v>
      </c>
      <c r="H33" s="109">
        <v>11.799072889799756</v>
      </c>
      <c r="I33" s="109">
        <v>10.349009359017382</v>
      </c>
      <c r="J33" s="109">
        <v>56.511994113273623</v>
      </c>
      <c r="K33" s="109">
        <v>9.2105979805210012</v>
      </c>
      <c r="L33" s="109">
        <v>12.220322106623421</v>
      </c>
      <c r="M33" s="109">
        <v>11.892811440042072</v>
      </c>
      <c r="N33" s="109">
        <v>10.164274359539903</v>
      </c>
      <c r="O33" s="110">
        <f t="shared" si="1"/>
        <v>0.45062889305615528</v>
      </c>
      <c r="P33" s="110">
        <f t="shared" si="1"/>
        <v>-0.2516849163011301</v>
      </c>
      <c r="Q33" s="110">
        <f t="shared" si="1"/>
        <v>-0.10794752751982273</v>
      </c>
      <c r="R33" s="110">
        <f t="shared" si="1"/>
        <v>9.373855024231581E-2</v>
      </c>
      <c r="S33" s="110">
        <f t="shared" si="1"/>
        <v>-0.18473499947747918</v>
      </c>
    </row>
    <row r="34" spans="1:19" outlineLevel="1" x14ac:dyDescent="0.2">
      <c r="A34" s="160" t="s">
        <v>11</v>
      </c>
      <c r="B34" s="163" t="s">
        <v>241</v>
      </c>
      <c r="C34" s="111" t="s">
        <v>228</v>
      </c>
      <c r="D34" s="112" t="s">
        <v>229</v>
      </c>
      <c r="E34" s="113">
        <v>50.595700540368661</v>
      </c>
      <c r="F34" s="113">
        <v>16.816037982060774</v>
      </c>
      <c r="G34" s="113">
        <v>12.188248408969672</v>
      </c>
      <c r="H34" s="113">
        <v>12.938112497788893</v>
      </c>
      <c r="I34" s="113">
        <v>7.4619005708120101</v>
      </c>
      <c r="J34" s="113">
        <v>46.710252701763018</v>
      </c>
      <c r="K34" s="113">
        <v>15.789973884262347</v>
      </c>
      <c r="L34" s="113">
        <v>14.384857471833223</v>
      </c>
      <c r="M34" s="113">
        <v>14.83224426234646</v>
      </c>
      <c r="N34" s="113">
        <v>8.2826716797949391</v>
      </c>
      <c r="O34" s="114">
        <f t="shared" si="1"/>
        <v>-3.8854478386056428</v>
      </c>
      <c r="P34" s="114">
        <f t="shared" si="1"/>
        <v>-1.026064097798427</v>
      </c>
      <c r="Q34" s="114">
        <f t="shared" si="1"/>
        <v>2.1966090628635513</v>
      </c>
      <c r="R34" s="114">
        <f t="shared" si="1"/>
        <v>1.8941317645575673</v>
      </c>
      <c r="S34" s="114">
        <f t="shared" si="1"/>
        <v>0.82077110898292904</v>
      </c>
    </row>
    <row r="35" spans="1:19" outlineLevel="1" x14ac:dyDescent="0.2">
      <c r="A35" s="161"/>
      <c r="B35" s="164"/>
      <c r="C35" s="99" t="s">
        <v>230</v>
      </c>
      <c r="D35" s="100" t="s">
        <v>231</v>
      </c>
      <c r="E35" s="101">
        <v>52.743907395628952</v>
      </c>
      <c r="F35" s="101">
        <v>15.982126190937361</v>
      </c>
      <c r="G35" s="101">
        <v>12.23797472245899</v>
      </c>
      <c r="H35" s="101">
        <v>11.262470231333245</v>
      </c>
      <c r="I35" s="101">
        <v>7.7735214596414401</v>
      </c>
      <c r="J35" s="101">
        <v>50.624620542559718</v>
      </c>
      <c r="K35" s="101">
        <v>15.584466770893192</v>
      </c>
      <c r="L35" s="101">
        <v>12.24762670754299</v>
      </c>
      <c r="M35" s="101">
        <v>13.615272655801077</v>
      </c>
      <c r="N35" s="101">
        <v>7.9280133232030199</v>
      </c>
      <c r="O35" s="102">
        <f t="shared" si="1"/>
        <v>-2.1192868530692337</v>
      </c>
      <c r="P35" s="102">
        <f t="shared" si="1"/>
        <v>-0.39765942004416921</v>
      </c>
      <c r="Q35" s="102">
        <f t="shared" si="1"/>
        <v>9.6519850840000032E-3</v>
      </c>
      <c r="R35" s="102">
        <f t="shared" si="1"/>
        <v>2.3528024244678321</v>
      </c>
      <c r="S35" s="102">
        <f t="shared" si="1"/>
        <v>0.15449186356157973</v>
      </c>
    </row>
    <row r="36" spans="1:19" x14ac:dyDescent="0.2">
      <c r="A36" s="162"/>
      <c r="B36" s="165"/>
      <c r="C36" s="103" t="s">
        <v>458</v>
      </c>
      <c r="D36" s="104"/>
      <c r="E36" s="105">
        <v>51.812535591216452</v>
      </c>
      <c r="F36" s="105">
        <v>16.343675139409257</v>
      </c>
      <c r="G36" s="105">
        <v>12.216415492160511</v>
      </c>
      <c r="H36" s="105">
        <v>11.988957979678858</v>
      </c>
      <c r="I36" s="105">
        <v>7.6384157975349263</v>
      </c>
      <c r="J36" s="105">
        <v>48.902003873822764</v>
      </c>
      <c r="K36" s="105">
        <v>15.674905378972925</v>
      </c>
      <c r="L36" s="105">
        <v>13.188169213827852</v>
      </c>
      <c r="M36" s="105">
        <v>14.150831821438409</v>
      </c>
      <c r="N36" s="105">
        <v>8.0840897119380539</v>
      </c>
      <c r="O36" s="106">
        <f t="shared" si="1"/>
        <v>-2.9105317173936882</v>
      </c>
      <c r="P36" s="106">
        <f t="shared" si="1"/>
        <v>-0.66876976043633185</v>
      </c>
      <c r="Q36" s="106">
        <f t="shared" si="1"/>
        <v>0.97175372166734064</v>
      </c>
      <c r="R36" s="106">
        <f t="shared" si="1"/>
        <v>2.1618738417595509</v>
      </c>
      <c r="S36" s="106">
        <f t="shared" si="1"/>
        <v>0.44567391440312765</v>
      </c>
    </row>
    <row r="37" spans="1:19" outlineLevel="1" x14ac:dyDescent="0.2">
      <c r="A37" s="160" t="s">
        <v>12</v>
      </c>
      <c r="B37" s="163" t="s">
        <v>242</v>
      </c>
      <c r="C37" s="99" t="s">
        <v>186</v>
      </c>
      <c r="D37" s="100" t="s">
        <v>187</v>
      </c>
      <c r="E37" s="101">
        <v>54.644281878081628</v>
      </c>
      <c r="F37" s="101">
        <v>11.956136468083749</v>
      </c>
      <c r="G37" s="101">
        <v>11.47243080565163</v>
      </c>
      <c r="H37" s="101">
        <v>11.832944702604696</v>
      </c>
      <c r="I37" s="101">
        <v>10.094206145578307</v>
      </c>
      <c r="J37" s="101">
        <v>54.579895286634695</v>
      </c>
      <c r="K37" s="101">
        <v>11.137464763140255</v>
      </c>
      <c r="L37" s="101">
        <v>10.901324430254952</v>
      </c>
      <c r="M37" s="101">
        <v>12.801003297865325</v>
      </c>
      <c r="N37" s="101">
        <v>10.580312222104775</v>
      </c>
      <c r="O37" s="102">
        <f t="shared" si="1"/>
        <v>-6.4386591446933039E-2</v>
      </c>
      <c r="P37" s="102">
        <f t="shared" si="1"/>
        <v>-0.81867170494349395</v>
      </c>
      <c r="Q37" s="102">
        <f t="shared" si="1"/>
        <v>-0.57110637539667763</v>
      </c>
      <c r="R37" s="102">
        <f t="shared" si="1"/>
        <v>0.96805859526062932</v>
      </c>
      <c r="S37" s="102">
        <f t="shared" si="1"/>
        <v>0.4861060765264682</v>
      </c>
    </row>
    <row r="38" spans="1:19" outlineLevel="1" x14ac:dyDescent="0.2">
      <c r="A38" s="161"/>
      <c r="B38" s="164"/>
      <c r="C38" s="99" t="s">
        <v>218</v>
      </c>
      <c r="D38" s="100" t="s">
        <v>219</v>
      </c>
      <c r="E38" s="101">
        <v>54.8508824865146</v>
      </c>
      <c r="F38" s="101">
        <v>15.761176758900435</v>
      </c>
      <c r="G38" s="101">
        <v>10.070738833204784</v>
      </c>
      <c r="H38" s="101">
        <v>10.504096066956558</v>
      </c>
      <c r="I38" s="101">
        <v>8.8131058544236112</v>
      </c>
      <c r="J38" s="101">
        <v>55.559345549412647</v>
      </c>
      <c r="K38" s="101">
        <v>14.863804053084007</v>
      </c>
      <c r="L38" s="101">
        <v>9.1688410016000699</v>
      </c>
      <c r="M38" s="101">
        <v>11.415776444255295</v>
      </c>
      <c r="N38" s="101">
        <v>8.9922329516479849</v>
      </c>
      <c r="O38" s="102">
        <f t="shared" si="1"/>
        <v>0.70846306289804772</v>
      </c>
      <c r="P38" s="102">
        <f t="shared" si="1"/>
        <v>-0.89737270581642825</v>
      </c>
      <c r="Q38" s="102">
        <f t="shared" si="1"/>
        <v>-0.90189783160471393</v>
      </c>
      <c r="R38" s="102">
        <f t="shared" si="1"/>
        <v>0.91168037729873674</v>
      </c>
      <c r="S38" s="102">
        <f t="shared" si="1"/>
        <v>0.1791270972243737</v>
      </c>
    </row>
    <row r="39" spans="1:19" outlineLevel="1" x14ac:dyDescent="0.2">
      <c r="A39" s="161"/>
      <c r="B39" s="164"/>
      <c r="C39" s="99" t="s">
        <v>220</v>
      </c>
      <c r="D39" s="100" t="s">
        <v>221</v>
      </c>
      <c r="E39" s="101">
        <v>60.013408311183589</v>
      </c>
      <c r="F39" s="101">
        <v>10.101045549728658</v>
      </c>
      <c r="G39" s="101">
        <v>8.2092139264061235</v>
      </c>
      <c r="H39" s="101">
        <v>10.103359268353497</v>
      </c>
      <c r="I39" s="101">
        <v>11.572972944328123</v>
      </c>
      <c r="J39" s="101">
        <v>61.002000249838268</v>
      </c>
      <c r="K39" s="101">
        <v>9.4326925181972552</v>
      </c>
      <c r="L39" s="101">
        <v>7.3122949060281011</v>
      </c>
      <c r="M39" s="101">
        <v>10.509730292003711</v>
      </c>
      <c r="N39" s="101">
        <v>11.743282033932649</v>
      </c>
      <c r="O39" s="102">
        <f t="shared" si="1"/>
        <v>0.98859193865467887</v>
      </c>
      <c r="P39" s="102">
        <f t="shared" si="1"/>
        <v>-0.66835303153140302</v>
      </c>
      <c r="Q39" s="102">
        <f t="shared" si="1"/>
        <v>-0.8969190203780224</v>
      </c>
      <c r="R39" s="102">
        <f t="shared" si="1"/>
        <v>0.40637102365021427</v>
      </c>
      <c r="S39" s="102">
        <f t="shared" si="1"/>
        <v>0.17030908960452606</v>
      </c>
    </row>
    <row r="40" spans="1:19" x14ac:dyDescent="0.2">
      <c r="A40" s="161"/>
      <c r="B40" s="164"/>
      <c r="C40" s="108" t="s">
        <v>459</v>
      </c>
      <c r="D40" s="107"/>
      <c r="E40" s="109">
        <v>56.37765749656036</v>
      </c>
      <c r="F40" s="109">
        <v>12.833646458884484</v>
      </c>
      <c r="G40" s="109">
        <v>9.9328929109537416</v>
      </c>
      <c r="H40" s="109">
        <v>10.793793820032869</v>
      </c>
      <c r="I40" s="109">
        <v>10.062009313568538</v>
      </c>
      <c r="J40" s="109">
        <v>56.958632548087465</v>
      </c>
      <c r="K40" s="109">
        <v>12.009619014628116</v>
      </c>
      <c r="L40" s="109">
        <v>9.1249435716038612</v>
      </c>
      <c r="M40" s="109">
        <v>11.561635856060835</v>
      </c>
      <c r="N40" s="109">
        <v>10.345169009619736</v>
      </c>
      <c r="O40" s="110">
        <f t="shared" si="1"/>
        <v>0.58097505152710482</v>
      </c>
      <c r="P40" s="110">
        <f t="shared" si="1"/>
        <v>-0.82402744425636776</v>
      </c>
      <c r="Q40" s="110">
        <f t="shared" si="1"/>
        <v>-0.80794933934988045</v>
      </c>
      <c r="R40" s="110">
        <f t="shared" si="1"/>
        <v>0.7678420360279663</v>
      </c>
      <c r="S40" s="110">
        <f t="shared" si="1"/>
        <v>0.2831596960511984</v>
      </c>
    </row>
    <row r="41" spans="1:19" outlineLevel="1" x14ac:dyDescent="0.2">
      <c r="A41" s="160" t="s">
        <v>13</v>
      </c>
      <c r="B41" s="163" t="s">
        <v>243</v>
      </c>
      <c r="C41" s="111" t="s">
        <v>428</v>
      </c>
      <c r="D41" s="112" t="s">
        <v>76</v>
      </c>
      <c r="E41" s="113">
        <v>61.697795093725055</v>
      </c>
      <c r="F41" s="113">
        <v>8.4957940557426763</v>
      </c>
      <c r="G41" s="113">
        <v>11.050689856611559</v>
      </c>
      <c r="H41" s="113">
        <v>9.1955378401559624</v>
      </c>
      <c r="I41" s="113">
        <v>9.5601831537647488</v>
      </c>
      <c r="J41" s="113">
        <v>60.504020416436958</v>
      </c>
      <c r="K41" s="113">
        <v>7.7286885965304615</v>
      </c>
      <c r="L41" s="113">
        <v>10.680696493532164</v>
      </c>
      <c r="M41" s="113">
        <v>10.505069209929346</v>
      </c>
      <c r="N41" s="113">
        <v>10.581525283571063</v>
      </c>
      <c r="O41" s="114">
        <f t="shared" si="1"/>
        <v>-1.1937746772880971</v>
      </c>
      <c r="P41" s="114">
        <f t="shared" si="1"/>
        <v>-0.76710545921221485</v>
      </c>
      <c r="Q41" s="114">
        <f t="shared" si="1"/>
        <v>-0.36999336307939501</v>
      </c>
      <c r="R41" s="114">
        <f t="shared" si="1"/>
        <v>1.3095313697733832</v>
      </c>
      <c r="S41" s="114">
        <f t="shared" si="1"/>
        <v>1.0213421298063139</v>
      </c>
    </row>
    <row r="42" spans="1:19" outlineLevel="1" x14ac:dyDescent="0.2">
      <c r="A42" s="161"/>
      <c r="B42" s="164"/>
      <c r="C42" s="99" t="s">
        <v>149</v>
      </c>
      <c r="D42" s="100" t="s">
        <v>150</v>
      </c>
      <c r="E42" s="101">
        <v>48.558458704963577</v>
      </c>
      <c r="F42" s="101">
        <v>12.423028338729635</v>
      </c>
      <c r="G42" s="101">
        <v>17.17892063295292</v>
      </c>
      <c r="H42" s="101">
        <v>12.577646208410446</v>
      </c>
      <c r="I42" s="101">
        <v>9.261946114943413</v>
      </c>
      <c r="J42" s="101">
        <v>49.127594130609332</v>
      </c>
      <c r="K42" s="101">
        <v>12.848500029094724</v>
      </c>
      <c r="L42" s="101">
        <v>15.298683424229774</v>
      </c>
      <c r="M42" s="101">
        <v>13.579787835310965</v>
      </c>
      <c r="N42" s="101">
        <v>9.1454345807552002</v>
      </c>
      <c r="O42" s="102">
        <f t="shared" si="1"/>
        <v>0.56913542564575437</v>
      </c>
      <c r="P42" s="102">
        <f t="shared" si="1"/>
        <v>0.42547169036508947</v>
      </c>
      <c r="Q42" s="102">
        <f t="shared" si="1"/>
        <v>-1.8802372087231465</v>
      </c>
      <c r="R42" s="102">
        <f t="shared" si="1"/>
        <v>1.002141626900519</v>
      </c>
      <c r="S42" s="102">
        <f t="shared" si="1"/>
        <v>-0.11651153418821281</v>
      </c>
    </row>
    <row r="43" spans="1:19" outlineLevel="1" x14ac:dyDescent="0.2">
      <c r="A43" s="161"/>
      <c r="B43" s="164"/>
      <c r="C43" s="99" t="s">
        <v>175</v>
      </c>
      <c r="D43" s="100" t="s">
        <v>176</v>
      </c>
      <c r="E43" s="101">
        <v>49.234888419177352</v>
      </c>
      <c r="F43" s="101">
        <v>12.208858606765224</v>
      </c>
      <c r="G43" s="101">
        <v>16.020680512948221</v>
      </c>
      <c r="H43" s="101">
        <v>12.405584422426227</v>
      </c>
      <c r="I43" s="101">
        <v>10.129988038682988</v>
      </c>
      <c r="J43" s="101">
        <v>47.753160885061561</v>
      </c>
      <c r="K43" s="101">
        <v>12.222769616713144</v>
      </c>
      <c r="L43" s="101">
        <v>16.122608573799734</v>
      </c>
      <c r="M43" s="101">
        <v>13.289014387613406</v>
      </c>
      <c r="N43" s="101">
        <v>10.612446536812149</v>
      </c>
      <c r="O43" s="102">
        <f t="shared" si="1"/>
        <v>-1.4817275341157909</v>
      </c>
      <c r="P43" s="102">
        <f t="shared" si="1"/>
        <v>1.391100994792005E-2</v>
      </c>
      <c r="Q43" s="102">
        <f t="shared" si="1"/>
        <v>0.10192806085151318</v>
      </c>
      <c r="R43" s="102">
        <f t="shared" si="1"/>
        <v>0.88342996518717953</v>
      </c>
      <c r="S43" s="102">
        <f t="shared" si="1"/>
        <v>0.48245849812916042</v>
      </c>
    </row>
    <row r="44" spans="1:19" outlineLevel="1" x14ac:dyDescent="0.2">
      <c r="A44" s="161"/>
      <c r="B44" s="164"/>
      <c r="C44" s="99" t="s">
        <v>210</v>
      </c>
      <c r="D44" s="100" t="s">
        <v>211</v>
      </c>
      <c r="E44" s="101">
        <v>46.188617520748721</v>
      </c>
      <c r="F44" s="101">
        <v>15.661421623056409</v>
      </c>
      <c r="G44" s="101">
        <v>17.547174982926471</v>
      </c>
      <c r="H44" s="101">
        <v>11.255065698319809</v>
      </c>
      <c r="I44" s="101">
        <v>9.3477201749485825</v>
      </c>
      <c r="J44" s="101">
        <v>46.964446987568728</v>
      </c>
      <c r="K44" s="101">
        <v>15.07041376975504</v>
      </c>
      <c r="L44" s="101">
        <v>16.324289520916324</v>
      </c>
      <c r="M44" s="101">
        <v>12.350647925212121</v>
      </c>
      <c r="N44" s="101">
        <v>9.2902017965478088</v>
      </c>
      <c r="O44" s="102">
        <f t="shared" si="1"/>
        <v>0.77582946682000653</v>
      </c>
      <c r="P44" s="102">
        <f t="shared" si="1"/>
        <v>-0.59100785330136851</v>
      </c>
      <c r="Q44" s="102">
        <f t="shared" si="1"/>
        <v>-1.2228854620101473</v>
      </c>
      <c r="R44" s="102">
        <f t="shared" si="1"/>
        <v>1.0955822268923114</v>
      </c>
      <c r="S44" s="102">
        <f t="shared" si="1"/>
        <v>-5.7518378400773784E-2</v>
      </c>
    </row>
    <row r="45" spans="1:19" x14ac:dyDescent="0.2">
      <c r="A45" s="162"/>
      <c r="B45" s="165"/>
      <c r="C45" s="103" t="s">
        <v>460</v>
      </c>
      <c r="D45" s="104"/>
      <c r="E45" s="105">
        <v>53.50847745706227</v>
      </c>
      <c r="F45" s="105">
        <v>11.418494876926081</v>
      </c>
      <c r="G45" s="105">
        <v>14.478612451830505</v>
      </c>
      <c r="H45" s="105">
        <v>10.938553288590436</v>
      </c>
      <c r="I45" s="105">
        <v>9.6558619255907168</v>
      </c>
      <c r="J45" s="105">
        <v>52.901829388821831</v>
      </c>
      <c r="K45" s="105">
        <v>11.006738048631133</v>
      </c>
      <c r="L45" s="105">
        <v>13.873383312645307</v>
      </c>
      <c r="M45" s="105">
        <v>12.02816743029844</v>
      </c>
      <c r="N45" s="105">
        <v>10.189881819603293</v>
      </c>
      <c r="O45" s="106">
        <f t="shared" si="1"/>
        <v>-0.60664806824043893</v>
      </c>
      <c r="P45" s="106">
        <f t="shared" si="1"/>
        <v>-0.41175682829494775</v>
      </c>
      <c r="Q45" s="106">
        <f t="shared" si="1"/>
        <v>-0.60522913918519805</v>
      </c>
      <c r="R45" s="106">
        <f t="shared" si="1"/>
        <v>1.0896141417080045</v>
      </c>
      <c r="S45" s="106">
        <f t="shared" si="1"/>
        <v>0.53401989401257666</v>
      </c>
    </row>
    <row r="46" spans="1:19" outlineLevel="1" x14ac:dyDescent="0.2">
      <c r="A46" s="160" t="s">
        <v>14</v>
      </c>
      <c r="B46" s="163" t="s">
        <v>244</v>
      </c>
      <c r="C46" s="99" t="s">
        <v>50</v>
      </c>
      <c r="D46" s="100" t="s">
        <v>51</v>
      </c>
      <c r="E46" s="101">
        <v>50.192725814024726</v>
      </c>
      <c r="F46" s="101">
        <v>11.490555263483106</v>
      </c>
      <c r="G46" s="101">
        <v>15.142344787160445</v>
      </c>
      <c r="H46" s="101">
        <v>12.260678882056983</v>
      </c>
      <c r="I46" s="101">
        <v>10.913695253274756</v>
      </c>
      <c r="J46" s="101">
        <v>49.855830915984242</v>
      </c>
      <c r="K46" s="101">
        <v>11.054698302690101</v>
      </c>
      <c r="L46" s="101">
        <v>14.889797798026857</v>
      </c>
      <c r="M46" s="101">
        <v>13.16987553579655</v>
      </c>
      <c r="N46" s="101">
        <v>11.029797447502254</v>
      </c>
      <c r="O46" s="102">
        <f t="shared" si="1"/>
        <v>-0.33689489804048378</v>
      </c>
      <c r="P46" s="102">
        <f t="shared" si="1"/>
        <v>-0.4358569607930054</v>
      </c>
      <c r="Q46" s="102">
        <f t="shared" si="1"/>
        <v>-0.25254698913358808</v>
      </c>
      <c r="R46" s="102">
        <f t="shared" si="1"/>
        <v>0.90919665373956704</v>
      </c>
      <c r="S46" s="102">
        <f t="shared" si="1"/>
        <v>0.11610219422749779</v>
      </c>
    </row>
    <row r="47" spans="1:19" outlineLevel="1" x14ac:dyDescent="0.2">
      <c r="A47" s="161"/>
      <c r="B47" s="164"/>
      <c r="C47" s="99" t="s">
        <v>85</v>
      </c>
      <c r="D47" s="100" t="s">
        <v>86</v>
      </c>
      <c r="E47" s="101">
        <v>51.359603935576132</v>
      </c>
      <c r="F47" s="101">
        <v>12.917093416654428</v>
      </c>
      <c r="G47" s="101">
        <v>13.431958216275238</v>
      </c>
      <c r="H47" s="101">
        <v>11.233798229641225</v>
      </c>
      <c r="I47" s="101">
        <v>11.057546201852983</v>
      </c>
      <c r="J47" s="101">
        <v>49.950914983329589</v>
      </c>
      <c r="K47" s="101">
        <v>12.256383925500213</v>
      </c>
      <c r="L47" s="101">
        <v>14.651887909270124</v>
      </c>
      <c r="M47" s="101">
        <v>12.097327451429884</v>
      </c>
      <c r="N47" s="101">
        <v>11.043485730470211</v>
      </c>
      <c r="O47" s="102">
        <f t="shared" si="1"/>
        <v>-1.4086889522465427</v>
      </c>
      <c r="P47" s="102">
        <f t="shared" si="1"/>
        <v>-0.66070949115421485</v>
      </c>
      <c r="Q47" s="102">
        <f t="shared" si="1"/>
        <v>1.2199296929948868</v>
      </c>
      <c r="R47" s="102">
        <f t="shared" si="1"/>
        <v>0.86352922178865832</v>
      </c>
      <c r="S47" s="102">
        <f t="shared" si="1"/>
        <v>-1.4060471382771667E-2</v>
      </c>
    </row>
    <row r="48" spans="1:19" outlineLevel="1" x14ac:dyDescent="0.2">
      <c r="A48" s="161"/>
      <c r="B48" s="164"/>
      <c r="C48" s="99" t="s">
        <v>181</v>
      </c>
      <c r="D48" s="100" t="s">
        <v>182</v>
      </c>
      <c r="E48" s="101">
        <v>50.575198190440027</v>
      </c>
      <c r="F48" s="101">
        <v>11.048658389841838</v>
      </c>
      <c r="G48" s="101">
        <v>13.03685885820892</v>
      </c>
      <c r="H48" s="101">
        <v>12.313619465471023</v>
      </c>
      <c r="I48" s="101">
        <v>13.025665096038182</v>
      </c>
      <c r="J48" s="101">
        <v>50.350440625960637</v>
      </c>
      <c r="K48" s="101">
        <v>9.8317658906277785</v>
      </c>
      <c r="L48" s="101">
        <v>12.46707572340895</v>
      </c>
      <c r="M48" s="101">
        <v>13.364218656561885</v>
      </c>
      <c r="N48" s="101">
        <v>13.986499103440751</v>
      </c>
      <c r="O48" s="102">
        <f t="shared" si="1"/>
        <v>-0.22475756447938977</v>
      </c>
      <c r="P48" s="102">
        <f t="shared" si="1"/>
        <v>-1.21689249921406</v>
      </c>
      <c r="Q48" s="102">
        <f t="shared" si="1"/>
        <v>-0.56978313479996956</v>
      </c>
      <c r="R48" s="102">
        <f t="shared" si="1"/>
        <v>1.0505991910908623</v>
      </c>
      <c r="S48" s="102">
        <f t="shared" si="1"/>
        <v>0.96083400740256941</v>
      </c>
    </row>
    <row r="49" spans="1:19" outlineLevel="1" x14ac:dyDescent="0.2">
      <c r="A49" s="161"/>
      <c r="B49" s="164"/>
      <c r="C49" s="99" t="s">
        <v>109</v>
      </c>
      <c r="D49" s="100" t="s">
        <v>110</v>
      </c>
      <c r="E49" s="101">
        <v>60.123346279071676</v>
      </c>
      <c r="F49" s="101">
        <v>9.4458055088579655</v>
      </c>
      <c r="G49" s="101">
        <v>10.19837211927543</v>
      </c>
      <c r="H49" s="101">
        <v>9.6751183458006125</v>
      </c>
      <c r="I49" s="101">
        <v>10.557357746994313</v>
      </c>
      <c r="J49" s="101">
        <v>59.507267624188451</v>
      </c>
      <c r="K49" s="101">
        <v>9.3973899936398126</v>
      </c>
      <c r="L49" s="101">
        <v>10.291172357931776</v>
      </c>
      <c r="M49" s="101">
        <v>10.29110211843588</v>
      </c>
      <c r="N49" s="101">
        <v>10.51306790580408</v>
      </c>
      <c r="O49" s="102">
        <f t="shared" si="1"/>
        <v>-0.61607865488322489</v>
      </c>
      <c r="P49" s="102">
        <f t="shared" si="1"/>
        <v>-4.8415515218152905E-2</v>
      </c>
      <c r="Q49" s="102">
        <f t="shared" si="1"/>
        <v>9.2800238656346679E-2</v>
      </c>
      <c r="R49" s="102">
        <f t="shared" si="1"/>
        <v>0.61598377263526771</v>
      </c>
      <c r="S49" s="102">
        <f t="shared" si="1"/>
        <v>-4.4289841190233048E-2</v>
      </c>
    </row>
    <row r="50" spans="1:19" outlineLevel="1" x14ac:dyDescent="0.2">
      <c r="A50" s="161"/>
      <c r="B50" s="164"/>
      <c r="C50" s="99" t="s">
        <v>179</v>
      </c>
      <c r="D50" s="100" t="s">
        <v>180</v>
      </c>
      <c r="E50" s="101">
        <v>53.726191290352972</v>
      </c>
      <c r="F50" s="101">
        <v>9.299825971838235</v>
      </c>
      <c r="G50" s="101">
        <v>13.112069392024271</v>
      </c>
      <c r="H50" s="101">
        <v>12.104194221300126</v>
      </c>
      <c r="I50" s="101">
        <v>11.757719124484396</v>
      </c>
      <c r="J50" s="101">
        <v>52.920481918365681</v>
      </c>
      <c r="K50" s="101">
        <v>9.3506562224631722</v>
      </c>
      <c r="L50" s="101">
        <v>12.800785771079921</v>
      </c>
      <c r="M50" s="101">
        <v>13.408738882980391</v>
      </c>
      <c r="N50" s="101">
        <v>11.519337205110833</v>
      </c>
      <c r="O50" s="102">
        <f t="shared" si="1"/>
        <v>-0.80570937198729098</v>
      </c>
      <c r="P50" s="102">
        <f t="shared" si="1"/>
        <v>5.0830250624937179E-2</v>
      </c>
      <c r="Q50" s="102">
        <f t="shared" si="1"/>
        <v>-0.31128362094434969</v>
      </c>
      <c r="R50" s="102">
        <f t="shared" si="1"/>
        <v>1.3045446616802643</v>
      </c>
      <c r="S50" s="102">
        <f t="shared" si="1"/>
        <v>-0.23838191937356257</v>
      </c>
    </row>
    <row r="51" spans="1:19" x14ac:dyDescent="0.2">
      <c r="A51" s="161"/>
      <c r="B51" s="164"/>
      <c r="C51" s="108" t="s">
        <v>461</v>
      </c>
      <c r="D51" s="107"/>
      <c r="E51" s="109">
        <v>55.179113594118959</v>
      </c>
      <c r="F51" s="109">
        <v>10.431836025984264</v>
      </c>
      <c r="G51" s="109">
        <v>12.0535101281971</v>
      </c>
      <c r="H51" s="109">
        <v>10.992109620195787</v>
      </c>
      <c r="I51" s="109">
        <v>11.34343063150388</v>
      </c>
      <c r="J51" s="109">
        <v>54.466674795606878</v>
      </c>
      <c r="K51" s="109">
        <v>10.023585142007173</v>
      </c>
      <c r="L51" s="109">
        <v>12.088909780294737</v>
      </c>
      <c r="M51" s="109">
        <v>11.875074235238422</v>
      </c>
      <c r="N51" s="109">
        <v>11.545756046852782</v>
      </c>
      <c r="O51" s="110">
        <f t="shared" si="1"/>
        <v>-0.71243879851208192</v>
      </c>
      <c r="P51" s="110">
        <f t="shared" si="1"/>
        <v>-0.40825088397709131</v>
      </c>
      <c r="Q51" s="110">
        <f t="shared" si="1"/>
        <v>3.5399652097636292E-2</v>
      </c>
      <c r="R51" s="110">
        <f t="shared" si="1"/>
        <v>0.8829646150426349</v>
      </c>
      <c r="S51" s="110">
        <f t="shared" si="1"/>
        <v>0.20232541534890203</v>
      </c>
    </row>
    <row r="52" spans="1:19" outlineLevel="1" x14ac:dyDescent="0.2">
      <c r="A52" s="160" t="s">
        <v>15</v>
      </c>
      <c r="B52" s="163" t="s">
        <v>245</v>
      </c>
      <c r="C52" s="111" t="s">
        <v>15</v>
      </c>
      <c r="D52" s="112" t="s">
        <v>224</v>
      </c>
      <c r="E52" s="113">
        <v>57.230530505240708</v>
      </c>
      <c r="F52" s="113">
        <v>17.376150770872957</v>
      </c>
      <c r="G52" s="113">
        <v>10.270599745110161</v>
      </c>
      <c r="H52" s="113">
        <v>10.327264560243281</v>
      </c>
      <c r="I52" s="113">
        <v>4.7954544185329162</v>
      </c>
      <c r="J52" s="113">
        <v>55.704157261329485</v>
      </c>
      <c r="K52" s="113">
        <v>14.154423182057439</v>
      </c>
      <c r="L52" s="113">
        <v>10.172651927034819</v>
      </c>
      <c r="M52" s="113">
        <v>13.875173399024723</v>
      </c>
      <c r="N52" s="113">
        <v>6.0935942305535225</v>
      </c>
      <c r="O52" s="114">
        <f t="shared" si="1"/>
        <v>-1.5263732439112232</v>
      </c>
      <c r="P52" s="114">
        <f t="shared" si="1"/>
        <v>-3.2217275888155186</v>
      </c>
      <c r="Q52" s="114">
        <f t="shared" si="1"/>
        <v>-9.7947818075342141E-2</v>
      </c>
      <c r="R52" s="114">
        <f t="shared" si="1"/>
        <v>3.5479088387814421</v>
      </c>
      <c r="S52" s="114">
        <f t="shared" si="1"/>
        <v>1.2981398120206062</v>
      </c>
    </row>
    <row r="53" spans="1:19" x14ac:dyDescent="0.2">
      <c r="A53" s="162"/>
      <c r="B53" s="165"/>
      <c r="C53" s="103" t="s">
        <v>15</v>
      </c>
      <c r="D53" s="104"/>
      <c r="E53" s="105">
        <v>57.230530505240708</v>
      </c>
      <c r="F53" s="105">
        <v>17.376150770872957</v>
      </c>
      <c r="G53" s="105">
        <v>10.270599745110161</v>
      </c>
      <c r="H53" s="105">
        <v>10.327264560243281</v>
      </c>
      <c r="I53" s="105">
        <v>4.7954544185329162</v>
      </c>
      <c r="J53" s="105">
        <v>55.704157261329485</v>
      </c>
      <c r="K53" s="105">
        <v>14.154423182057439</v>
      </c>
      <c r="L53" s="105">
        <v>10.172651927034819</v>
      </c>
      <c r="M53" s="105">
        <v>13.875173399024723</v>
      </c>
      <c r="N53" s="105">
        <v>6.0935942305535225</v>
      </c>
      <c r="O53" s="106">
        <f t="shared" si="1"/>
        <v>-1.5263732439112232</v>
      </c>
      <c r="P53" s="106">
        <f t="shared" si="1"/>
        <v>-3.2217275888155186</v>
      </c>
      <c r="Q53" s="106">
        <f t="shared" si="1"/>
        <v>-9.7947818075342141E-2</v>
      </c>
      <c r="R53" s="106">
        <f t="shared" si="1"/>
        <v>3.5479088387814421</v>
      </c>
      <c r="S53" s="106">
        <f t="shared" si="1"/>
        <v>1.2981398120206062</v>
      </c>
    </row>
    <row r="54" spans="1:19" outlineLevel="1" x14ac:dyDescent="0.2">
      <c r="A54" s="160" t="s">
        <v>16</v>
      </c>
      <c r="B54" s="163" t="s">
        <v>246</v>
      </c>
      <c r="C54" s="99" t="s">
        <v>16</v>
      </c>
      <c r="D54" s="100" t="s">
        <v>226</v>
      </c>
      <c r="E54" s="101">
        <v>44.630839955973549</v>
      </c>
      <c r="F54" s="101">
        <v>37.533709970436938</v>
      </c>
      <c r="G54" s="101">
        <v>9.1973152405854908</v>
      </c>
      <c r="H54" s="101">
        <v>5.4817803823868587</v>
      </c>
      <c r="I54" s="101">
        <v>3.1563544506171612</v>
      </c>
      <c r="J54" s="101">
        <v>45.730605027949778</v>
      </c>
      <c r="K54" s="101">
        <v>33.258123071638096</v>
      </c>
      <c r="L54" s="101">
        <v>10.163216616108656</v>
      </c>
      <c r="M54" s="101">
        <v>6.7385314546700243</v>
      </c>
      <c r="N54" s="101">
        <v>4.1095238296334582</v>
      </c>
      <c r="O54" s="102">
        <f t="shared" si="1"/>
        <v>1.0997650719762291</v>
      </c>
      <c r="P54" s="102">
        <f t="shared" si="1"/>
        <v>-4.2755868987988421</v>
      </c>
      <c r="Q54" s="102">
        <f t="shared" si="1"/>
        <v>0.96590137552316513</v>
      </c>
      <c r="R54" s="102">
        <f t="shared" si="1"/>
        <v>1.2567510722831656</v>
      </c>
      <c r="S54" s="102">
        <f t="shared" si="1"/>
        <v>0.95316937901629695</v>
      </c>
    </row>
    <row r="55" spans="1:19" x14ac:dyDescent="0.2">
      <c r="A55" s="161"/>
      <c r="B55" s="164"/>
      <c r="C55" s="108" t="s">
        <v>16</v>
      </c>
      <c r="D55" s="107"/>
      <c r="E55" s="109">
        <v>44.630839955973549</v>
      </c>
      <c r="F55" s="109">
        <v>37.533709970436938</v>
      </c>
      <c r="G55" s="109">
        <v>9.1973152405854908</v>
      </c>
      <c r="H55" s="109">
        <v>5.4817803823868587</v>
      </c>
      <c r="I55" s="109">
        <v>3.1563544506171612</v>
      </c>
      <c r="J55" s="109">
        <v>45.730605027949778</v>
      </c>
      <c r="K55" s="109">
        <v>33.258123071638096</v>
      </c>
      <c r="L55" s="109">
        <v>10.163216616108656</v>
      </c>
      <c r="M55" s="109">
        <v>6.7385314546700243</v>
      </c>
      <c r="N55" s="109">
        <v>4.1095238296334582</v>
      </c>
      <c r="O55" s="110">
        <f t="shared" si="1"/>
        <v>1.0997650719762291</v>
      </c>
      <c r="P55" s="110">
        <f t="shared" si="1"/>
        <v>-4.2755868987988421</v>
      </c>
      <c r="Q55" s="110">
        <f t="shared" si="1"/>
        <v>0.96590137552316513</v>
      </c>
      <c r="R55" s="110">
        <f t="shared" si="1"/>
        <v>1.2567510722831656</v>
      </c>
      <c r="S55" s="110">
        <f t="shared" si="1"/>
        <v>0.95316937901629695</v>
      </c>
    </row>
    <row r="56" spans="1:19" outlineLevel="1" x14ac:dyDescent="0.2">
      <c r="A56" s="160" t="s">
        <v>17</v>
      </c>
      <c r="B56" s="112" t="s">
        <v>247</v>
      </c>
      <c r="C56" s="111" t="s">
        <v>17</v>
      </c>
      <c r="D56" s="112" t="s">
        <v>227</v>
      </c>
      <c r="E56" s="113">
        <v>47.000761251626365</v>
      </c>
      <c r="F56" s="113">
        <v>23.763222658083745</v>
      </c>
      <c r="G56" s="113">
        <v>13.374016535978738</v>
      </c>
      <c r="H56" s="113">
        <v>10.331863406814081</v>
      </c>
      <c r="I56" s="113">
        <v>5.5301361474970792</v>
      </c>
      <c r="J56" s="113">
        <v>45.920306174517712</v>
      </c>
      <c r="K56" s="113">
        <v>21.58847844959746</v>
      </c>
      <c r="L56" s="113">
        <v>13.652200733664305</v>
      </c>
      <c r="M56" s="113">
        <v>12.451007151386097</v>
      </c>
      <c r="N56" s="113">
        <v>6.3880074908344238</v>
      </c>
      <c r="O56" s="114">
        <f t="shared" si="1"/>
        <v>-1.0804550771086525</v>
      </c>
      <c r="P56" s="114">
        <f t="shared" si="1"/>
        <v>-2.1747442084862847</v>
      </c>
      <c r="Q56" s="114">
        <f t="shared" si="1"/>
        <v>0.27818419768556701</v>
      </c>
      <c r="R56" s="114">
        <f t="shared" si="1"/>
        <v>2.1191437445720158</v>
      </c>
      <c r="S56" s="114">
        <f t="shared" si="1"/>
        <v>0.85787134333734461</v>
      </c>
    </row>
    <row r="57" spans="1:19" x14ac:dyDescent="0.2">
      <c r="A57" s="162"/>
      <c r="B57" s="104"/>
      <c r="C57" s="103" t="s">
        <v>17</v>
      </c>
      <c r="D57" s="104"/>
      <c r="E57" s="105">
        <v>47.000761251626365</v>
      </c>
      <c r="F57" s="105">
        <v>23.763222658083745</v>
      </c>
      <c r="G57" s="105">
        <v>13.374016535978738</v>
      </c>
      <c r="H57" s="105">
        <v>10.331863406814081</v>
      </c>
      <c r="I57" s="105">
        <v>5.5301361474970792</v>
      </c>
      <c r="J57" s="105">
        <v>45.920306174517712</v>
      </c>
      <c r="K57" s="105">
        <v>21.58847844959746</v>
      </c>
      <c r="L57" s="105">
        <v>13.652200733664305</v>
      </c>
      <c r="M57" s="105">
        <v>12.451007151386097</v>
      </c>
      <c r="N57" s="105">
        <v>6.3880074908344238</v>
      </c>
      <c r="O57" s="106">
        <f t="shared" si="1"/>
        <v>-1.0804550771086525</v>
      </c>
      <c r="P57" s="106">
        <f t="shared" si="1"/>
        <v>-2.1747442084862847</v>
      </c>
      <c r="Q57" s="106">
        <f t="shared" si="1"/>
        <v>0.27818419768556701</v>
      </c>
      <c r="R57" s="106">
        <f t="shared" si="1"/>
        <v>2.1191437445720158</v>
      </c>
      <c r="S57" s="106">
        <f t="shared" si="1"/>
        <v>0.85787134333734461</v>
      </c>
    </row>
    <row r="58" spans="1:19" outlineLevel="1" x14ac:dyDescent="0.2">
      <c r="A58" s="160" t="s">
        <v>18</v>
      </c>
      <c r="B58" s="163" t="s">
        <v>248</v>
      </c>
      <c r="C58" s="99" t="s">
        <v>151</v>
      </c>
      <c r="D58" s="100" t="s">
        <v>152</v>
      </c>
      <c r="E58" s="101">
        <v>56.578250120341387</v>
      </c>
      <c r="F58" s="101">
        <v>12.005842281669185</v>
      </c>
      <c r="G58" s="101">
        <v>11.318396468079236</v>
      </c>
      <c r="H58" s="101">
        <v>10.066303901572832</v>
      </c>
      <c r="I58" s="101">
        <v>10.031207228337358</v>
      </c>
      <c r="J58" s="101">
        <v>56.025397522713376</v>
      </c>
      <c r="K58" s="101">
        <v>12.191199100465429</v>
      </c>
      <c r="L58" s="101">
        <v>10.487076720083781</v>
      </c>
      <c r="M58" s="101">
        <v>10.812704722063609</v>
      </c>
      <c r="N58" s="101">
        <v>10.483621934673797</v>
      </c>
      <c r="O58" s="102">
        <f t="shared" si="1"/>
        <v>-0.55285259762801076</v>
      </c>
      <c r="P58" s="102">
        <f t="shared" si="1"/>
        <v>0.18535681879624377</v>
      </c>
      <c r="Q58" s="102">
        <f t="shared" si="1"/>
        <v>-0.83131974799545461</v>
      </c>
      <c r="R58" s="102">
        <f t="shared" si="1"/>
        <v>0.74640082049077705</v>
      </c>
      <c r="S58" s="102">
        <f t="shared" si="1"/>
        <v>0.45241470633643921</v>
      </c>
    </row>
    <row r="59" spans="1:19" outlineLevel="1" x14ac:dyDescent="0.2">
      <c r="A59" s="161"/>
      <c r="B59" s="164"/>
      <c r="C59" s="99" t="s">
        <v>157</v>
      </c>
      <c r="D59" s="100" t="s">
        <v>158</v>
      </c>
      <c r="E59" s="101">
        <v>50.327983112845395</v>
      </c>
      <c r="F59" s="101">
        <v>12.851603570191445</v>
      </c>
      <c r="G59" s="101">
        <v>15.075762060925122</v>
      </c>
      <c r="H59" s="101">
        <v>12.544667643012573</v>
      </c>
      <c r="I59" s="101">
        <v>9.1999836130254522</v>
      </c>
      <c r="J59" s="101">
        <v>48.29190310398721</v>
      </c>
      <c r="K59" s="101">
        <v>13.346313980754722</v>
      </c>
      <c r="L59" s="101">
        <v>14.984571473438265</v>
      </c>
      <c r="M59" s="101">
        <v>13.5701967399393</v>
      </c>
      <c r="N59" s="101">
        <v>9.807014701880501</v>
      </c>
      <c r="O59" s="102">
        <f t="shared" si="1"/>
        <v>-2.0360800088581854</v>
      </c>
      <c r="P59" s="102">
        <f t="shared" si="1"/>
        <v>0.49471041056327714</v>
      </c>
      <c r="Q59" s="102">
        <f t="shared" si="1"/>
        <v>-9.11905874868566E-2</v>
      </c>
      <c r="R59" s="102">
        <f t="shared" si="1"/>
        <v>1.0255290969267268</v>
      </c>
      <c r="S59" s="102">
        <f t="shared" si="1"/>
        <v>0.60703108885504875</v>
      </c>
    </row>
    <row r="60" spans="1:19" x14ac:dyDescent="0.2">
      <c r="A60" s="161"/>
      <c r="B60" s="164"/>
      <c r="C60" s="108" t="s">
        <v>462</v>
      </c>
      <c r="D60" s="107"/>
      <c r="E60" s="109">
        <v>54.4783738844258</v>
      </c>
      <c r="F60" s="109">
        <v>12.289989187536609</v>
      </c>
      <c r="G60" s="109">
        <v>12.580742974012729</v>
      </c>
      <c r="H60" s="109">
        <v>10.898949469892177</v>
      </c>
      <c r="I60" s="109">
        <v>9.751944484132677</v>
      </c>
      <c r="J60" s="109">
        <v>53.480683618927046</v>
      </c>
      <c r="K60" s="109">
        <v>12.57129078181778</v>
      </c>
      <c r="L60" s="109">
        <v>11.966981768357206</v>
      </c>
      <c r="M60" s="109">
        <v>11.720060168067008</v>
      </c>
      <c r="N60" s="109">
        <v>10.260983662830951</v>
      </c>
      <c r="O60" s="110">
        <f t="shared" si="1"/>
        <v>-0.99769026549875406</v>
      </c>
      <c r="P60" s="110">
        <f t="shared" si="1"/>
        <v>0.28130159428117096</v>
      </c>
      <c r="Q60" s="110">
        <f t="shared" si="1"/>
        <v>-0.61376120565552306</v>
      </c>
      <c r="R60" s="110">
        <f t="shared" si="1"/>
        <v>0.82111069817483084</v>
      </c>
      <c r="S60" s="110">
        <f t="shared" si="1"/>
        <v>0.50903917869827353</v>
      </c>
    </row>
    <row r="61" spans="1:19" outlineLevel="1" x14ac:dyDescent="0.2">
      <c r="A61" s="160" t="s">
        <v>19</v>
      </c>
      <c r="B61" s="163" t="s">
        <v>249</v>
      </c>
      <c r="C61" s="111" t="s">
        <v>74</v>
      </c>
      <c r="D61" s="112" t="s">
        <v>75</v>
      </c>
      <c r="E61" s="113">
        <v>51.363328725514805</v>
      </c>
      <c r="F61" s="113">
        <v>11.193629562779019</v>
      </c>
      <c r="G61" s="113">
        <v>13.342970678469133</v>
      </c>
      <c r="H61" s="113">
        <v>13.703091977099843</v>
      </c>
      <c r="I61" s="113">
        <v>10.396979056137202</v>
      </c>
      <c r="J61" s="113">
        <v>53.223424823557032</v>
      </c>
      <c r="K61" s="113">
        <v>9.1776624152868518</v>
      </c>
      <c r="L61" s="113">
        <v>13.61487054266331</v>
      </c>
      <c r="M61" s="113">
        <v>13.686121805531688</v>
      </c>
      <c r="N61" s="113">
        <v>10.297920412961112</v>
      </c>
      <c r="O61" s="114">
        <f t="shared" si="1"/>
        <v>1.8600960980422272</v>
      </c>
      <c r="P61" s="114">
        <f t="shared" si="1"/>
        <v>-2.0159671474921677</v>
      </c>
      <c r="Q61" s="114">
        <f t="shared" si="1"/>
        <v>0.271899864194177</v>
      </c>
      <c r="R61" s="114">
        <f t="shared" si="1"/>
        <v>-1.6970171568155834E-2</v>
      </c>
      <c r="S61" s="114">
        <f t="shared" si="1"/>
        <v>-9.9058643176089589E-2</v>
      </c>
    </row>
    <row r="62" spans="1:19" outlineLevel="1" x14ac:dyDescent="0.2">
      <c r="A62" s="161"/>
      <c r="B62" s="164"/>
      <c r="C62" s="99" t="s">
        <v>79</v>
      </c>
      <c r="D62" s="100" t="s">
        <v>80</v>
      </c>
      <c r="E62" s="101">
        <v>51.622342719624179</v>
      </c>
      <c r="F62" s="101">
        <v>10.619407050281614</v>
      </c>
      <c r="G62" s="101">
        <v>14.617768712852635</v>
      </c>
      <c r="H62" s="101">
        <v>14.170909112289163</v>
      </c>
      <c r="I62" s="101">
        <v>8.969572404952407</v>
      </c>
      <c r="J62" s="101">
        <v>49.107580799094613</v>
      </c>
      <c r="K62" s="101">
        <v>11.464152308689846</v>
      </c>
      <c r="L62" s="101">
        <v>14.432083755953085</v>
      </c>
      <c r="M62" s="101">
        <v>14.012007025442754</v>
      </c>
      <c r="N62" s="101">
        <v>10.984176110819696</v>
      </c>
      <c r="O62" s="102">
        <f t="shared" si="1"/>
        <v>-2.5147619205295655</v>
      </c>
      <c r="P62" s="102">
        <f t="shared" si="1"/>
        <v>0.84474525840823134</v>
      </c>
      <c r="Q62" s="102">
        <f t="shared" si="1"/>
        <v>-0.18568495689955</v>
      </c>
      <c r="R62" s="102">
        <f t="shared" si="1"/>
        <v>-0.15890208684640861</v>
      </c>
      <c r="S62" s="102">
        <f t="shared" si="1"/>
        <v>2.0146037058672892</v>
      </c>
    </row>
    <row r="63" spans="1:19" outlineLevel="1" x14ac:dyDescent="0.2">
      <c r="A63" s="161"/>
      <c r="B63" s="164"/>
      <c r="C63" s="99" t="s">
        <v>206</v>
      </c>
      <c r="D63" s="100" t="s">
        <v>207</v>
      </c>
      <c r="E63" s="101">
        <v>61.273718777894572</v>
      </c>
      <c r="F63" s="101">
        <v>8.9554907516026923</v>
      </c>
      <c r="G63" s="101">
        <v>9.989760503631004</v>
      </c>
      <c r="H63" s="101">
        <v>10.189942383555735</v>
      </c>
      <c r="I63" s="101">
        <v>9.5910875833159945</v>
      </c>
      <c r="J63" s="101">
        <v>60.05012431572117</v>
      </c>
      <c r="K63" s="101">
        <v>8.8514379016618445</v>
      </c>
      <c r="L63" s="101">
        <v>10.506664844050585</v>
      </c>
      <c r="M63" s="101">
        <v>10.786212383890431</v>
      </c>
      <c r="N63" s="101">
        <v>9.805560554675969</v>
      </c>
      <c r="O63" s="102">
        <f t="shared" si="1"/>
        <v>-1.2235944621734021</v>
      </c>
      <c r="P63" s="102">
        <f t="shared" si="1"/>
        <v>-0.10405284994084774</v>
      </c>
      <c r="Q63" s="102">
        <f t="shared" si="1"/>
        <v>0.51690434041958078</v>
      </c>
      <c r="R63" s="102">
        <f t="shared" si="1"/>
        <v>0.59627000033469635</v>
      </c>
      <c r="S63" s="102">
        <f t="shared" si="1"/>
        <v>0.21447297135997445</v>
      </c>
    </row>
    <row r="64" spans="1:19" x14ac:dyDescent="0.2">
      <c r="A64" s="162"/>
      <c r="B64" s="165"/>
      <c r="C64" s="103" t="s">
        <v>463</v>
      </c>
      <c r="D64" s="104"/>
      <c r="E64" s="105">
        <v>56.949060251862832</v>
      </c>
      <c r="F64" s="105">
        <v>9.8635365434267346</v>
      </c>
      <c r="G64" s="105">
        <v>11.634312899324714</v>
      </c>
      <c r="H64" s="105">
        <v>11.797464646411031</v>
      </c>
      <c r="I64" s="105">
        <v>9.7556256589746866</v>
      </c>
      <c r="J64" s="105">
        <v>56.586106388485398</v>
      </c>
      <c r="K64" s="105">
        <v>9.2918863389028061</v>
      </c>
      <c r="L64" s="105">
        <v>11.944822978639118</v>
      </c>
      <c r="M64" s="105">
        <v>12.070562469414048</v>
      </c>
      <c r="N64" s="105">
        <v>10.106621824558637</v>
      </c>
      <c r="O64" s="106">
        <f t="shared" si="1"/>
        <v>-0.36295386337743452</v>
      </c>
      <c r="P64" s="106">
        <f t="shared" si="1"/>
        <v>-0.57165020452392845</v>
      </c>
      <c r="Q64" s="106">
        <f t="shared" si="1"/>
        <v>0.31051007931440466</v>
      </c>
      <c r="R64" s="106">
        <f t="shared" si="1"/>
        <v>0.27309782300301677</v>
      </c>
      <c r="S64" s="106">
        <f t="shared" si="1"/>
        <v>0.35099616558395041</v>
      </c>
    </row>
    <row r="65" spans="1:19" outlineLevel="1" x14ac:dyDescent="0.2">
      <c r="A65" s="160" t="s">
        <v>20</v>
      </c>
      <c r="B65" s="163" t="s">
        <v>250</v>
      </c>
      <c r="C65" s="99" t="s">
        <v>38</v>
      </c>
      <c r="D65" s="100" t="s">
        <v>39</v>
      </c>
      <c r="E65" s="101">
        <v>50.718785046980393</v>
      </c>
      <c r="F65" s="101">
        <v>11.60385472625423</v>
      </c>
      <c r="G65" s="101">
        <v>14.56745442071931</v>
      </c>
      <c r="H65" s="101">
        <v>12.567838373497649</v>
      </c>
      <c r="I65" s="101">
        <v>10.542067432548412</v>
      </c>
      <c r="J65" s="101">
        <v>50.248107199473552</v>
      </c>
      <c r="K65" s="101">
        <v>10.664478555250323</v>
      </c>
      <c r="L65" s="101">
        <v>14.205245702158285</v>
      </c>
      <c r="M65" s="101">
        <v>13.631883916921131</v>
      </c>
      <c r="N65" s="101">
        <v>11.250284626196704</v>
      </c>
      <c r="O65" s="102">
        <f t="shared" si="1"/>
        <v>-0.47067784750684183</v>
      </c>
      <c r="P65" s="102">
        <f t="shared" si="1"/>
        <v>-0.93937617100390725</v>
      </c>
      <c r="Q65" s="102">
        <f t="shared" si="1"/>
        <v>-0.36220871856102477</v>
      </c>
      <c r="R65" s="102">
        <f t="shared" si="1"/>
        <v>1.0640455434234823</v>
      </c>
      <c r="S65" s="102">
        <f t="shared" si="1"/>
        <v>0.7082171936482915</v>
      </c>
    </row>
    <row r="66" spans="1:19" outlineLevel="1" x14ac:dyDescent="0.2">
      <c r="A66" s="161"/>
      <c r="B66" s="164"/>
      <c r="C66" s="99" t="s">
        <v>117</v>
      </c>
      <c r="D66" s="100" t="s">
        <v>118</v>
      </c>
      <c r="E66" s="101">
        <v>55.504088653529131</v>
      </c>
      <c r="F66" s="101">
        <v>9.9494153364099081</v>
      </c>
      <c r="G66" s="101">
        <v>12.085307171134016</v>
      </c>
      <c r="H66" s="101">
        <v>11.528353658966255</v>
      </c>
      <c r="I66" s="101">
        <v>10.932835179960708</v>
      </c>
      <c r="J66" s="101">
        <v>55.965229742164695</v>
      </c>
      <c r="K66" s="101">
        <v>10.061479490196065</v>
      </c>
      <c r="L66" s="101">
        <v>11.789211065466754</v>
      </c>
      <c r="M66" s="101">
        <v>11.660080387951561</v>
      </c>
      <c r="N66" s="101">
        <v>10.523999314220925</v>
      </c>
      <c r="O66" s="102">
        <f t="shared" si="1"/>
        <v>0.46114108863556424</v>
      </c>
      <c r="P66" s="102">
        <f t="shared" si="1"/>
        <v>0.11206415378615731</v>
      </c>
      <c r="Q66" s="102">
        <f t="shared" si="1"/>
        <v>-0.29609610566726197</v>
      </c>
      <c r="R66" s="102">
        <f t="shared" si="1"/>
        <v>0.13172672898530635</v>
      </c>
      <c r="S66" s="102">
        <f t="shared" si="1"/>
        <v>-0.4088358657397837</v>
      </c>
    </row>
    <row r="67" spans="1:19" outlineLevel="1" x14ac:dyDescent="0.2">
      <c r="A67" s="161"/>
      <c r="B67" s="164"/>
      <c r="C67" s="99" t="s">
        <v>171</v>
      </c>
      <c r="D67" s="100" t="s">
        <v>172</v>
      </c>
      <c r="E67" s="101">
        <v>62.286214099796027</v>
      </c>
      <c r="F67" s="101">
        <v>8.9746849435006517</v>
      </c>
      <c r="G67" s="101">
        <v>8.5384011848794241</v>
      </c>
      <c r="H67" s="101">
        <v>8.7064306720718605</v>
      </c>
      <c r="I67" s="101">
        <v>11.49426909975203</v>
      </c>
      <c r="J67" s="101">
        <v>63.012196279360346</v>
      </c>
      <c r="K67" s="101">
        <v>8.0537443997727713</v>
      </c>
      <c r="L67" s="101">
        <v>7.7622232007865284</v>
      </c>
      <c r="M67" s="101">
        <v>9.4897749625533017</v>
      </c>
      <c r="N67" s="101">
        <v>11.682061157527043</v>
      </c>
      <c r="O67" s="102">
        <f t="shared" si="1"/>
        <v>0.7259821795643191</v>
      </c>
      <c r="P67" s="102">
        <f t="shared" si="1"/>
        <v>-0.92094054372788037</v>
      </c>
      <c r="Q67" s="102">
        <f t="shared" si="1"/>
        <v>-0.77617798409289573</v>
      </c>
      <c r="R67" s="102">
        <f t="shared" si="1"/>
        <v>0.78334429048144116</v>
      </c>
      <c r="S67" s="102">
        <f t="shared" si="1"/>
        <v>0.18779205777501318</v>
      </c>
    </row>
    <row r="68" spans="1:19" x14ac:dyDescent="0.2">
      <c r="A68" s="161"/>
      <c r="B68" s="164"/>
      <c r="C68" s="108" t="s">
        <v>464</v>
      </c>
      <c r="D68" s="107"/>
      <c r="E68" s="109">
        <v>58.961486118067526</v>
      </c>
      <c r="F68" s="109">
        <v>9.6038002954951924</v>
      </c>
      <c r="G68" s="109">
        <v>10.27396002724598</v>
      </c>
      <c r="H68" s="109">
        <v>9.9408703081027827</v>
      </c>
      <c r="I68" s="109">
        <v>11.219883251088527</v>
      </c>
      <c r="J68" s="109">
        <v>59.508381632192211</v>
      </c>
      <c r="K68" s="109">
        <v>8.8905833648936419</v>
      </c>
      <c r="L68" s="109">
        <v>9.6305647651872235</v>
      </c>
      <c r="M68" s="109">
        <v>10.602081854239762</v>
      </c>
      <c r="N68" s="109">
        <v>11.368388383487156</v>
      </c>
      <c r="O68" s="110">
        <f t="shared" si="1"/>
        <v>0.54689551412468518</v>
      </c>
      <c r="P68" s="110">
        <f t="shared" si="1"/>
        <v>-0.71321693060155056</v>
      </c>
      <c r="Q68" s="110">
        <f t="shared" si="1"/>
        <v>-0.64339526205875686</v>
      </c>
      <c r="R68" s="110">
        <f t="shared" si="1"/>
        <v>0.66121154613697897</v>
      </c>
      <c r="S68" s="110">
        <f t="shared" si="1"/>
        <v>0.14850513239862906</v>
      </c>
    </row>
    <row r="69" spans="1:19" outlineLevel="1" x14ac:dyDescent="0.2">
      <c r="A69" s="160" t="s">
        <v>21</v>
      </c>
      <c r="B69" s="163" t="s">
        <v>251</v>
      </c>
      <c r="C69" s="111" t="s">
        <v>21</v>
      </c>
      <c r="D69" s="112" t="s">
        <v>225</v>
      </c>
      <c r="E69" s="113">
        <v>59.10360878169935</v>
      </c>
      <c r="F69" s="113">
        <v>14.271935249539528</v>
      </c>
      <c r="G69" s="113">
        <v>11.483943276500467</v>
      </c>
      <c r="H69" s="113">
        <v>10.153561217750214</v>
      </c>
      <c r="I69" s="113">
        <v>4.9869514745104526</v>
      </c>
      <c r="J69" s="113">
        <v>55.371436232251888</v>
      </c>
      <c r="K69" s="113">
        <v>13.992204156387478</v>
      </c>
      <c r="L69" s="113">
        <v>12.548361315415379</v>
      </c>
      <c r="M69" s="113">
        <v>12.0372738646924</v>
      </c>
      <c r="N69" s="113">
        <v>6.0507244312528634</v>
      </c>
      <c r="O69" s="114">
        <f t="shared" ref="O69:S119" si="2">J69-E69</f>
        <v>-3.732172549447462</v>
      </c>
      <c r="P69" s="114">
        <f t="shared" si="2"/>
        <v>-0.27973109315204958</v>
      </c>
      <c r="Q69" s="114">
        <f t="shared" si="2"/>
        <v>1.064418038914912</v>
      </c>
      <c r="R69" s="114">
        <f t="shared" si="2"/>
        <v>1.8837126469421861</v>
      </c>
      <c r="S69" s="114">
        <f t="shared" si="2"/>
        <v>1.0637729567424108</v>
      </c>
    </row>
    <row r="70" spans="1:19" x14ac:dyDescent="0.2">
      <c r="A70" s="162"/>
      <c r="B70" s="165"/>
      <c r="C70" s="103" t="s">
        <v>21</v>
      </c>
      <c r="D70" s="104"/>
      <c r="E70" s="105">
        <v>59.10360878169935</v>
      </c>
      <c r="F70" s="105">
        <v>14.271935249539528</v>
      </c>
      <c r="G70" s="105">
        <v>11.483943276500467</v>
      </c>
      <c r="H70" s="105">
        <v>10.153561217750214</v>
      </c>
      <c r="I70" s="105">
        <v>4.9869514745104526</v>
      </c>
      <c r="J70" s="105">
        <v>55.371436232251888</v>
      </c>
      <c r="K70" s="105">
        <v>13.992204156387478</v>
      </c>
      <c r="L70" s="105">
        <v>12.548361315415379</v>
      </c>
      <c r="M70" s="105">
        <v>12.0372738646924</v>
      </c>
      <c r="N70" s="105">
        <v>6.0507244312528634</v>
      </c>
      <c r="O70" s="106">
        <f t="shared" si="2"/>
        <v>-3.732172549447462</v>
      </c>
      <c r="P70" s="106">
        <f t="shared" si="2"/>
        <v>-0.27973109315204958</v>
      </c>
      <c r="Q70" s="106">
        <f t="shared" si="2"/>
        <v>1.064418038914912</v>
      </c>
      <c r="R70" s="106">
        <f t="shared" si="2"/>
        <v>1.8837126469421861</v>
      </c>
      <c r="S70" s="106">
        <f t="shared" si="2"/>
        <v>1.0637729567424108</v>
      </c>
    </row>
    <row r="71" spans="1:19" outlineLevel="1" x14ac:dyDescent="0.2">
      <c r="A71" s="160" t="s">
        <v>22</v>
      </c>
      <c r="B71" s="163" t="s">
        <v>252</v>
      </c>
      <c r="C71" s="99" t="s">
        <v>58</v>
      </c>
      <c r="D71" s="100" t="s">
        <v>59</v>
      </c>
      <c r="E71" s="101">
        <v>50.391633305534583</v>
      </c>
      <c r="F71" s="101">
        <v>14.854459553473253</v>
      </c>
      <c r="G71" s="101">
        <v>14.548604009718495</v>
      </c>
      <c r="H71" s="101">
        <v>12.019778009381278</v>
      </c>
      <c r="I71" s="101">
        <v>8.185525121892395</v>
      </c>
      <c r="J71" s="101">
        <v>48.594914756665226</v>
      </c>
      <c r="K71" s="101">
        <v>15.042630461197545</v>
      </c>
      <c r="L71" s="101">
        <v>14.036520488496224</v>
      </c>
      <c r="M71" s="101">
        <v>13.952581347842123</v>
      </c>
      <c r="N71" s="101">
        <v>8.3733529457988851</v>
      </c>
      <c r="O71" s="102">
        <f t="shared" si="2"/>
        <v>-1.7967185488693573</v>
      </c>
      <c r="P71" s="102">
        <f t="shared" si="2"/>
        <v>0.18817090772429168</v>
      </c>
      <c r="Q71" s="102">
        <f t="shared" si="2"/>
        <v>-0.51208352122227119</v>
      </c>
      <c r="R71" s="102">
        <f t="shared" si="2"/>
        <v>1.932803338460845</v>
      </c>
      <c r="S71" s="102">
        <f t="shared" si="2"/>
        <v>0.18782782390649011</v>
      </c>
    </row>
    <row r="72" spans="1:19" outlineLevel="1" x14ac:dyDescent="0.2">
      <c r="A72" s="161"/>
      <c r="B72" s="164"/>
      <c r="C72" s="99" t="s">
        <v>93</v>
      </c>
      <c r="D72" s="100" t="s">
        <v>94</v>
      </c>
      <c r="E72" s="101">
        <v>54.623458877719202</v>
      </c>
      <c r="F72" s="101">
        <v>14.01490385865293</v>
      </c>
      <c r="G72" s="101">
        <v>12.620742168798625</v>
      </c>
      <c r="H72" s="101">
        <v>9.8562883560448622</v>
      </c>
      <c r="I72" s="101">
        <v>8.8846067387843917</v>
      </c>
      <c r="J72" s="101">
        <v>53.438245137920468</v>
      </c>
      <c r="K72" s="101">
        <v>13.335142109808606</v>
      </c>
      <c r="L72" s="101">
        <v>12.820356124263345</v>
      </c>
      <c r="M72" s="101">
        <v>11.255631923738145</v>
      </c>
      <c r="N72" s="101">
        <v>9.1506247042694362</v>
      </c>
      <c r="O72" s="102">
        <f t="shared" si="2"/>
        <v>-1.1852137397987335</v>
      </c>
      <c r="P72" s="102">
        <f t="shared" si="2"/>
        <v>-0.67976174884432439</v>
      </c>
      <c r="Q72" s="102">
        <f t="shared" si="2"/>
        <v>0.19961395546472005</v>
      </c>
      <c r="R72" s="102">
        <f t="shared" si="2"/>
        <v>1.3993435676932826</v>
      </c>
      <c r="S72" s="102">
        <f t="shared" si="2"/>
        <v>0.26601796548504453</v>
      </c>
    </row>
    <row r="73" spans="1:19" outlineLevel="1" x14ac:dyDescent="0.2">
      <c r="A73" s="161"/>
      <c r="B73" s="164"/>
      <c r="C73" s="99" t="s">
        <v>101</v>
      </c>
      <c r="D73" s="100" t="s">
        <v>102</v>
      </c>
      <c r="E73" s="101">
        <v>62.572249187014265</v>
      </c>
      <c r="F73" s="101">
        <v>11.030229681293513</v>
      </c>
      <c r="G73" s="101">
        <v>9.6755307642726276</v>
      </c>
      <c r="H73" s="101">
        <v>8.4313186342624373</v>
      </c>
      <c r="I73" s="101">
        <v>8.2906717331571489</v>
      </c>
      <c r="J73" s="101">
        <v>61.348544988734453</v>
      </c>
      <c r="K73" s="101">
        <v>10.319716128912793</v>
      </c>
      <c r="L73" s="101">
        <v>10.020698219787629</v>
      </c>
      <c r="M73" s="101">
        <v>9.8314698675982779</v>
      </c>
      <c r="N73" s="101">
        <v>8.4795707949668344</v>
      </c>
      <c r="O73" s="102">
        <f t="shared" si="2"/>
        <v>-1.2237041982798118</v>
      </c>
      <c r="P73" s="102">
        <f t="shared" si="2"/>
        <v>-0.71051355238071956</v>
      </c>
      <c r="Q73" s="102">
        <f t="shared" si="2"/>
        <v>0.34516745551500172</v>
      </c>
      <c r="R73" s="102">
        <f t="shared" si="2"/>
        <v>1.4001512333358406</v>
      </c>
      <c r="S73" s="102">
        <f t="shared" si="2"/>
        <v>0.18889906180968552</v>
      </c>
    </row>
    <row r="74" spans="1:19" outlineLevel="1" x14ac:dyDescent="0.2">
      <c r="A74" s="161"/>
      <c r="B74" s="164"/>
      <c r="C74" s="99" t="s">
        <v>129</v>
      </c>
      <c r="D74" s="100" t="s">
        <v>130</v>
      </c>
      <c r="E74" s="101">
        <v>55.438744714110051</v>
      </c>
      <c r="F74" s="101">
        <v>10.476638811426183</v>
      </c>
      <c r="G74" s="101">
        <v>9.0589910137506511</v>
      </c>
      <c r="H74" s="101">
        <v>12.794340428858849</v>
      </c>
      <c r="I74" s="101">
        <v>12.231285031854261</v>
      </c>
      <c r="J74" s="101">
        <v>54.950825348630161</v>
      </c>
      <c r="K74" s="101">
        <v>8.2200964104207994</v>
      </c>
      <c r="L74" s="101">
        <v>11.416792530406905</v>
      </c>
      <c r="M74" s="101">
        <v>13.171679937590076</v>
      </c>
      <c r="N74" s="101">
        <v>12.24060577295206</v>
      </c>
      <c r="O74" s="102">
        <f t="shared" si="2"/>
        <v>-0.48791936547988968</v>
      </c>
      <c r="P74" s="102">
        <f t="shared" si="2"/>
        <v>-2.2565424010053832</v>
      </c>
      <c r="Q74" s="102">
        <f t="shared" si="2"/>
        <v>2.357801516656254</v>
      </c>
      <c r="R74" s="102">
        <f t="shared" si="2"/>
        <v>0.37733950873122701</v>
      </c>
      <c r="S74" s="102">
        <f t="shared" si="2"/>
        <v>9.3207410977989014E-3</v>
      </c>
    </row>
    <row r="75" spans="1:19" outlineLevel="1" x14ac:dyDescent="0.2">
      <c r="A75" s="161"/>
      <c r="B75" s="164"/>
      <c r="C75" s="99" t="s">
        <v>165</v>
      </c>
      <c r="D75" s="100" t="s">
        <v>166</v>
      </c>
      <c r="E75" s="101">
        <v>52.99342038631633</v>
      </c>
      <c r="F75" s="101">
        <v>15.897230837997361</v>
      </c>
      <c r="G75" s="101">
        <v>12.387445898165447</v>
      </c>
      <c r="H75" s="101">
        <v>10.561532032720757</v>
      </c>
      <c r="I75" s="101">
        <v>8.1603708448000933</v>
      </c>
      <c r="J75" s="101">
        <v>52.004932696943669</v>
      </c>
      <c r="K75" s="101">
        <v>15.449240956402608</v>
      </c>
      <c r="L75" s="101">
        <v>12.813329771157751</v>
      </c>
      <c r="M75" s="101">
        <v>12.016425143209082</v>
      </c>
      <c r="N75" s="101">
        <v>7.7160714322868991</v>
      </c>
      <c r="O75" s="102">
        <f t="shared" si="2"/>
        <v>-0.98848768937266129</v>
      </c>
      <c r="P75" s="102">
        <f t="shared" si="2"/>
        <v>-0.4479898815947525</v>
      </c>
      <c r="Q75" s="102">
        <f t="shared" si="2"/>
        <v>0.42588387299230313</v>
      </c>
      <c r="R75" s="102">
        <f t="shared" si="2"/>
        <v>1.4548931104883245</v>
      </c>
      <c r="S75" s="102">
        <f t="shared" si="2"/>
        <v>-0.44429941251319427</v>
      </c>
    </row>
    <row r="76" spans="1:19" x14ac:dyDescent="0.2">
      <c r="A76" s="161"/>
      <c r="B76" s="164"/>
      <c r="C76" s="108" t="s">
        <v>465</v>
      </c>
      <c r="D76" s="107"/>
      <c r="E76" s="109">
        <v>57.526127454090656</v>
      </c>
      <c r="F76" s="109">
        <v>12.94338486854447</v>
      </c>
      <c r="G76" s="109">
        <v>11.376880515113754</v>
      </c>
      <c r="H76" s="109">
        <v>9.6396900994300161</v>
      </c>
      <c r="I76" s="109">
        <v>8.5139170628211076</v>
      </c>
      <c r="J76" s="109">
        <v>56.357770347325093</v>
      </c>
      <c r="K76" s="109">
        <v>12.334609300664356</v>
      </c>
      <c r="L76" s="109">
        <v>11.632904318425449</v>
      </c>
      <c r="M76" s="109">
        <v>11.063459782629609</v>
      </c>
      <c r="N76" s="109">
        <v>8.6112562509554884</v>
      </c>
      <c r="O76" s="110">
        <f t="shared" si="2"/>
        <v>-1.168357106765562</v>
      </c>
      <c r="P76" s="110">
        <f t="shared" si="2"/>
        <v>-0.60877556788011411</v>
      </c>
      <c r="Q76" s="110">
        <f t="shared" si="2"/>
        <v>0.25602380331169527</v>
      </c>
      <c r="R76" s="110">
        <f t="shared" si="2"/>
        <v>1.423769683199593</v>
      </c>
      <c r="S76" s="110">
        <f t="shared" si="2"/>
        <v>9.7339188134380805E-2</v>
      </c>
    </row>
    <row r="77" spans="1:19" outlineLevel="1" x14ac:dyDescent="0.2">
      <c r="A77" s="160" t="s">
        <v>23</v>
      </c>
      <c r="B77" s="163" t="s">
        <v>253</v>
      </c>
      <c r="C77" s="111" t="s">
        <v>141</v>
      </c>
      <c r="D77" s="112" t="s">
        <v>142</v>
      </c>
      <c r="E77" s="113">
        <v>60.550854685678928</v>
      </c>
      <c r="F77" s="113">
        <v>8.7354009339908227</v>
      </c>
      <c r="G77" s="113">
        <v>10.912439039460288</v>
      </c>
      <c r="H77" s="113">
        <v>10.107859574557251</v>
      </c>
      <c r="I77" s="113">
        <v>9.693445766312708</v>
      </c>
      <c r="J77" s="113">
        <v>60.962243763487407</v>
      </c>
      <c r="K77" s="113">
        <v>8.6287438235412655</v>
      </c>
      <c r="L77" s="113">
        <v>10.269704206513156</v>
      </c>
      <c r="M77" s="113">
        <v>10.500827334133438</v>
      </c>
      <c r="N77" s="113">
        <v>9.6384808723247417</v>
      </c>
      <c r="O77" s="114">
        <f t="shared" si="2"/>
        <v>0.41138907780847944</v>
      </c>
      <c r="P77" s="114">
        <f t="shared" si="2"/>
        <v>-0.10665711044955728</v>
      </c>
      <c r="Q77" s="114">
        <f t="shared" si="2"/>
        <v>-0.64273483294713252</v>
      </c>
      <c r="R77" s="114">
        <f t="shared" si="2"/>
        <v>0.39296775957618735</v>
      </c>
      <c r="S77" s="114">
        <f t="shared" si="2"/>
        <v>-5.4964893987966335E-2</v>
      </c>
    </row>
    <row r="78" spans="1:19" outlineLevel="1" x14ac:dyDescent="0.2">
      <c r="A78" s="140"/>
      <c r="B78" s="164"/>
      <c r="C78" s="99" t="s">
        <v>143</v>
      </c>
      <c r="D78" s="100" t="s">
        <v>144</v>
      </c>
      <c r="E78" s="101">
        <v>47.299605524852176</v>
      </c>
      <c r="F78" s="101">
        <v>12.589091540347553</v>
      </c>
      <c r="G78" s="101">
        <v>17.824336643255741</v>
      </c>
      <c r="H78" s="101">
        <v>13.346432952672867</v>
      </c>
      <c r="I78" s="101">
        <v>8.9405333388716741</v>
      </c>
      <c r="J78" s="101">
        <v>44.37804799830203</v>
      </c>
      <c r="K78" s="101">
        <v>12.389498970988976</v>
      </c>
      <c r="L78" s="101">
        <v>17.66052784790493</v>
      </c>
      <c r="M78" s="101">
        <v>14.588346693217503</v>
      </c>
      <c r="N78" s="101">
        <v>10.983578489586556</v>
      </c>
      <c r="O78" s="102">
        <f t="shared" si="2"/>
        <v>-2.9215575265501457</v>
      </c>
      <c r="P78" s="102">
        <f t="shared" si="2"/>
        <v>-0.19959256935857717</v>
      </c>
      <c r="Q78" s="102">
        <f t="shared" si="2"/>
        <v>-0.1638087953508105</v>
      </c>
      <c r="R78" s="102">
        <f t="shared" si="2"/>
        <v>1.2419137405446357</v>
      </c>
      <c r="S78" s="102">
        <f t="shared" si="2"/>
        <v>2.0430451507148817</v>
      </c>
    </row>
    <row r="79" spans="1:19" outlineLevel="1" x14ac:dyDescent="0.2">
      <c r="A79" s="140"/>
      <c r="B79" s="164"/>
      <c r="C79" s="99" t="s">
        <v>147</v>
      </c>
      <c r="D79" s="100" t="s">
        <v>148</v>
      </c>
      <c r="E79" s="101">
        <v>51.096816494409886</v>
      </c>
      <c r="F79" s="101">
        <v>11.937718116370274</v>
      </c>
      <c r="G79" s="101">
        <v>14.400986409074997</v>
      </c>
      <c r="H79" s="101">
        <v>12.001138072043764</v>
      </c>
      <c r="I79" s="101">
        <v>10.563340908101088</v>
      </c>
      <c r="J79" s="101">
        <v>50.270519504853901</v>
      </c>
      <c r="K79" s="101">
        <v>11.278423390179226</v>
      </c>
      <c r="L79" s="101">
        <v>13.590332184135727</v>
      </c>
      <c r="M79" s="101">
        <v>13.602897177987971</v>
      </c>
      <c r="N79" s="101">
        <v>11.257827742843178</v>
      </c>
      <c r="O79" s="102">
        <f t="shared" si="2"/>
        <v>-0.82629698955598485</v>
      </c>
      <c r="P79" s="102">
        <f t="shared" si="2"/>
        <v>-0.65929472619104779</v>
      </c>
      <c r="Q79" s="102">
        <f t="shared" si="2"/>
        <v>-0.81065422493927031</v>
      </c>
      <c r="R79" s="102">
        <f t="shared" si="2"/>
        <v>1.6017591059442076</v>
      </c>
      <c r="S79" s="102">
        <f t="shared" si="2"/>
        <v>0.69448683474209005</v>
      </c>
    </row>
    <row r="80" spans="1:19" outlineLevel="1" x14ac:dyDescent="0.2">
      <c r="A80" s="140"/>
      <c r="B80" s="164"/>
      <c r="C80" s="99" t="s">
        <v>208</v>
      </c>
      <c r="D80" s="100" t="s">
        <v>209</v>
      </c>
      <c r="E80" s="101">
        <v>48.830712118747414</v>
      </c>
      <c r="F80" s="101">
        <v>11.960746890541099</v>
      </c>
      <c r="G80" s="101">
        <v>16.405606623534528</v>
      </c>
      <c r="H80" s="101">
        <v>12.74983527232086</v>
      </c>
      <c r="I80" s="101">
        <v>10.053099094856092</v>
      </c>
      <c r="J80" s="101">
        <v>49.330639595353531</v>
      </c>
      <c r="K80" s="101">
        <v>10.878471019602143</v>
      </c>
      <c r="L80" s="101">
        <v>15.296385516772679</v>
      </c>
      <c r="M80" s="101">
        <v>14.477717519431609</v>
      </c>
      <c r="N80" s="101">
        <v>10.016786348840041</v>
      </c>
      <c r="O80" s="102">
        <f t="shared" si="2"/>
        <v>0.49992747660611769</v>
      </c>
      <c r="P80" s="102">
        <f t="shared" si="2"/>
        <v>-1.0822758709389557</v>
      </c>
      <c r="Q80" s="102">
        <f t="shared" si="2"/>
        <v>-1.1092211067618489</v>
      </c>
      <c r="R80" s="102">
        <f t="shared" si="2"/>
        <v>1.7278822471107489</v>
      </c>
      <c r="S80" s="102">
        <f t="shared" si="2"/>
        <v>-3.6312746016051278E-2</v>
      </c>
    </row>
    <row r="81" spans="1:19" x14ac:dyDescent="0.2">
      <c r="A81" s="152"/>
      <c r="B81" s="165"/>
      <c r="C81" s="103" t="s">
        <v>466</v>
      </c>
      <c r="D81" s="104"/>
      <c r="E81" s="105">
        <v>53.878065284534465</v>
      </c>
      <c r="F81" s="105">
        <v>10.846878862910827</v>
      </c>
      <c r="G81" s="105">
        <v>13.681365933811328</v>
      </c>
      <c r="H81" s="105">
        <v>11.526873153998098</v>
      </c>
      <c r="I81" s="105">
        <v>10.066816764745289</v>
      </c>
      <c r="J81" s="105">
        <v>53.569884176659762</v>
      </c>
      <c r="K81" s="105">
        <v>10.349137174645049</v>
      </c>
      <c r="L81" s="105">
        <v>12.920059127265494</v>
      </c>
      <c r="M81" s="105">
        <v>12.675814912751997</v>
      </c>
      <c r="N81" s="105">
        <v>10.485104608677693</v>
      </c>
      <c r="O81" s="106">
        <f t="shared" si="2"/>
        <v>-0.30818110787470232</v>
      </c>
      <c r="P81" s="106">
        <f t="shared" si="2"/>
        <v>-0.49774168826577814</v>
      </c>
      <c r="Q81" s="106">
        <f t="shared" si="2"/>
        <v>-0.76130680654583394</v>
      </c>
      <c r="R81" s="106">
        <f t="shared" si="2"/>
        <v>1.1489417587538995</v>
      </c>
      <c r="S81" s="106">
        <f t="shared" si="2"/>
        <v>0.41828784393240426</v>
      </c>
    </row>
    <row r="82" spans="1:19" outlineLevel="1" x14ac:dyDescent="0.2">
      <c r="A82" s="160" t="s">
        <v>24</v>
      </c>
      <c r="B82" s="163" t="s">
        <v>254</v>
      </c>
      <c r="C82" s="99" t="s">
        <v>121</v>
      </c>
      <c r="D82" s="100" t="s">
        <v>122</v>
      </c>
      <c r="E82" s="101">
        <v>58.955960660256949</v>
      </c>
      <c r="F82" s="101">
        <v>7.2398058971236443</v>
      </c>
      <c r="G82" s="101">
        <v>11.405645906484411</v>
      </c>
      <c r="H82" s="101">
        <v>11.117178668164801</v>
      </c>
      <c r="I82" s="101">
        <v>11.281408867970203</v>
      </c>
      <c r="J82" s="101">
        <v>59.439266269619601</v>
      </c>
      <c r="K82" s="101">
        <v>7.0280193035884473</v>
      </c>
      <c r="L82" s="101">
        <v>10.326383667443059</v>
      </c>
      <c r="M82" s="101">
        <v>11.162387387596926</v>
      </c>
      <c r="N82" s="101">
        <v>12.04394337175196</v>
      </c>
      <c r="O82" s="102">
        <f t="shared" si="2"/>
        <v>0.48330560936265243</v>
      </c>
      <c r="P82" s="102">
        <f t="shared" si="2"/>
        <v>-0.21178659353519702</v>
      </c>
      <c r="Q82" s="102">
        <f t="shared" si="2"/>
        <v>-1.079262239041352</v>
      </c>
      <c r="R82" s="102">
        <f t="shared" si="2"/>
        <v>4.5208719432125122E-2</v>
      </c>
      <c r="S82" s="102">
        <f t="shared" si="2"/>
        <v>0.76253450378175636</v>
      </c>
    </row>
    <row r="83" spans="1:19" outlineLevel="1" x14ac:dyDescent="0.2">
      <c r="A83" s="140"/>
      <c r="B83" s="164"/>
      <c r="C83" s="99" t="s">
        <v>131</v>
      </c>
      <c r="D83" s="100" t="s">
        <v>132</v>
      </c>
      <c r="E83" s="101">
        <v>58.092463341425656</v>
      </c>
      <c r="F83" s="101">
        <v>8.501796230227832</v>
      </c>
      <c r="G83" s="101">
        <v>12.075849806946445</v>
      </c>
      <c r="H83" s="101">
        <v>11.198825078777931</v>
      </c>
      <c r="I83" s="101">
        <v>10.131065542622126</v>
      </c>
      <c r="J83" s="101">
        <v>57.704136925219032</v>
      </c>
      <c r="K83" s="101">
        <v>8.6417296369771481</v>
      </c>
      <c r="L83" s="101">
        <v>11.659183625449552</v>
      </c>
      <c r="M83" s="101">
        <v>11.454004735059105</v>
      </c>
      <c r="N83" s="101">
        <v>10.540945077295143</v>
      </c>
      <c r="O83" s="102">
        <f t="shared" si="2"/>
        <v>-0.388326416206624</v>
      </c>
      <c r="P83" s="102">
        <f t="shared" si="2"/>
        <v>0.13993340674931609</v>
      </c>
      <c r="Q83" s="102">
        <f t="shared" si="2"/>
        <v>-0.41666618149689327</v>
      </c>
      <c r="R83" s="102">
        <f t="shared" si="2"/>
        <v>0.25517965628117345</v>
      </c>
      <c r="S83" s="102">
        <f t="shared" si="2"/>
        <v>0.40987953467301708</v>
      </c>
    </row>
    <row r="84" spans="1:19" outlineLevel="1" x14ac:dyDescent="0.2">
      <c r="A84" s="140"/>
      <c r="B84" s="164"/>
      <c r="C84" s="99" t="s">
        <v>139</v>
      </c>
      <c r="D84" s="100" t="s">
        <v>140</v>
      </c>
      <c r="E84" s="101">
        <v>48.925995175352682</v>
      </c>
      <c r="F84" s="101">
        <v>9.8326648592410208</v>
      </c>
      <c r="G84" s="101">
        <v>16.497110562057422</v>
      </c>
      <c r="H84" s="101">
        <v>13.370767276554602</v>
      </c>
      <c r="I84" s="101">
        <v>11.373462126794269</v>
      </c>
      <c r="J84" s="101">
        <v>51.369292369965166</v>
      </c>
      <c r="K84" s="101">
        <v>9.1110997696212479</v>
      </c>
      <c r="L84" s="101">
        <v>14.000846029259833</v>
      </c>
      <c r="M84" s="101">
        <v>14.143244164106985</v>
      </c>
      <c r="N84" s="101">
        <v>11.375517667046777</v>
      </c>
      <c r="O84" s="102">
        <f t="shared" si="2"/>
        <v>2.4432971946124837</v>
      </c>
      <c r="P84" s="102">
        <f t="shared" si="2"/>
        <v>-0.72156508961977295</v>
      </c>
      <c r="Q84" s="102">
        <f t="shared" si="2"/>
        <v>-2.4962645327975892</v>
      </c>
      <c r="R84" s="102">
        <f t="shared" si="2"/>
        <v>0.77247688755238286</v>
      </c>
      <c r="S84" s="102">
        <f t="shared" si="2"/>
        <v>2.0555402525079813E-3</v>
      </c>
    </row>
    <row r="85" spans="1:19" outlineLevel="1" x14ac:dyDescent="0.2">
      <c r="A85" s="140"/>
      <c r="B85" s="164"/>
      <c r="C85" s="99" t="s">
        <v>177</v>
      </c>
      <c r="D85" s="100" t="s">
        <v>178</v>
      </c>
      <c r="E85" s="101">
        <v>51.723049049800657</v>
      </c>
      <c r="F85" s="101">
        <v>11.147237399983533</v>
      </c>
      <c r="G85" s="101">
        <v>14.957897672806441</v>
      </c>
      <c r="H85" s="101">
        <v>11.846629594441424</v>
      </c>
      <c r="I85" s="101">
        <v>10.325186282967945</v>
      </c>
      <c r="J85" s="101">
        <v>52.773422147006357</v>
      </c>
      <c r="K85" s="101">
        <v>10.050310304629425</v>
      </c>
      <c r="L85" s="101">
        <v>14.795037679369809</v>
      </c>
      <c r="M85" s="101">
        <v>12.427127841321367</v>
      </c>
      <c r="N85" s="101">
        <v>9.9541020276730396</v>
      </c>
      <c r="O85" s="102">
        <f t="shared" si="2"/>
        <v>1.0503730972056999</v>
      </c>
      <c r="P85" s="102">
        <f t="shared" si="2"/>
        <v>-1.0969270953541077</v>
      </c>
      <c r="Q85" s="102">
        <f t="shared" si="2"/>
        <v>-0.16285999343663171</v>
      </c>
      <c r="R85" s="102">
        <f t="shared" si="2"/>
        <v>0.58049824687994267</v>
      </c>
      <c r="S85" s="102">
        <f t="shared" si="2"/>
        <v>-0.37108425529490496</v>
      </c>
    </row>
    <row r="86" spans="1:19" outlineLevel="1" x14ac:dyDescent="0.2">
      <c r="A86" s="140"/>
      <c r="B86" s="164"/>
      <c r="C86" s="99" t="s">
        <v>202</v>
      </c>
      <c r="D86" s="100" t="s">
        <v>203</v>
      </c>
      <c r="E86" s="101">
        <v>47.672537955438401</v>
      </c>
      <c r="F86" s="101">
        <v>8.7597419493362558</v>
      </c>
      <c r="G86" s="101">
        <v>16.982241498796562</v>
      </c>
      <c r="H86" s="101">
        <v>14.76377652844149</v>
      </c>
      <c r="I86" s="101">
        <v>11.821702067987294</v>
      </c>
      <c r="J86" s="101">
        <v>48.211934595034464</v>
      </c>
      <c r="K86" s="101">
        <v>8.5627983282477746</v>
      </c>
      <c r="L86" s="101">
        <v>16.097909971273577</v>
      </c>
      <c r="M86" s="101">
        <v>15.45921570064565</v>
      </c>
      <c r="N86" s="101">
        <v>11.668141404798535</v>
      </c>
      <c r="O86" s="102">
        <f t="shared" si="2"/>
        <v>0.53939663959606321</v>
      </c>
      <c r="P86" s="102">
        <f t="shared" si="2"/>
        <v>-0.19694362108848118</v>
      </c>
      <c r="Q86" s="102">
        <f t="shared" si="2"/>
        <v>-0.88433152752298483</v>
      </c>
      <c r="R86" s="102">
        <f t="shared" si="2"/>
        <v>0.69543917220416063</v>
      </c>
      <c r="S86" s="102">
        <f t="shared" si="2"/>
        <v>-0.15356066318875961</v>
      </c>
    </row>
    <row r="87" spans="1:19" x14ac:dyDescent="0.2">
      <c r="A87" s="140"/>
      <c r="B87" s="164"/>
      <c r="C87" s="108" t="s">
        <v>469</v>
      </c>
      <c r="D87" s="107"/>
      <c r="E87" s="109">
        <v>55.205975358798732</v>
      </c>
      <c r="F87" s="109">
        <v>8.5634807074962147</v>
      </c>
      <c r="G87" s="109">
        <v>13.324801454450792</v>
      </c>
      <c r="H87" s="109">
        <v>11.96112072311931</v>
      </c>
      <c r="I87" s="109">
        <v>10.944621756134943</v>
      </c>
      <c r="J87" s="109">
        <v>55.746526439268727</v>
      </c>
      <c r="K87" s="109">
        <v>8.2554305607597005</v>
      </c>
      <c r="L87" s="109">
        <v>12.45209059291787</v>
      </c>
      <c r="M87" s="109">
        <v>12.283699199396922</v>
      </c>
      <c r="N87" s="109">
        <v>11.262253207656766</v>
      </c>
      <c r="O87" s="110">
        <f t="shared" si="2"/>
        <v>0.54055108046999578</v>
      </c>
      <c r="P87" s="110">
        <f t="shared" si="2"/>
        <v>-0.30805014673651421</v>
      </c>
      <c r="Q87" s="110">
        <f t="shared" si="2"/>
        <v>-0.87271086153292288</v>
      </c>
      <c r="R87" s="110">
        <f t="shared" si="2"/>
        <v>0.32257847627761294</v>
      </c>
      <c r="S87" s="110">
        <f t="shared" si="2"/>
        <v>0.31763145152182304</v>
      </c>
    </row>
    <row r="88" spans="1:19" outlineLevel="1" x14ac:dyDescent="0.2">
      <c r="A88" s="160" t="s">
        <v>25</v>
      </c>
      <c r="B88" s="163" t="s">
        <v>255</v>
      </c>
      <c r="C88" s="111" t="s">
        <v>48</v>
      </c>
      <c r="D88" s="112" t="s">
        <v>49</v>
      </c>
      <c r="E88" s="113">
        <v>57.678102492937789</v>
      </c>
      <c r="F88" s="113">
        <v>12.55931947837365</v>
      </c>
      <c r="G88" s="113">
        <v>10.641364070264668</v>
      </c>
      <c r="H88" s="113">
        <v>9.5111260732782341</v>
      </c>
      <c r="I88" s="113">
        <v>9.6100878851456546</v>
      </c>
      <c r="J88" s="113">
        <v>57.134714895178291</v>
      </c>
      <c r="K88" s="113">
        <v>10.979127220799178</v>
      </c>
      <c r="L88" s="113">
        <v>10.465461973659576</v>
      </c>
      <c r="M88" s="113">
        <v>11.138968165933509</v>
      </c>
      <c r="N88" s="113">
        <v>10.281727744429434</v>
      </c>
      <c r="O88" s="114">
        <f t="shared" si="2"/>
        <v>-0.54338759775949796</v>
      </c>
      <c r="P88" s="114">
        <f t="shared" si="2"/>
        <v>-1.5801922575744722</v>
      </c>
      <c r="Q88" s="114">
        <f t="shared" si="2"/>
        <v>-0.17590209660509259</v>
      </c>
      <c r="R88" s="114">
        <f t="shared" si="2"/>
        <v>1.6278420926552748</v>
      </c>
      <c r="S88" s="114">
        <f t="shared" si="2"/>
        <v>0.67163985928377912</v>
      </c>
    </row>
    <row r="89" spans="1:19" outlineLevel="1" x14ac:dyDescent="0.2">
      <c r="A89" s="161"/>
      <c r="B89" s="164"/>
      <c r="C89" s="99" t="s">
        <v>198</v>
      </c>
      <c r="D89" s="100" t="s">
        <v>199</v>
      </c>
      <c r="E89" s="101">
        <v>51.644025396964096</v>
      </c>
      <c r="F89" s="101">
        <v>13.749362363529444</v>
      </c>
      <c r="G89" s="101">
        <v>14.28468879643218</v>
      </c>
      <c r="H89" s="101">
        <v>11.688609750372546</v>
      </c>
      <c r="I89" s="101">
        <v>8.633313692701762</v>
      </c>
      <c r="J89" s="101">
        <v>50.831096560677217</v>
      </c>
      <c r="K89" s="101">
        <v>12.837709409895766</v>
      </c>
      <c r="L89" s="101">
        <v>14.15260277442693</v>
      </c>
      <c r="M89" s="101">
        <v>13.491751382094922</v>
      </c>
      <c r="N89" s="101">
        <v>8.6868398729051499</v>
      </c>
      <c r="O89" s="102">
        <f t="shared" si="2"/>
        <v>-0.81292883628687918</v>
      </c>
      <c r="P89" s="102">
        <f t="shared" si="2"/>
        <v>-0.91165295363367882</v>
      </c>
      <c r="Q89" s="102">
        <f t="shared" si="2"/>
        <v>-0.13208602200525021</v>
      </c>
      <c r="R89" s="102">
        <f t="shared" si="2"/>
        <v>1.8031416317223758</v>
      </c>
      <c r="S89" s="102">
        <f t="shared" si="2"/>
        <v>5.3526180203387952E-2</v>
      </c>
    </row>
    <row r="90" spans="1:19" x14ac:dyDescent="0.2">
      <c r="A90" s="162"/>
      <c r="B90" s="165"/>
      <c r="C90" s="103" t="s">
        <v>470</v>
      </c>
      <c r="D90" s="104"/>
      <c r="E90" s="105">
        <v>54.83733195453275</v>
      </c>
      <c r="F90" s="105">
        <v>13.119577279826812</v>
      </c>
      <c r="G90" s="105">
        <v>12.356597299691801</v>
      </c>
      <c r="H90" s="105">
        <v>10.536259060371632</v>
      </c>
      <c r="I90" s="105">
        <v>9.1502344055770077</v>
      </c>
      <c r="J90" s="105">
        <v>54.197403702967868</v>
      </c>
      <c r="K90" s="105">
        <v>11.845174937520349</v>
      </c>
      <c r="L90" s="105">
        <v>12.183567253300824</v>
      </c>
      <c r="M90" s="105">
        <v>12.235299845129747</v>
      </c>
      <c r="N90" s="105">
        <v>9.5385542610812024</v>
      </c>
      <c r="O90" s="106">
        <f t="shared" si="2"/>
        <v>-0.63992825156488209</v>
      </c>
      <c r="P90" s="106">
        <f t="shared" si="2"/>
        <v>-1.2744023423064625</v>
      </c>
      <c r="Q90" s="106">
        <f t="shared" si="2"/>
        <v>-0.17303004639097708</v>
      </c>
      <c r="R90" s="106">
        <f t="shared" si="2"/>
        <v>1.6990407847581146</v>
      </c>
      <c r="S90" s="106">
        <f t="shared" si="2"/>
        <v>0.38831985550419468</v>
      </c>
    </row>
    <row r="91" spans="1:19" outlineLevel="1" x14ac:dyDescent="0.2">
      <c r="A91" s="160" t="s">
        <v>26</v>
      </c>
      <c r="B91" s="163" t="s">
        <v>256</v>
      </c>
      <c r="C91" s="99" t="s">
        <v>72</v>
      </c>
      <c r="D91" s="100" t="s">
        <v>73</v>
      </c>
      <c r="E91" s="101">
        <v>51.522703445408901</v>
      </c>
      <c r="F91" s="101">
        <v>11.490373151165706</v>
      </c>
      <c r="G91" s="101">
        <v>15.448299704111964</v>
      </c>
      <c r="H91" s="101">
        <v>11.619313862116886</v>
      </c>
      <c r="I91" s="101">
        <v>9.9193098371965327</v>
      </c>
      <c r="J91" s="101">
        <v>49.017764254184975</v>
      </c>
      <c r="K91" s="101">
        <v>11.643796501563392</v>
      </c>
      <c r="L91" s="101">
        <v>15.451901162121805</v>
      </c>
      <c r="M91" s="101">
        <v>13.500010285672079</v>
      </c>
      <c r="N91" s="101">
        <v>10.386527796457745</v>
      </c>
      <c r="O91" s="102">
        <f t="shared" si="2"/>
        <v>-2.5049391912239258</v>
      </c>
      <c r="P91" s="102">
        <f t="shared" si="2"/>
        <v>0.15342335039768606</v>
      </c>
      <c r="Q91" s="102">
        <f t="shared" si="2"/>
        <v>3.6014580098413518E-3</v>
      </c>
      <c r="R91" s="102">
        <f t="shared" si="2"/>
        <v>1.8806964235551931</v>
      </c>
      <c r="S91" s="102">
        <f t="shared" si="2"/>
        <v>0.46721795926121246</v>
      </c>
    </row>
    <row r="92" spans="1:19" outlineLevel="1" x14ac:dyDescent="0.2">
      <c r="A92" s="161"/>
      <c r="B92" s="164"/>
      <c r="C92" s="99" t="s">
        <v>89</v>
      </c>
      <c r="D92" s="100" t="s">
        <v>90</v>
      </c>
      <c r="E92" s="101">
        <v>47.488896461223206</v>
      </c>
      <c r="F92" s="101">
        <v>13.614273574085162</v>
      </c>
      <c r="G92" s="101">
        <v>16.36828832424542</v>
      </c>
      <c r="H92" s="101">
        <v>11.964025091537938</v>
      </c>
      <c r="I92" s="101">
        <v>10.564516548908275</v>
      </c>
      <c r="J92" s="101">
        <v>47.812747318849659</v>
      </c>
      <c r="K92" s="101">
        <v>12.226409343730916</v>
      </c>
      <c r="L92" s="101">
        <v>16.577448909466398</v>
      </c>
      <c r="M92" s="101">
        <v>13.277715283304534</v>
      </c>
      <c r="N92" s="101">
        <v>10.105679144648512</v>
      </c>
      <c r="O92" s="102">
        <f t="shared" si="2"/>
        <v>0.3238508576264536</v>
      </c>
      <c r="P92" s="102">
        <f t="shared" si="2"/>
        <v>-1.3878642303542463</v>
      </c>
      <c r="Q92" s="102">
        <f t="shared" si="2"/>
        <v>0.20916058522097813</v>
      </c>
      <c r="R92" s="102">
        <f t="shared" si="2"/>
        <v>1.3136901917665966</v>
      </c>
      <c r="S92" s="102">
        <f t="shared" si="2"/>
        <v>-0.45883740425976249</v>
      </c>
    </row>
    <row r="93" spans="1:19" outlineLevel="1" x14ac:dyDescent="0.2">
      <c r="A93" s="161"/>
      <c r="B93" s="164"/>
      <c r="C93" s="99" t="s">
        <v>105</v>
      </c>
      <c r="D93" s="100" t="s">
        <v>106</v>
      </c>
      <c r="E93" s="101">
        <v>46.719970755708999</v>
      </c>
      <c r="F93" s="101">
        <v>14.541873874356762</v>
      </c>
      <c r="G93" s="101">
        <v>17.784999153378223</v>
      </c>
      <c r="H93" s="101">
        <v>11.879317680536824</v>
      </c>
      <c r="I93" s="101">
        <v>9.0738385360192026</v>
      </c>
      <c r="J93" s="101">
        <v>47.543704532771756</v>
      </c>
      <c r="K93" s="101">
        <v>13.023886436534768</v>
      </c>
      <c r="L93" s="101">
        <v>17.30923280771546</v>
      </c>
      <c r="M93" s="101">
        <v>12.638345784202503</v>
      </c>
      <c r="N93" s="101">
        <v>9.4848304387755071</v>
      </c>
      <c r="O93" s="102">
        <f t="shared" si="2"/>
        <v>0.82373377706275619</v>
      </c>
      <c r="P93" s="102">
        <f t="shared" si="2"/>
        <v>-1.5179874378219935</v>
      </c>
      <c r="Q93" s="102">
        <f t="shared" si="2"/>
        <v>-0.47576634566276255</v>
      </c>
      <c r="R93" s="102">
        <f t="shared" si="2"/>
        <v>0.75902810366567941</v>
      </c>
      <c r="S93" s="102">
        <f t="shared" si="2"/>
        <v>0.41099190275630448</v>
      </c>
    </row>
    <row r="94" spans="1:19" outlineLevel="1" x14ac:dyDescent="0.2">
      <c r="A94" s="161"/>
      <c r="B94" s="164"/>
      <c r="C94" s="99" t="s">
        <v>107</v>
      </c>
      <c r="D94" s="100" t="s">
        <v>108</v>
      </c>
      <c r="E94" s="101">
        <v>60.768616145947938</v>
      </c>
      <c r="F94" s="101">
        <v>7.7128553102661641</v>
      </c>
      <c r="G94" s="101">
        <v>11.352100786688588</v>
      </c>
      <c r="H94" s="101">
        <v>10.202516475382669</v>
      </c>
      <c r="I94" s="101">
        <v>9.9639112817146351</v>
      </c>
      <c r="J94" s="101">
        <v>60.65928501746415</v>
      </c>
      <c r="K94" s="101">
        <v>7.6290993657670318</v>
      </c>
      <c r="L94" s="101">
        <v>11.035884507847255</v>
      </c>
      <c r="M94" s="101">
        <v>10.754209634321125</v>
      </c>
      <c r="N94" s="101">
        <v>9.9215214746004374</v>
      </c>
      <c r="O94" s="102">
        <f t="shared" si="2"/>
        <v>-0.10933112848378812</v>
      </c>
      <c r="P94" s="102">
        <f t="shared" si="2"/>
        <v>-8.3755944499132262E-2</v>
      </c>
      <c r="Q94" s="102">
        <f t="shared" si="2"/>
        <v>-0.31621627884133297</v>
      </c>
      <c r="R94" s="102">
        <f t="shared" si="2"/>
        <v>0.5516931589384555</v>
      </c>
      <c r="S94" s="102">
        <f t="shared" si="2"/>
        <v>-4.2389807114197708E-2</v>
      </c>
    </row>
    <row r="95" spans="1:19" outlineLevel="1" x14ac:dyDescent="0.2">
      <c r="A95" s="161"/>
      <c r="B95" s="164"/>
      <c r="C95" s="99" t="s">
        <v>123</v>
      </c>
      <c r="D95" s="100" t="s">
        <v>124</v>
      </c>
      <c r="E95" s="101">
        <v>53.593611030136827</v>
      </c>
      <c r="F95" s="101">
        <v>12.484819803673572</v>
      </c>
      <c r="G95" s="101">
        <v>12.372928962988064</v>
      </c>
      <c r="H95" s="101">
        <v>10.634244677539478</v>
      </c>
      <c r="I95" s="101">
        <v>10.914395525662066</v>
      </c>
      <c r="J95" s="101">
        <v>52.938941790573267</v>
      </c>
      <c r="K95" s="101">
        <v>12.047191206839244</v>
      </c>
      <c r="L95" s="101">
        <v>12.64349385295472</v>
      </c>
      <c r="M95" s="101">
        <v>11.097702079211789</v>
      </c>
      <c r="N95" s="101">
        <v>11.272671070420973</v>
      </c>
      <c r="O95" s="102">
        <f t="shared" si="2"/>
        <v>-0.65466923956356027</v>
      </c>
      <c r="P95" s="102">
        <f t="shared" si="2"/>
        <v>-0.43762859683432787</v>
      </c>
      <c r="Q95" s="102">
        <f t="shared" si="2"/>
        <v>0.27056488996665529</v>
      </c>
      <c r="R95" s="102">
        <f t="shared" si="2"/>
        <v>0.46345740167231142</v>
      </c>
      <c r="S95" s="102">
        <f t="shared" si="2"/>
        <v>0.35827554475890722</v>
      </c>
    </row>
    <row r="96" spans="1:19" outlineLevel="1" x14ac:dyDescent="0.2">
      <c r="A96" s="161"/>
      <c r="B96" s="164"/>
      <c r="C96" s="99" t="s">
        <v>115</v>
      </c>
      <c r="D96" s="100" t="s">
        <v>116</v>
      </c>
      <c r="E96" s="101">
        <v>49.282016722682393</v>
      </c>
      <c r="F96" s="101">
        <v>13.650221901100799</v>
      </c>
      <c r="G96" s="101">
        <v>15.582753379204663</v>
      </c>
      <c r="H96" s="101">
        <v>11.146077583443427</v>
      </c>
      <c r="I96" s="101">
        <v>10.338930413568725</v>
      </c>
      <c r="J96" s="101">
        <v>49.450622206098473</v>
      </c>
      <c r="K96" s="101">
        <v>12.61449794556291</v>
      </c>
      <c r="L96" s="101">
        <v>15.694420918943306</v>
      </c>
      <c r="M96" s="101">
        <v>12.093894466921899</v>
      </c>
      <c r="N96" s="101">
        <v>10.146564462473416</v>
      </c>
      <c r="O96" s="102">
        <f t="shared" si="2"/>
        <v>0.16860548341607995</v>
      </c>
      <c r="P96" s="102">
        <f t="shared" si="2"/>
        <v>-1.0357239555378897</v>
      </c>
      <c r="Q96" s="102">
        <f t="shared" si="2"/>
        <v>0.11166753973864374</v>
      </c>
      <c r="R96" s="102">
        <f t="shared" si="2"/>
        <v>0.94781688347847215</v>
      </c>
      <c r="S96" s="102">
        <f t="shared" si="2"/>
        <v>-0.19236595109530974</v>
      </c>
    </row>
    <row r="97" spans="1:19" x14ac:dyDescent="0.2">
      <c r="A97" s="161"/>
      <c r="B97" s="164"/>
      <c r="C97" s="108" t="s">
        <v>471</v>
      </c>
      <c r="D97" s="107"/>
      <c r="E97" s="109">
        <v>53.242768546824614</v>
      </c>
      <c r="F97" s="109">
        <v>11.590286761985929</v>
      </c>
      <c r="G97" s="109">
        <v>13.873189713807289</v>
      </c>
      <c r="H97" s="109">
        <v>11.001539237328352</v>
      </c>
      <c r="I97" s="109">
        <v>10.292215740053798</v>
      </c>
      <c r="J97" s="109">
        <v>52.957101435742864</v>
      </c>
      <c r="K97" s="109">
        <v>10.981046565490026</v>
      </c>
      <c r="L97" s="109">
        <v>13.849334346354098</v>
      </c>
      <c r="M97" s="109">
        <v>11.850028324433442</v>
      </c>
      <c r="N97" s="109">
        <v>10.36248932797956</v>
      </c>
      <c r="O97" s="110">
        <f t="shared" si="2"/>
        <v>-0.28566711108175014</v>
      </c>
      <c r="P97" s="110">
        <f t="shared" si="2"/>
        <v>-0.60924019649590377</v>
      </c>
      <c r="Q97" s="110">
        <f t="shared" si="2"/>
        <v>-2.3855367453190723E-2</v>
      </c>
      <c r="R97" s="110">
        <f t="shared" si="2"/>
        <v>0.84848908710509008</v>
      </c>
      <c r="S97" s="110">
        <f t="shared" si="2"/>
        <v>7.027358792576166E-2</v>
      </c>
    </row>
    <row r="98" spans="1:19" outlineLevel="1" x14ac:dyDescent="0.2">
      <c r="A98" s="160" t="s">
        <v>27</v>
      </c>
      <c r="B98" s="163" t="s">
        <v>257</v>
      </c>
      <c r="C98" s="111" t="s">
        <v>27</v>
      </c>
      <c r="D98" s="112" t="s">
        <v>183</v>
      </c>
      <c r="E98" s="113">
        <v>67.106234314861382</v>
      </c>
      <c r="F98" s="113">
        <v>6.2003852489299298</v>
      </c>
      <c r="G98" s="113">
        <v>3.5994373272320543</v>
      </c>
      <c r="H98" s="113">
        <v>6.3876932010028504</v>
      </c>
      <c r="I98" s="113">
        <v>16.706249907973785</v>
      </c>
      <c r="J98" s="113">
        <v>68.818378249609225</v>
      </c>
      <c r="K98" s="113">
        <v>4.8624424790604071</v>
      </c>
      <c r="L98" s="113">
        <v>3.2105490889444654</v>
      </c>
      <c r="M98" s="113">
        <v>6.241983060227513</v>
      </c>
      <c r="N98" s="113">
        <v>16.866647122158376</v>
      </c>
      <c r="O98" s="114">
        <f t="shared" si="2"/>
        <v>1.7121439347478429</v>
      </c>
      <c r="P98" s="114">
        <f t="shared" si="2"/>
        <v>-1.3379427698695228</v>
      </c>
      <c r="Q98" s="114">
        <f t="shared" si="2"/>
        <v>-0.38888823828758889</v>
      </c>
      <c r="R98" s="114">
        <f t="shared" si="2"/>
        <v>-0.14571014077533739</v>
      </c>
      <c r="S98" s="114">
        <f t="shared" si="2"/>
        <v>0.16039721418459152</v>
      </c>
    </row>
    <row r="99" spans="1:19" x14ac:dyDescent="0.2">
      <c r="A99" s="162"/>
      <c r="B99" s="165"/>
      <c r="C99" s="103" t="s">
        <v>27</v>
      </c>
      <c r="D99" s="104"/>
      <c r="E99" s="105">
        <v>67.106234314861382</v>
      </c>
      <c r="F99" s="105">
        <v>6.2003852489299298</v>
      </c>
      <c r="G99" s="105">
        <v>3.5994373272320543</v>
      </c>
      <c r="H99" s="105">
        <v>6.3876932010028504</v>
      </c>
      <c r="I99" s="105">
        <v>16.706249907973785</v>
      </c>
      <c r="J99" s="105">
        <v>68.818378249609225</v>
      </c>
      <c r="K99" s="105">
        <v>4.8624424790604071</v>
      </c>
      <c r="L99" s="105">
        <v>3.2105490889444654</v>
      </c>
      <c r="M99" s="105">
        <v>6.241983060227513</v>
      </c>
      <c r="N99" s="105">
        <v>16.866647122158376</v>
      </c>
      <c r="O99" s="106">
        <f t="shared" si="2"/>
        <v>1.7121439347478429</v>
      </c>
      <c r="P99" s="106">
        <f t="shared" si="2"/>
        <v>-1.3379427698695228</v>
      </c>
      <c r="Q99" s="106">
        <f t="shared" si="2"/>
        <v>-0.38888823828758889</v>
      </c>
      <c r="R99" s="106">
        <f t="shared" si="2"/>
        <v>-0.14571014077533739</v>
      </c>
      <c r="S99" s="106">
        <f t="shared" si="2"/>
        <v>0.16039721418459152</v>
      </c>
    </row>
    <row r="100" spans="1:19" outlineLevel="1" x14ac:dyDescent="0.2">
      <c r="A100" s="160" t="s">
        <v>28</v>
      </c>
      <c r="B100" s="163" t="s">
        <v>258</v>
      </c>
      <c r="C100" s="99" t="s">
        <v>68</v>
      </c>
      <c r="D100" s="100" t="s">
        <v>69</v>
      </c>
      <c r="E100" s="101">
        <v>50.268291317444387</v>
      </c>
      <c r="F100" s="101">
        <v>12.553231568974637</v>
      </c>
      <c r="G100" s="101">
        <v>15.619433416490185</v>
      </c>
      <c r="H100" s="101">
        <v>12.331686855015828</v>
      </c>
      <c r="I100" s="101">
        <v>9.227356842074963</v>
      </c>
      <c r="J100" s="101">
        <v>50.049615422879796</v>
      </c>
      <c r="K100" s="101">
        <v>11.546114253435892</v>
      </c>
      <c r="L100" s="101">
        <v>14.865900209364693</v>
      </c>
      <c r="M100" s="101">
        <v>13.857149406273976</v>
      </c>
      <c r="N100" s="101">
        <v>9.6812207080456503</v>
      </c>
      <c r="O100" s="102">
        <f t="shared" si="2"/>
        <v>-0.21867589456459058</v>
      </c>
      <c r="P100" s="102">
        <f t="shared" si="2"/>
        <v>-1.0071173155387445</v>
      </c>
      <c r="Q100" s="102">
        <f t="shared" si="2"/>
        <v>-0.75353320712549277</v>
      </c>
      <c r="R100" s="102">
        <f t="shared" si="2"/>
        <v>1.5254625512581477</v>
      </c>
      <c r="S100" s="102">
        <f t="shared" si="2"/>
        <v>0.45386386597068729</v>
      </c>
    </row>
    <row r="101" spans="1:19" outlineLevel="1" x14ac:dyDescent="0.2">
      <c r="A101" s="161"/>
      <c r="B101" s="164"/>
      <c r="C101" s="99" t="s">
        <v>70</v>
      </c>
      <c r="D101" s="100" t="s">
        <v>71</v>
      </c>
      <c r="E101" s="101">
        <v>51.972565065202225</v>
      </c>
      <c r="F101" s="101">
        <v>11.548195415156378</v>
      </c>
      <c r="G101" s="101">
        <v>14.670923936011732</v>
      </c>
      <c r="H101" s="101">
        <v>12.47327106729664</v>
      </c>
      <c r="I101" s="101">
        <v>9.3350445163330171</v>
      </c>
      <c r="J101" s="101">
        <v>51.717593122050033</v>
      </c>
      <c r="K101" s="101">
        <v>11.370506541896269</v>
      </c>
      <c r="L101" s="101">
        <v>15.323970049127215</v>
      </c>
      <c r="M101" s="101">
        <v>12.850756479111793</v>
      </c>
      <c r="N101" s="101">
        <v>8.7371738078147025</v>
      </c>
      <c r="O101" s="102">
        <f t="shared" si="2"/>
        <v>-0.25497194315219218</v>
      </c>
      <c r="P101" s="102">
        <f t="shared" si="2"/>
        <v>-0.1776888732601094</v>
      </c>
      <c r="Q101" s="102">
        <f t="shared" si="2"/>
        <v>0.653046113115483</v>
      </c>
      <c r="R101" s="102">
        <f t="shared" si="2"/>
        <v>0.37748541181515272</v>
      </c>
      <c r="S101" s="102">
        <f t="shared" si="2"/>
        <v>-0.59787070851831459</v>
      </c>
    </row>
    <row r="102" spans="1:19" outlineLevel="1" x14ac:dyDescent="0.2">
      <c r="A102" s="161"/>
      <c r="B102" s="164"/>
      <c r="C102" s="99" t="s">
        <v>190</v>
      </c>
      <c r="D102" s="100" t="s">
        <v>191</v>
      </c>
      <c r="E102" s="101">
        <v>47.244021701553514</v>
      </c>
      <c r="F102" s="101">
        <v>10.481728417512944</v>
      </c>
      <c r="G102" s="101">
        <v>16.045255676609468</v>
      </c>
      <c r="H102" s="101">
        <v>14.360910575416222</v>
      </c>
      <c r="I102" s="101">
        <v>11.868083628907849</v>
      </c>
      <c r="J102" s="101">
        <v>47.675958918772018</v>
      </c>
      <c r="K102" s="101">
        <v>9.8580949633304726</v>
      </c>
      <c r="L102" s="101">
        <v>15.240925835502679</v>
      </c>
      <c r="M102" s="101">
        <v>14.392830552206339</v>
      </c>
      <c r="N102" s="101">
        <v>12.832189730188482</v>
      </c>
      <c r="O102" s="102">
        <f t="shared" si="2"/>
        <v>0.43193721721850409</v>
      </c>
      <c r="P102" s="102">
        <f t="shared" si="2"/>
        <v>-0.62363345418247107</v>
      </c>
      <c r="Q102" s="102">
        <f t="shared" si="2"/>
        <v>-0.80432984110678873</v>
      </c>
      <c r="R102" s="102">
        <f t="shared" si="2"/>
        <v>3.1919976790117488E-2</v>
      </c>
      <c r="S102" s="102">
        <f t="shared" si="2"/>
        <v>0.9641061012806329</v>
      </c>
    </row>
    <row r="103" spans="1:19" outlineLevel="1" x14ac:dyDescent="0.2">
      <c r="A103" s="161"/>
      <c r="B103" s="164"/>
      <c r="C103" s="99" t="s">
        <v>204</v>
      </c>
      <c r="D103" s="100" t="s">
        <v>205</v>
      </c>
      <c r="E103" s="101">
        <v>64.242723834896253</v>
      </c>
      <c r="F103" s="101">
        <v>7.4140751682890356</v>
      </c>
      <c r="G103" s="101">
        <v>9.9961983208226677</v>
      </c>
      <c r="H103" s="101">
        <v>9.3578244826661763</v>
      </c>
      <c r="I103" s="101">
        <v>8.9891781933258681</v>
      </c>
      <c r="J103" s="101">
        <v>61.711766106725356</v>
      </c>
      <c r="K103" s="101">
        <v>7.7318349091107033</v>
      </c>
      <c r="L103" s="101">
        <v>10.632525028245048</v>
      </c>
      <c r="M103" s="101">
        <v>10.357529020288609</v>
      </c>
      <c r="N103" s="101">
        <v>9.5663449356302941</v>
      </c>
      <c r="O103" s="102">
        <f t="shared" si="2"/>
        <v>-2.5309577281708968</v>
      </c>
      <c r="P103" s="102">
        <f t="shared" si="2"/>
        <v>0.31775974082166769</v>
      </c>
      <c r="Q103" s="102">
        <f t="shared" si="2"/>
        <v>0.63632670742238062</v>
      </c>
      <c r="R103" s="102">
        <f t="shared" si="2"/>
        <v>0.99970453762243316</v>
      </c>
      <c r="S103" s="102">
        <f t="shared" si="2"/>
        <v>0.57716674230442599</v>
      </c>
    </row>
    <row r="104" spans="1:19" x14ac:dyDescent="0.2">
      <c r="A104" s="161"/>
      <c r="B104" s="164"/>
      <c r="C104" s="108" t="s">
        <v>472</v>
      </c>
      <c r="D104" s="107"/>
      <c r="E104" s="109">
        <v>54.466154039250192</v>
      </c>
      <c r="F104" s="109">
        <v>10.270600549802401</v>
      </c>
      <c r="G104" s="109">
        <v>13.6922261921919</v>
      </c>
      <c r="H104" s="109">
        <v>11.869447774213805</v>
      </c>
      <c r="I104" s="109">
        <v>9.7015714445416936</v>
      </c>
      <c r="J104" s="109">
        <v>53.641947184256466</v>
      </c>
      <c r="K104" s="109">
        <v>10.025620691183567</v>
      </c>
      <c r="L104" s="109">
        <v>13.821297402491412</v>
      </c>
      <c r="M104" s="109">
        <v>12.578276727930447</v>
      </c>
      <c r="N104" s="109">
        <v>9.9328579941381143</v>
      </c>
      <c r="O104" s="110">
        <f t="shared" si="2"/>
        <v>-0.82420685499372581</v>
      </c>
      <c r="P104" s="110">
        <f t="shared" si="2"/>
        <v>-0.24497985861883365</v>
      </c>
      <c r="Q104" s="110">
        <f t="shared" si="2"/>
        <v>0.12907121029951263</v>
      </c>
      <c r="R104" s="110">
        <f t="shared" si="2"/>
        <v>0.70882895371664212</v>
      </c>
      <c r="S104" s="110">
        <f t="shared" si="2"/>
        <v>0.2312865495964207</v>
      </c>
    </row>
    <row r="105" spans="1:19" outlineLevel="1" x14ac:dyDescent="0.2">
      <c r="A105" s="160" t="s">
        <v>29</v>
      </c>
      <c r="B105" s="163" t="s">
        <v>259</v>
      </c>
      <c r="C105" s="111" t="s">
        <v>52</v>
      </c>
      <c r="D105" s="112" t="s">
        <v>53</v>
      </c>
      <c r="E105" s="113">
        <v>47.595198855428634</v>
      </c>
      <c r="F105" s="113">
        <v>15.698468552942321</v>
      </c>
      <c r="G105" s="113">
        <v>16.146250797858549</v>
      </c>
      <c r="H105" s="113">
        <v>11.662049754362828</v>
      </c>
      <c r="I105" s="113">
        <v>8.8980320394076546</v>
      </c>
      <c r="J105" s="113">
        <v>45.733038923695162</v>
      </c>
      <c r="K105" s="113">
        <v>15.360478714057523</v>
      </c>
      <c r="L105" s="113">
        <v>16.101210898082208</v>
      </c>
      <c r="M105" s="113">
        <v>13.298998871791634</v>
      </c>
      <c r="N105" s="113">
        <v>9.5062725923734668</v>
      </c>
      <c r="O105" s="114">
        <f t="shared" si="2"/>
        <v>-1.8621599317334727</v>
      </c>
      <c r="P105" s="114">
        <f t="shared" si="2"/>
        <v>-0.33798983888479839</v>
      </c>
      <c r="Q105" s="114">
        <f t="shared" si="2"/>
        <v>-4.5039899776341485E-2</v>
      </c>
      <c r="R105" s="114">
        <f t="shared" si="2"/>
        <v>1.6369491174288058</v>
      </c>
      <c r="S105" s="114">
        <f t="shared" si="2"/>
        <v>0.60824055296581214</v>
      </c>
    </row>
    <row r="106" spans="1:19" outlineLevel="1" x14ac:dyDescent="0.2">
      <c r="A106" s="161"/>
      <c r="B106" s="164"/>
      <c r="C106" s="99" t="s">
        <v>56</v>
      </c>
      <c r="D106" s="100" t="s">
        <v>57</v>
      </c>
      <c r="E106" s="101">
        <v>51.69342243879521</v>
      </c>
      <c r="F106" s="101">
        <v>13.342640594113549</v>
      </c>
      <c r="G106" s="101">
        <v>14.669316462298811</v>
      </c>
      <c r="H106" s="101">
        <v>11.282861694374443</v>
      </c>
      <c r="I106" s="101">
        <v>9.0117588104179873</v>
      </c>
      <c r="J106" s="101">
        <v>50.962789146819098</v>
      </c>
      <c r="K106" s="101">
        <v>12.689501364695996</v>
      </c>
      <c r="L106" s="101">
        <v>14.819719118491397</v>
      </c>
      <c r="M106" s="101">
        <v>11.716513902557748</v>
      </c>
      <c r="N106" s="101">
        <v>9.8114764674357513</v>
      </c>
      <c r="O106" s="102">
        <f t="shared" si="2"/>
        <v>-0.73063329197611182</v>
      </c>
      <c r="P106" s="102">
        <f t="shared" si="2"/>
        <v>-0.65313922941755287</v>
      </c>
      <c r="Q106" s="102">
        <f t="shared" si="2"/>
        <v>0.15040265619258619</v>
      </c>
      <c r="R106" s="102">
        <f t="shared" si="2"/>
        <v>0.43365220818330563</v>
      </c>
      <c r="S106" s="102">
        <f t="shared" si="2"/>
        <v>0.79971765701776398</v>
      </c>
    </row>
    <row r="107" spans="1:19" outlineLevel="1" x14ac:dyDescent="0.2">
      <c r="A107" s="161"/>
      <c r="B107" s="164"/>
      <c r="C107" s="99" t="s">
        <v>137</v>
      </c>
      <c r="D107" s="100" t="s">
        <v>138</v>
      </c>
      <c r="E107" s="101">
        <v>47.687687558054286</v>
      </c>
      <c r="F107" s="101">
        <v>13.303198631724614</v>
      </c>
      <c r="G107" s="101">
        <v>16.98683235198218</v>
      </c>
      <c r="H107" s="101">
        <v>12.76700634119952</v>
      </c>
      <c r="I107" s="101">
        <v>9.2552751170394174</v>
      </c>
      <c r="J107" s="101">
        <v>43.809126933668303</v>
      </c>
      <c r="K107" s="101">
        <v>12.211367333535275</v>
      </c>
      <c r="L107" s="101">
        <v>17.257540838733171</v>
      </c>
      <c r="M107" s="101">
        <v>16.271027231449121</v>
      </c>
      <c r="N107" s="101">
        <v>10.450937662614136</v>
      </c>
      <c r="O107" s="102">
        <f t="shared" si="2"/>
        <v>-3.8785606243859831</v>
      </c>
      <c r="P107" s="102">
        <f t="shared" si="2"/>
        <v>-1.091831298189339</v>
      </c>
      <c r="Q107" s="102">
        <f t="shared" si="2"/>
        <v>0.27070848675099057</v>
      </c>
      <c r="R107" s="102">
        <f t="shared" si="2"/>
        <v>3.5040208902496008</v>
      </c>
      <c r="S107" s="102">
        <f t="shared" si="2"/>
        <v>1.1956625455747183</v>
      </c>
    </row>
    <row r="108" spans="1:19" outlineLevel="1" x14ac:dyDescent="0.2">
      <c r="A108" s="161"/>
      <c r="B108" s="164"/>
      <c r="C108" s="99" t="s">
        <v>135</v>
      </c>
      <c r="D108" s="100" t="s">
        <v>136</v>
      </c>
      <c r="E108" s="101">
        <v>56.884875893675776</v>
      </c>
      <c r="F108" s="101">
        <v>11.130481858442785</v>
      </c>
      <c r="G108" s="101">
        <v>12.092475598299748</v>
      </c>
      <c r="H108" s="101">
        <v>10.282510734328685</v>
      </c>
      <c r="I108" s="101">
        <v>9.6096559152530059</v>
      </c>
      <c r="J108" s="101">
        <v>57.509787286189351</v>
      </c>
      <c r="K108" s="101">
        <v>10.015592109432948</v>
      </c>
      <c r="L108" s="101">
        <v>11.608864155377219</v>
      </c>
      <c r="M108" s="101">
        <v>11.124326535057769</v>
      </c>
      <c r="N108" s="101">
        <v>9.7414299139427225</v>
      </c>
      <c r="O108" s="102">
        <f t="shared" si="2"/>
        <v>0.62491139251357453</v>
      </c>
      <c r="P108" s="102">
        <f t="shared" si="2"/>
        <v>-1.1148897490098371</v>
      </c>
      <c r="Q108" s="102">
        <f t="shared" si="2"/>
        <v>-0.48361144292252867</v>
      </c>
      <c r="R108" s="102">
        <f t="shared" si="2"/>
        <v>0.84181580072908346</v>
      </c>
      <c r="S108" s="102">
        <f t="shared" si="2"/>
        <v>0.13177399868971662</v>
      </c>
    </row>
    <row r="109" spans="1:19" x14ac:dyDescent="0.2">
      <c r="A109" s="162"/>
      <c r="B109" s="165"/>
      <c r="C109" s="103" t="s">
        <v>473</v>
      </c>
      <c r="D109" s="104"/>
      <c r="E109" s="105">
        <v>52.873684340159876</v>
      </c>
      <c r="F109" s="105">
        <v>12.743712542981001</v>
      </c>
      <c r="G109" s="105">
        <v>14.015922453651607</v>
      </c>
      <c r="H109" s="105">
        <v>11.063239514656601</v>
      </c>
      <c r="I109" s="105">
        <v>9.3034411485509096</v>
      </c>
      <c r="J109" s="105">
        <v>52.241803919726806</v>
      </c>
      <c r="K109" s="105">
        <v>11.87162336358085</v>
      </c>
      <c r="L109" s="105">
        <v>13.821356019240126</v>
      </c>
      <c r="M109" s="105">
        <v>12.27069578193187</v>
      </c>
      <c r="N109" s="105">
        <v>9.7945209155203514</v>
      </c>
      <c r="O109" s="106">
        <f t="shared" si="2"/>
        <v>-0.63188042043307036</v>
      </c>
      <c r="P109" s="106">
        <f t="shared" si="2"/>
        <v>-0.87208917940015063</v>
      </c>
      <c r="Q109" s="106">
        <f t="shared" si="2"/>
        <v>-0.19456643441148103</v>
      </c>
      <c r="R109" s="106">
        <f t="shared" si="2"/>
        <v>1.2074562672752691</v>
      </c>
      <c r="S109" s="106">
        <f t="shared" si="2"/>
        <v>0.49107976696944178</v>
      </c>
    </row>
    <row r="110" spans="1:19" outlineLevel="1" x14ac:dyDescent="0.2">
      <c r="A110" s="160" t="s">
        <v>30</v>
      </c>
      <c r="B110" s="163" t="s">
        <v>260</v>
      </c>
      <c r="C110" s="99" t="s">
        <v>77</v>
      </c>
      <c r="D110" s="100" t="s">
        <v>78</v>
      </c>
      <c r="E110" s="101">
        <v>55.429325952418822</v>
      </c>
      <c r="F110" s="101">
        <v>8.6726167603935735</v>
      </c>
      <c r="G110" s="101">
        <v>13.806650546111944</v>
      </c>
      <c r="H110" s="101">
        <v>11.456257200221506</v>
      </c>
      <c r="I110" s="101">
        <v>10.635149540854158</v>
      </c>
      <c r="J110" s="101">
        <v>53.476627473179299</v>
      </c>
      <c r="K110" s="101">
        <v>8.569818430723986</v>
      </c>
      <c r="L110" s="101">
        <v>14.110199485846929</v>
      </c>
      <c r="M110" s="101">
        <v>13.04386923249978</v>
      </c>
      <c r="N110" s="101">
        <v>10.79948537775001</v>
      </c>
      <c r="O110" s="102">
        <f t="shared" si="2"/>
        <v>-1.9526984792395226</v>
      </c>
      <c r="P110" s="102">
        <f t="shared" si="2"/>
        <v>-0.10279832966958757</v>
      </c>
      <c r="Q110" s="102">
        <f t="shared" si="2"/>
        <v>0.3035489397349842</v>
      </c>
      <c r="R110" s="102">
        <f t="shared" si="2"/>
        <v>1.5876120322782743</v>
      </c>
      <c r="S110" s="102">
        <f t="shared" si="2"/>
        <v>0.16433583689585163</v>
      </c>
    </row>
    <row r="111" spans="1:19" outlineLevel="1" x14ac:dyDescent="0.2">
      <c r="A111" s="161"/>
      <c r="B111" s="164"/>
      <c r="C111" s="99" t="s">
        <v>91</v>
      </c>
      <c r="D111" s="100" t="s">
        <v>92</v>
      </c>
      <c r="E111" s="101">
        <v>58.376936355810763</v>
      </c>
      <c r="F111" s="101">
        <v>6.2402534244847452</v>
      </c>
      <c r="G111" s="101">
        <v>12.381740554215405</v>
      </c>
      <c r="H111" s="101">
        <v>12.26654349613475</v>
      </c>
      <c r="I111" s="101">
        <v>10.734526169354329</v>
      </c>
      <c r="J111" s="101">
        <v>58.286936850902762</v>
      </c>
      <c r="K111" s="101">
        <v>6.5137412600237132</v>
      </c>
      <c r="L111" s="101">
        <v>11.352804506266697</v>
      </c>
      <c r="M111" s="101">
        <v>12.675361143765224</v>
      </c>
      <c r="N111" s="101">
        <v>11.171156239041606</v>
      </c>
      <c r="O111" s="102">
        <f t="shared" si="2"/>
        <v>-8.9999504908000461E-2</v>
      </c>
      <c r="P111" s="102">
        <f t="shared" si="2"/>
        <v>0.27348783553896805</v>
      </c>
      <c r="Q111" s="102">
        <f t="shared" si="2"/>
        <v>-1.028936047948708</v>
      </c>
      <c r="R111" s="102">
        <f t="shared" si="2"/>
        <v>0.40881764763047457</v>
      </c>
      <c r="S111" s="102">
        <f t="shared" si="2"/>
        <v>0.43663006968727736</v>
      </c>
    </row>
    <row r="112" spans="1:19" outlineLevel="1" x14ac:dyDescent="0.2">
      <c r="A112" s="161"/>
      <c r="B112" s="164"/>
      <c r="C112" s="99" t="s">
        <v>103</v>
      </c>
      <c r="D112" s="100" t="s">
        <v>104</v>
      </c>
      <c r="E112" s="101">
        <v>63.56470508911913</v>
      </c>
      <c r="F112" s="101">
        <v>6.2851798087837816</v>
      </c>
      <c r="G112" s="101">
        <v>9.6896608206265409</v>
      </c>
      <c r="H112" s="101">
        <v>10.174354212841379</v>
      </c>
      <c r="I112" s="101">
        <v>10.286100068629169</v>
      </c>
      <c r="J112" s="101">
        <v>63.260467420929324</v>
      </c>
      <c r="K112" s="101">
        <v>6.2138015602928895</v>
      </c>
      <c r="L112" s="101">
        <v>9.0726879524636264</v>
      </c>
      <c r="M112" s="101">
        <v>10.577523391294745</v>
      </c>
      <c r="N112" s="101">
        <v>10.875519675019401</v>
      </c>
      <c r="O112" s="102">
        <f t="shared" si="2"/>
        <v>-0.30423766818980624</v>
      </c>
      <c r="P112" s="102">
        <f t="shared" si="2"/>
        <v>-7.1378248490892027E-2</v>
      </c>
      <c r="Q112" s="102">
        <f t="shared" si="2"/>
        <v>-0.61697286816291452</v>
      </c>
      <c r="R112" s="102">
        <f t="shared" si="2"/>
        <v>0.40316917845336597</v>
      </c>
      <c r="S112" s="102">
        <f t="shared" si="2"/>
        <v>0.58941960639023172</v>
      </c>
    </row>
    <row r="113" spans="1:19" outlineLevel="1" x14ac:dyDescent="0.2">
      <c r="A113" s="161"/>
      <c r="B113" s="164"/>
      <c r="C113" s="99" t="s">
        <v>145</v>
      </c>
      <c r="D113" s="100" t="s">
        <v>146</v>
      </c>
      <c r="E113" s="101">
        <v>54.965233525041434</v>
      </c>
      <c r="F113" s="101">
        <v>8.2047589974636885</v>
      </c>
      <c r="G113" s="101">
        <v>13.709838054872604</v>
      </c>
      <c r="H113" s="101">
        <v>12.719130447479836</v>
      </c>
      <c r="I113" s="101">
        <v>10.401038975142423</v>
      </c>
      <c r="J113" s="101">
        <v>55.427251584590479</v>
      </c>
      <c r="K113" s="101">
        <v>7.8782265444689701</v>
      </c>
      <c r="L113" s="101">
        <v>13.77443463736968</v>
      </c>
      <c r="M113" s="101">
        <v>12.88924745218084</v>
      </c>
      <c r="N113" s="101">
        <v>10.030839781390032</v>
      </c>
      <c r="O113" s="102">
        <f t="shared" si="2"/>
        <v>0.46201805954904529</v>
      </c>
      <c r="P113" s="102">
        <f t="shared" si="2"/>
        <v>-0.32653245299471845</v>
      </c>
      <c r="Q113" s="102">
        <f t="shared" si="2"/>
        <v>6.4596582497076227E-2</v>
      </c>
      <c r="R113" s="102">
        <f t="shared" si="2"/>
        <v>0.17011700470100344</v>
      </c>
      <c r="S113" s="102">
        <f t="shared" si="2"/>
        <v>-0.37019919375239141</v>
      </c>
    </row>
    <row r="114" spans="1:19" x14ac:dyDescent="0.2">
      <c r="A114" s="161"/>
      <c r="B114" s="164"/>
      <c r="C114" s="108" t="s">
        <v>474</v>
      </c>
      <c r="D114" s="107"/>
      <c r="E114" s="109">
        <v>59.137630385742142</v>
      </c>
      <c r="F114" s="109">
        <v>7.0325764559825856</v>
      </c>
      <c r="G114" s="109">
        <v>11.880585304033497</v>
      </c>
      <c r="H114" s="109">
        <v>11.46326331386031</v>
      </c>
      <c r="I114" s="109">
        <v>10.485944540381466</v>
      </c>
      <c r="J114" s="109">
        <v>58.846393196497466</v>
      </c>
      <c r="K114" s="109">
        <v>6.9903783850925576</v>
      </c>
      <c r="L114" s="109">
        <v>11.402898380552994</v>
      </c>
      <c r="M114" s="109">
        <v>11.985092523463805</v>
      </c>
      <c r="N114" s="109">
        <v>10.775237514393162</v>
      </c>
      <c r="O114" s="110">
        <f t="shared" si="2"/>
        <v>-0.29123718924467568</v>
      </c>
      <c r="P114" s="110">
        <f t="shared" si="2"/>
        <v>-4.2198070890028028E-2</v>
      </c>
      <c r="Q114" s="110">
        <f t="shared" si="2"/>
        <v>-0.47768692348050301</v>
      </c>
      <c r="R114" s="110">
        <f t="shared" si="2"/>
        <v>0.52182920960349577</v>
      </c>
      <c r="S114" s="110">
        <f t="shared" si="2"/>
        <v>0.28929297401169585</v>
      </c>
    </row>
    <row r="115" spans="1:19" outlineLevel="1" x14ac:dyDescent="0.2">
      <c r="A115" s="160" t="s">
        <v>31</v>
      </c>
      <c r="B115" s="163" t="s">
        <v>261</v>
      </c>
      <c r="C115" s="111" t="s">
        <v>87</v>
      </c>
      <c r="D115" s="112" t="s">
        <v>88</v>
      </c>
      <c r="E115" s="113">
        <v>50.167502642307689</v>
      </c>
      <c r="F115" s="113">
        <v>14.253648130202995</v>
      </c>
      <c r="G115" s="113">
        <v>15.00152965827888</v>
      </c>
      <c r="H115" s="113">
        <v>11.33721735414947</v>
      </c>
      <c r="I115" s="113">
        <v>9.2401022150609542</v>
      </c>
      <c r="J115" s="113">
        <v>48.230208480126656</v>
      </c>
      <c r="K115" s="113">
        <v>13.99389887045178</v>
      </c>
      <c r="L115" s="113">
        <v>15.616842790227079</v>
      </c>
      <c r="M115" s="113">
        <v>13.145087288203465</v>
      </c>
      <c r="N115" s="113">
        <v>9.0139625709910192</v>
      </c>
      <c r="O115" s="114">
        <f t="shared" si="2"/>
        <v>-1.9372941621810327</v>
      </c>
      <c r="P115" s="114">
        <f t="shared" si="2"/>
        <v>-0.25974925975121543</v>
      </c>
      <c r="Q115" s="114">
        <f t="shared" si="2"/>
        <v>0.61531313194819859</v>
      </c>
      <c r="R115" s="114">
        <f t="shared" si="2"/>
        <v>1.8078699340539952</v>
      </c>
      <c r="S115" s="114">
        <f t="shared" si="2"/>
        <v>-0.22613964406993503</v>
      </c>
    </row>
    <row r="116" spans="1:19" ht="11.25" customHeight="1" outlineLevel="1" x14ac:dyDescent="0.2">
      <c r="A116" s="161"/>
      <c r="B116" s="164"/>
      <c r="C116" s="99" t="s">
        <v>184</v>
      </c>
      <c r="D116" s="100" t="s">
        <v>185</v>
      </c>
      <c r="E116" s="101">
        <v>55.505700531376107</v>
      </c>
      <c r="F116" s="101">
        <v>11.569167429666596</v>
      </c>
      <c r="G116" s="101">
        <v>12.957486376295686</v>
      </c>
      <c r="H116" s="101">
        <v>10.779974268076021</v>
      </c>
      <c r="I116" s="101">
        <v>9.1876713945855801</v>
      </c>
      <c r="J116" s="101">
        <v>54.67928343147161</v>
      </c>
      <c r="K116" s="101">
        <v>10.815515490914498</v>
      </c>
      <c r="L116" s="101">
        <v>12.90797823747698</v>
      </c>
      <c r="M116" s="101">
        <v>11.791324752543947</v>
      </c>
      <c r="N116" s="101">
        <v>9.8058980875929755</v>
      </c>
      <c r="O116" s="102">
        <f t="shared" si="2"/>
        <v>-0.82641709990449641</v>
      </c>
      <c r="P116" s="102">
        <f t="shared" si="2"/>
        <v>-0.75365193875209791</v>
      </c>
      <c r="Q116" s="102">
        <f t="shared" si="2"/>
        <v>-4.9508138818705305E-2</v>
      </c>
      <c r="R116" s="102">
        <f t="shared" si="2"/>
        <v>1.0113504844679255</v>
      </c>
      <c r="S116" s="102">
        <f t="shared" si="2"/>
        <v>0.61822669300739541</v>
      </c>
    </row>
    <row r="117" spans="1:19" ht="11.25" customHeight="1" x14ac:dyDescent="0.2">
      <c r="A117" s="162"/>
      <c r="B117" s="165"/>
      <c r="C117" s="103" t="s">
        <v>475</v>
      </c>
      <c r="D117" s="104"/>
      <c r="E117" s="105">
        <v>54.005825571074723</v>
      </c>
      <c r="F117" s="105">
        <v>12.323426726121703</v>
      </c>
      <c r="G117" s="105">
        <v>13.531801791371819</v>
      </c>
      <c r="H117" s="105">
        <v>10.936543014490272</v>
      </c>
      <c r="I117" s="105">
        <v>9.2024028969414804</v>
      </c>
      <c r="J117" s="105">
        <v>52.87305483623679</v>
      </c>
      <c r="K117" s="105">
        <v>11.705703151943629</v>
      </c>
      <c r="L117" s="105">
        <v>13.666665127102103</v>
      </c>
      <c r="M117" s="105">
        <v>12.170480619317656</v>
      </c>
      <c r="N117" s="105">
        <v>9.5840962653998272</v>
      </c>
      <c r="O117" s="106">
        <f t="shared" si="2"/>
        <v>-1.1327707348379334</v>
      </c>
      <c r="P117" s="106">
        <f t="shared" si="2"/>
        <v>-0.61772357417807378</v>
      </c>
      <c r="Q117" s="106">
        <f t="shared" si="2"/>
        <v>0.13486333573028375</v>
      </c>
      <c r="R117" s="106">
        <f t="shared" si="2"/>
        <v>1.2339376048273838</v>
      </c>
      <c r="S117" s="106">
        <f t="shared" si="2"/>
        <v>0.38169336845834678</v>
      </c>
    </row>
    <row r="118" spans="1:19" outlineLevel="1" x14ac:dyDescent="0.2">
      <c r="A118" s="160" t="s">
        <v>32</v>
      </c>
      <c r="B118" s="163" t="s">
        <v>262</v>
      </c>
      <c r="C118" s="99" t="s">
        <v>167</v>
      </c>
      <c r="D118" s="100" t="s">
        <v>168</v>
      </c>
      <c r="E118" s="101">
        <v>55.552906126218545</v>
      </c>
      <c r="F118" s="101">
        <v>10.694300252231844</v>
      </c>
      <c r="G118" s="101">
        <v>12.759229840672479</v>
      </c>
      <c r="H118" s="101">
        <v>10.249346484783528</v>
      </c>
      <c r="I118" s="101">
        <v>10.744217296093606</v>
      </c>
      <c r="J118" s="101">
        <v>57.660416049779315</v>
      </c>
      <c r="K118" s="101">
        <v>8.9698797046401548</v>
      </c>
      <c r="L118" s="101">
        <v>11.339481468572265</v>
      </c>
      <c r="M118" s="101">
        <v>10.808726147466075</v>
      </c>
      <c r="N118" s="101">
        <v>11.22149662954218</v>
      </c>
      <c r="O118" s="102">
        <f t="shared" si="2"/>
        <v>2.1075099235607695</v>
      </c>
      <c r="P118" s="102">
        <f t="shared" si="2"/>
        <v>-1.7244205475916896</v>
      </c>
      <c r="Q118" s="102">
        <f t="shared" si="2"/>
        <v>-1.419748372100214</v>
      </c>
      <c r="R118" s="102">
        <f t="shared" si="2"/>
        <v>0.55937966268254691</v>
      </c>
      <c r="S118" s="102">
        <f t="shared" si="2"/>
        <v>0.47727933344857476</v>
      </c>
    </row>
    <row r="119" spans="1:19" outlineLevel="1" x14ac:dyDescent="0.2">
      <c r="A119" s="161"/>
      <c r="B119" s="164"/>
      <c r="C119" s="99" t="s">
        <v>169</v>
      </c>
      <c r="D119" s="100" t="s">
        <v>170</v>
      </c>
      <c r="E119" s="101">
        <v>47.335869190080508</v>
      </c>
      <c r="F119" s="101">
        <v>13.431518340731079</v>
      </c>
      <c r="G119" s="101">
        <v>16.408979171679142</v>
      </c>
      <c r="H119" s="101">
        <v>11.871910993600936</v>
      </c>
      <c r="I119" s="101">
        <v>10.951722303908332</v>
      </c>
      <c r="J119" s="101">
        <v>48.76500468553504</v>
      </c>
      <c r="K119" s="101">
        <v>11.851877695812865</v>
      </c>
      <c r="L119" s="101">
        <v>15.26941875980858</v>
      </c>
      <c r="M119" s="101">
        <v>12.992993071634173</v>
      </c>
      <c r="N119" s="101">
        <v>11.120705787209353</v>
      </c>
      <c r="O119" s="102">
        <f t="shared" si="2"/>
        <v>1.4291354954545312</v>
      </c>
      <c r="P119" s="102">
        <f t="shared" si="2"/>
        <v>-1.5796406449182143</v>
      </c>
      <c r="Q119" s="102">
        <f t="shared" si="2"/>
        <v>-1.139560411870562</v>
      </c>
      <c r="R119" s="102">
        <f t="shared" si="2"/>
        <v>1.1210820780332362</v>
      </c>
      <c r="S119" s="102">
        <f t="shared" si="2"/>
        <v>0.16898348330102131</v>
      </c>
    </row>
    <row r="120" spans="1:19" x14ac:dyDescent="0.2">
      <c r="A120" s="161"/>
      <c r="B120" s="164"/>
      <c r="C120" s="108" t="s">
        <v>476</v>
      </c>
      <c r="D120" s="107"/>
      <c r="E120" s="109">
        <v>52.495519847488985</v>
      </c>
      <c r="F120" s="109">
        <v>11.712761419037937</v>
      </c>
      <c r="G120" s="109">
        <v>14.117224652202031</v>
      </c>
      <c r="H120" s="109">
        <v>10.85306854471423</v>
      </c>
      <c r="I120" s="109">
        <v>10.821425536556813</v>
      </c>
      <c r="J120" s="109">
        <v>54.395548755776609</v>
      </c>
      <c r="K120" s="109">
        <v>10.02765439290053</v>
      </c>
      <c r="L120" s="109">
        <v>12.781879487534381</v>
      </c>
      <c r="M120" s="109">
        <v>11.610413821040479</v>
      </c>
      <c r="N120" s="109">
        <v>11.184503542748001</v>
      </c>
      <c r="O120" s="110">
        <f t="shared" ref="O120:S135" si="3">J120-E120</f>
        <v>1.9000289082876236</v>
      </c>
      <c r="P120" s="110">
        <f t="shared" si="3"/>
        <v>-1.6851070261374073</v>
      </c>
      <c r="Q120" s="110">
        <f t="shared" si="3"/>
        <v>-1.3353451646676504</v>
      </c>
      <c r="R120" s="110">
        <f t="shared" si="3"/>
        <v>0.75734527632624982</v>
      </c>
      <c r="S120" s="110">
        <f t="shared" si="3"/>
        <v>0.3630780061911878</v>
      </c>
    </row>
    <row r="121" spans="1:19" outlineLevel="1" x14ac:dyDescent="0.2">
      <c r="A121" s="160" t="s">
        <v>33</v>
      </c>
      <c r="B121" s="163" t="s">
        <v>263</v>
      </c>
      <c r="C121" s="111" t="s">
        <v>54</v>
      </c>
      <c r="D121" s="112" t="s">
        <v>55</v>
      </c>
      <c r="E121" s="113">
        <v>49.807178442784853</v>
      </c>
      <c r="F121" s="113">
        <v>13.395598421482898</v>
      </c>
      <c r="G121" s="113">
        <v>16.934457663772136</v>
      </c>
      <c r="H121" s="113">
        <v>11.426472795257093</v>
      </c>
      <c r="I121" s="113">
        <v>8.4362926767030224</v>
      </c>
      <c r="J121" s="113">
        <v>48.427466728791906</v>
      </c>
      <c r="K121" s="113">
        <v>12.598672533356538</v>
      </c>
      <c r="L121" s="113">
        <v>16.330180344286141</v>
      </c>
      <c r="M121" s="113">
        <v>13.339677384973896</v>
      </c>
      <c r="N121" s="113">
        <v>9.3040030085915149</v>
      </c>
      <c r="O121" s="114">
        <f t="shared" si="3"/>
        <v>-1.3797117139929469</v>
      </c>
      <c r="P121" s="114">
        <f t="shared" si="3"/>
        <v>-0.79692588812635989</v>
      </c>
      <c r="Q121" s="114">
        <f t="shared" si="3"/>
        <v>-0.60427731948599472</v>
      </c>
      <c r="R121" s="114">
        <f t="shared" si="3"/>
        <v>1.9132045897168037</v>
      </c>
      <c r="S121" s="114">
        <f t="shared" si="3"/>
        <v>0.86771033188849245</v>
      </c>
    </row>
    <row r="122" spans="1:19" outlineLevel="1" x14ac:dyDescent="0.2">
      <c r="A122" s="161"/>
      <c r="B122" s="164"/>
      <c r="C122" s="99" t="s">
        <v>60</v>
      </c>
      <c r="D122" s="100" t="s">
        <v>61</v>
      </c>
      <c r="E122" s="101">
        <v>51.644303148988492</v>
      </c>
      <c r="F122" s="101">
        <v>8.5458084056191375</v>
      </c>
      <c r="G122" s="101">
        <v>13.363065394453512</v>
      </c>
      <c r="H122" s="101">
        <v>13.7015928231987</v>
      </c>
      <c r="I122" s="101">
        <v>12.745230227740162</v>
      </c>
      <c r="J122" s="101">
        <v>54.038709374629562</v>
      </c>
      <c r="K122" s="101">
        <v>8.3528084474234703</v>
      </c>
      <c r="L122" s="101">
        <v>11.957710595288621</v>
      </c>
      <c r="M122" s="101">
        <v>12.902743513868113</v>
      </c>
      <c r="N122" s="101">
        <v>12.748028068790228</v>
      </c>
      <c r="O122" s="102">
        <f t="shared" si="3"/>
        <v>2.3944062256410703</v>
      </c>
      <c r="P122" s="102">
        <f t="shared" si="3"/>
        <v>-0.19299995819566718</v>
      </c>
      <c r="Q122" s="102">
        <f t="shared" si="3"/>
        <v>-1.4053547991648916</v>
      </c>
      <c r="R122" s="102">
        <f t="shared" si="3"/>
        <v>-0.79884930933058662</v>
      </c>
      <c r="S122" s="102">
        <f t="shared" si="3"/>
        <v>2.7978410500661965E-3</v>
      </c>
    </row>
    <row r="123" spans="1:19" outlineLevel="1" x14ac:dyDescent="0.2">
      <c r="A123" s="161"/>
      <c r="B123" s="164"/>
      <c r="C123" s="99" t="s">
        <v>97</v>
      </c>
      <c r="D123" s="100" t="s">
        <v>98</v>
      </c>
      <c r="E123" s="101">
        <v>52.689146808096801</v>
      </c>
      <c r="F123" s="101">
        <v>10.124029364463038</v>
      </c>
      <c r="G123" s="101">
        <v>14.015429712592445</v>
      </c>
      <c r="H123" s="101">
        <v>12.32605259313581</v>
      </c>
      <c r="I123" s="101">
        <v>10.845341521711902</v>
      </c>
      <c r="J123" s="101">
        <v>52.929687804943349</v>
      </c>
      <c r="K123" s="101">
        <v>10.146451568658357</v>
      </c>
      <c r="L123" s="101">
        <v>13.972224781322883</v>
      </c>
      <c r="M123" s="101">
        <v>12.728680870397421</v>
      </c>
      <c r="N123" s="101">
        <v>10.222954974677979</v>
      </c>
      <c r="O123" s="102">
        <f t="shared" si="3"/>
        <v>0.24054099684654773</v>
      </c>
      <c r="P123" s="102">
        <f t="shared" si="3"/>
        <v>2.242220419531904E-2</v>
      </c>
      <c r="Q123" s="102">
        <f t="shared" si="3"/>
        <v>-4.3204931269562152E-2</v>
      </c>
      <c r="R123" s="102">
        <f t="shared" si="3"/>
        <v>0.40262827726161099</v>
      </c>
      <c r="S123" s="102">
        <f t="shared" si="3"/>
        <v>-0.62238654703392271</v>
      </c>
    </row>
    <row r="124" spans="1:19" outlineLevel="1" x14ac:dyDescent="0.2">
      <c r="A124" s="161"/>
      <c r="B124" s="164"/>
      <c r="C124" s="99" t="s">
        <v>95</v>
      </c>
      <c r="D124" s="100" t="s">
        <v>96</v>
      </c>
      <c r="E124" s="101">
        <v>65.026156604336265</v>
      </c>
      <c r="F124" s="101">
        <v>6.9241078335478532</v>
      </c>
      <c r="G124" s="101">
        <v>7.784138717497429</v>
      </c>
      <c r="H124" s="101">
        <v>8.5590522661641142</v>
      </c>
      <c r="I124" s="101">
        <v>11.706544578454338</v>
      </c>
      <c r="J124" s="101">
        <v>64.337557253782606</v>
      </c>
      <c r="K124" s="101">
        <v>6.6937867462391303</v>
      </c>
      <c r="L124" s="101">
        <v>8.0684523149369323</v>
      </c>
      <c r="M124" s="101">
        <v>9.1547321620489654</v>
      </c>
      <c r="N124" s="101">
        <v>11.745471522992364</v>
      </c>
      <c r="O124" s="102">
        <f t="shared" si="3"/>
        <v>-0.68859935055365895</v>
      </c>
      <c r="P124" s="102">
        <f t="shared" si="3"/>
        <v>-0.23032108730872292</v>
      </c>
      <c r="Q124" s="102">
        <f t="shared" si="3"/>
        <v>0.28431359743950324</v>
      </c>
      <c r="R124" s="102">
        <f t="shared" si="3"/>
        <v>0.59567989588485126</v>
      </c>
      <c r="S124" s="102">
        <f t="shared" si="3"/>
        <v>3.8926944538026476E-2</v>
      </c>
    </row>
    <row r="125" spans="1:19" outlineLevel="1" x14ac:dyDescent="0.2">
      <c r="A125" s="161"/>
      <c r="B125" s="164"/>
      <c r="C125" s="99" t="s">
        <v>163</v>
      </c>
      <c r="D125" s="100" t="s">
        <v>164</v>
      </c>
      <c r="E125" s="101">
        <v>54.29541167066953</v>
      </c>
      <c r="F125" s="101">
        <v>10.078043119615485</v>
      </c>
      <c r="G125" s="101">
        <v>14.649611536447601</v>
      </c>
      <c r="H125" s="101">
        <v>11.401771391850433</v>
      </c>
      <c r="I125" s="101">
        <v>9.5751622814169686</v>
      </c>
      <c r="J125" s="101">
        <v>54.902417106640023</v>
      </c>
      <c r="K125" s="101">
        <v>9.5818671455056315</v>
      </c>
      <c r="L125" s="101">
        <v>14.016748917136722</v>
      </c>
      <c r="M125" s="101">
        <v>12.114195685299974</v>
      </c>
      <c r="N125" s="101">
        <v>9.384771145417643</v>
      </c>
      <c r="O125" s="102">
        <f t="shared" si="3"/>
        <v>0.60700543597049261</v>
      </c>
      <c r="P125" s="102">
        <f t="shared" si="3"/>
        <v>-0.49617597410985326</v>
      </c>
      <c r="Q125" s="102">
        <f t="shared" si="3"/>
        <v>-0.63286261931087928</v>
      </c>
      <c r="R125" s="102">
        <f t="shared" si="3"/>
        <v>0.71242429344954061</v>
      </c>
      <c r="S125" s="102">
        <f t="shared" si="3"/>
        <v>-0.19039113599932556</v>
      </c>
    </row>
    <row r="126" spans="1:19" outlineLevel="1" x14ac:dyDescent="0.2">
      <c r="A126" s="161"/>
      <c r="B126" s="164"/>
      <c r="C126" s="99" t="s">
        <v>125</v>
      </c>
      <c r="D126" s="100" t="s">
        <v>126</v>
      </c>
      <c r="E126" s="101">
        <v>51.571036270849106</v>
      </c>
      <c r="F126" s="101">
        <v>11.338345514534495</v>
      </c>
      <c r="G126" s="101">
        <v>13.742638243647164</v>
      </c>
      <c r="H126" s="101">
        <v>12.541547159864113</v>
      </c>
      <c r="I126" s="101">
        <v>10.806432811105122</v>
      </c>
      <c r="J126" s="101">
        <v>52.509029632811192</v>
      </c>
      <c r="K126" s="101">
        <v>10.614786689480114</v>
      </c>
      <c r="L126" s="101">
        <v>13.684361482606837</v>
      </c>
      <c r="M126" s="101">
        <v>13.5816824811667</v>
      </c>
      <c r="N126" s="101">
        <v>9.610139713935153</v>
      </c>
      <c r="O126" s="102">
        <f t="shared" si="3"/>
        <v>0.93799336196208571</v>
      </c>
      <c r="P126" s="102">
        <f t="shared" si="3"/>
        <v>-0.72355882505438096</v>
      </c>
      <c r="Q126" s="102">
        <f t="shared" si="3"/>
        <v>-5.8276761040326974E-2</v>
      </c>
      <c r="R126" s="102">
        <f t="shared" si="3"/>
        <v>1.0401353213025875</v>
      </c>
      <c r="S126" s="102">
        <f t="shared" si="3"/>
        <v>-1.1962930971699688</v>
      </c>
    </row>
    <row r="127" spans="1:19" outlineLevel="1" x14ac:dyDescent="0.2">
      <c r="A127" s="161"/>
      <c r="B127" s="164"/>
      <c r="C127" s="99" t="s">
        <v>194</v>
      </c>
      <c r="D127" s="100" t="s">
        <v>195</v>
      </c>
      <c r="E127" s="101">
        <v>54.534346865810406</v>
      </c>
      <c r="F127" s="101">
        <v>10.771392601552968</v>
      </c>
      <c r="G127" s="101">
        <v>13.287962037569962</v>
      </c>
      <c r="H127" s="101">
        <v>11.693797230165448</v>
      </c>
      <c r="I127" s="101">
        <v>9.7125012649012277</v>
      </c>
      <c r="J127" s="101">
        <v>53.774792575173656</v>
      </c>
      <c r="K127" s="101">
        <v>10.539786823905416</v>
      </c>
      <c r="L127" s="101">
        <v>13.033496180768388</v>
      </c>
      <c r="M127" s="101">
        <v>13.043706477844697</v>
      </c>
      <c r="N127" s="101">
        <v>9.6082179423078529</v>
      </c>
      <c r="O127" s="102">
        <f t="shared" si="3"/>
        <v>-0.75955429063674984</v>
      </c>
      <c r="P127" s="102">
        <f t="shared" si="3"/>
        <v>-0.23160577764755175</v>
      </c>
      <c r="Q127" s="102">
        <f t="shared" si="3"/>
        <v>-0.25446585680157341</v>
      </c>
      <c r="R127" s="102">
        <f t="shared" si="3"/>
        <v>1.3499092476792498</v>
      </c>
      <c r="S127" s="102">
        <f t="shared" si="3"/>
        <v>-0.10428332259337481</v>
      </c>
    </row>
    <row r="128" spans="1:19" outlineLevel="1" x14ac:dyDescent="0.2">
      <c r="A128" s="161"/>
      <c r="B128" s="164"/>
      <c r="C128" s="99" t="s">
        <v>196</v>
      </c>
      <c r="D128" s="100" t="s">
        <v>197</v>
      </c>
      <c r="E128" s="101">
        <v>49.992096695558772</v>
      </c>
      <c r="F128" s="101">
        <v>14.440709130513405</v>
      </c>
      <c r="G128" s="101">
        <v>15.244552169209033</v>
      </c>
      <c r="H128" s="101">
        <v>11.98290090766648</v>
      </c>
      <c r="I128" s="101">
        <v>8.3397410970523129</v>
      </c>
      <c r="J128" s="101">
        <v>48.451489247183851</v>
      </c>
      <c r="K128" s="101">
        <v>13.815114040236628</v>
      </c>
      <c r="L128" s="101">
        <v>14.706618426926935</v>
      </c>
      <c r="M128" s="101">
        <v>14.16588642255512</v>
      </c>
      <c r="N128" s="101">
        <v>8.8608918630974731</v>
      </c>
      <c r="O128" s="102">
        <f t="shared" si="3"/>
        <v>-1.5406074483749208</v>
      </c>
      <c r="P128" s="102">
        <f t="shared" si="3"/>
        <v>-0.62559509027677684</v>
      </c>
      <c r="Q128" s="102">
        <f t="shared" si="3"/>
        <v>-0.53793374228209778</v>
      </c>
      <c r="R128" s="102">
        <f t="shared" si="3"/>
        <v>2.1829855148886406</v>
      </c>
      <c r="S128" s="102">
        <f t="shared" si="3"/>
        <v>0.5211507660451602</v>
      </c>
    </row>
    <row r="129" spans="1:19" x14ac:dyDescent="0.2">
      <c r="A129" s="162"/>
      <c r="B129" s="165"/>
      <c r="C129" s="103" t="s">
        <v>477</v>
      </c>
      <c r="D129" s="104"/>
      <c r="E129" s="105">
        <v>59.248739426844367</v>
      </c>
      <c r="F129" s="105">
        <v>8.8297576886182192</v>
      </c>
      <c r="G129" s="105">
        <v>10.747054562768716</v>
      </c>
      <c r="H129" s="105">
        <v>10.206567747858525</v>
      </c>
      <c r="I129" s="105">
        <v>10.967880573910163</v>
      </c>
      <c r="J129" s="105">
        <v>58.966113435734378</v>
      </c>
      <c r="K129" s="105">
        <v>8.5060390627544766</v>
      </c>
      <c r="L129" s="105">
        <v>10.631130601468657</v>
      </c>
      <c r="M129" s="105">
        <v>10.941069837650575</v>
      </c>
      <c r="N129" s="105">
        <v>10.95564706239189</v>
      </c>
      <c r="O129" s="106">
        <f t="shared" si="3"/>
        <v>-0.28262599110998821</v>
      </c>
      <c r="P129" s="106">
        <f t="shared" si="3"/>
        <v>-0.32371862586374256</v>
      </c>
      <c r="Q129" s="106">
        <f t="shared" si="3"/>
        <v>-0.11592396130005866</v>
      </c>
      <c r="R129" s="106">
        <f t="shared" si="3"/>
        <v>0.73450208979205023</v>
      </c>
      <c r="S129" s="106">
        <f t="shared" si="3"/>
        <v>-1.2233511518273232E-2</v>
      </c>
    </row>
    <row r="130" spans="1:19" outlineLevel="1" x14ac:dyDescent="0.2">
      <c r="A130" s="160" t="s">
        <v>34</v>
      </c>
      <c r="B130" s="163" t="s">
        <v>264</v>
      </c>
      <c r="C130" s="99" t="s">
        <v>214</v>
      </c>
      <c r="D130" s="100" t="s">
        <v>215</v>
      </c>
      <c r="E130" s="101">
        <v>58.965385495514873</v>
      </c>
      <c r="F130" s="101">
        <v>10.70807882533826</v>
      </c>
      <c r="G130" s="101">
        <v>9.7749297558261006</v>
      </c>
      <c r="H130" s="101">
        <v>9.6395782826161831</v>
      </c>
      <c r="I130" s="101">
        <v>10.91202764070457</v>
      </c>
      <c r="J130" s="101">
        <v>58.327983488591947</v>
      </c>
      <c r="K130" s="101">
        <v>10.373999054888014</v>
      </c>
      <c r="L130" s="101">
        <v>9.0049366023316804</v>
      </c>
      <c r="M130" s="101">
        <v>10.812067607444451</v>
      </c>
      <c r="N130" s="101">
        <v>11.481013246743899</v>
      </c>
      <c r="O130" s="102">
        <f t="shared" si="3"/>
        <v>-0.63740200692292603</v>
      </c>
      <c r="P130" s="102">
        <f t="shared" si="3"/>
        <v>-0.33407977045024673</v>
      </c>
      <c r="Q130" s="102">
        <f t="shared" si="3"/>
        <v>-0.76999315349442021</v>
      </c>
      <c r="R130" s="102">
        <f t="shared" si="3"/>
        <v>1.172489324828268</v>
      </c>
      <c r="S130" s="102">
        <f t="shared" si="3"/>
        <v>0.56898560603932857</v>
      </c>
    </row>
    <row r="131" spans="1:19" outlineLevel="1" x14ac:dyDescent="0.2">
      <c r="A131" s="161"/>
      <c r="B131" s="164"/>
      <c r="C131" s="99" t="s">
        <v>216</v>
      </c>
      <c r="D131" s="100" t="s">
        <v>217</v>
      </c>
      <c r="E131" s="101">
        <v>61.578209500096719</v>
      </c>
      <c r="F131" s="101">
        <v>8.202950753677074</v>
      </c>
      <c r="G131" s="101">
        <v>6.8832781120659963</v>
      </c>
      <c r="H131" s="101">
        <v>8.1178745392152685</v>
      </c>
      <c r="I131" s="101">
        <v>15.217687094944935</v>
      </c>
      <c r="J131" s="101">
        <v>64.58578358986729</v>
      </c>
      <c r="K131" s="101">
        <v>7.302058346654329</v>
      </c>
      <c r="L131" s="101">
        <v>5.6355027349463764</v>
      </c>
      <c r="M131" s="101">
        <v>8.0394086141348993</v>
      </c>
      <c r="N131" s="101">
        <v>14.4372467143971</v>
      </c>
      <c r="O131" s="102">
        <f t="shared" si="3"/>
        <v>3.0075740897705714</v>
      </c>
      <c r="P131" s="102">
        <f t="shared" si="3"/>
        <v>-0.90089240702274509</v>
      </c>
      <c r="Q131" s="102">
        <f t="shared" si="3"/>
        <v>-1.2477753771196198</v>
      </c>
      <c r="R131" s="102">
        <f t="shared" si="3"/>
        <v>-7.8465925080369203E-2</v>
      </c>
      <c r="S131" s="102">
        <f t="shared" si="3"/>
        <v>-0.78044038054783549</v>
      </c>
    </row>
    <row r="132" spans="1:19" outlineLevel="1" x14ac:dyDescent="0.2">
      <c r="A132" s="161"/>
      <c r="B132" s="164"/>
      <c r="C132" s="99" t="s">
        <v>222</v>
      </c>
      <c r="D132" s="100" t="s">
        <v>223</v>
      </c>
      <c r="E132" s="101">
        <v>58.083098560873829</v>
      </c>
      <c r="F132" s="101">
        <v>11.749701620452248</v>
      </c>
      <c r="G132" s="101">
        <v>9.9631406991637554</v>
      </c>
      <c r="H132" s="101">
        <v>10.100357663838336</v>
      </c>
      <c r="I132" s="101">
        <v>10.103701455671834</v>
      </c>
      <c r="J132" s="101">
        <v>58.055101349939193</v>
      </c>
      <c r="K132" s="101">
        <v>11.272094204810486</v>
      </c>
      <c r="L132" s="101">
        <v>9.4688840426462679</v>
      </c>
      <c r="M132" s="101">
        <v>11.064283594359434</v>
      </c>
      <c r="N132" s="101">
        <v>10.139636808244596</v>
      </c>
      <c r="O132" s="102">
        <f t="shared" si="3"/>
        <v>-2.799721093463603E-2</v>
      </c>
      <c r="P132" s="102">
        <f t="shared" si="3"/>
        <v>-0.47760741564176179</v>
      </c>
      <c r="Q132" s="102">
        <f t="shared" si="3"/>
        <v>-0.49425665651748751</v>
      </c>
      <c r="R132" s="102">
        <f t="shared" si="3"/>
        <v>0.9639259305210981</v>
      </c>
      <c r="S132" s="102">
        <f t="shared" si="3"/>
        <v>3.5935352572762369E-2</v>
      </c>
    </row>
    <row r="133" spans="1:19" outlineLevel="1" x14ac:dyDescent="0.2">
      <c r="A133" s="161"/>
      <c r="B133" s="164"/>
      <c r="C133" s="99" t="s">
        <v>188</v>
      </c>
      <c r="D133" s="100" t="s">
        <v>189</v>
      </c>
      <c r="E133" s="101">
        <v>61.601838402756066</v>
      </c>
      <c r="F133" s="101">
        <v>8.603664555135861</v>
      </c>
      <c r="G133" s="101">
        <v>9.0168405526427122</v>
      </c>
      <c r="H133" s="101">
        <v>8.8989992828819968</v>
      </c>
      <c r="I133" s="101">
        <v>11.878657206583361</v>
      </c>
      <c r="J133" s="101">
        <v>62.390936057922374</v>
      </c>
      <c r="K133" s="101">
        <v>7.9407580960745348</v>
      </c>
      <c r="L133" s="101">
        <v>8.3500564316342896</v>
      </c>
      <c r="M133" s="101">
        <v>9.4437606875886306</v>
      </c>
      <c r="N133" s="101">
        <v>11.874488726780193</v>
      </c>
      <c r="O133" s="102">
        <f t="shared" si="3"/>
        <v>0.7890976551663087</v>
      </c>
      <c r="P133" s="102">
        <f t="shared" si="3"/>
        <v>-0.66290645906132628</v>
      </c>
      <c r="Q133" s="102">
        <f t="shared" si="3"/>
        <v>-0.66678412100842266</v>
      </c>
      <c r="R133" s="102">
        <f t="shared" si="3"/>
        <v>0.54476140470663381</v>
      </c>
      <c r="S133" s="102">
        <f t="shared" si="3"/>
        <v>-4.1684798031678127E-3</v>
      </c>
    </row>
    <row r="134" spans="1:19" x14ac:dyDescent="0.2">
      <c r="A134" s="161"/>
      <c r="B134" s="164"/>
      <c r="C134" s="108" t="s">
        <v>478</v>
      </c>
      <c r="D134" s="107"/>
      <c r="E134" s="109">
        <v>60.148941740954022</v>
      </c>
      <c r="F134" s="109">
        <v>9.728154257407013</v>
      </c>
      <c r="G134" s="109">
        <v>8.8294833872325018</v>
      </c>
      <c r="H134" s="109">
        <v>9.1408576257133234</v>
      </c>
      <c r="I134" s="109">
        <v>12.152562988693145</v>
      </c>
      <c r="J134" s="109">
        <v>61.056495551996846</v>
      </c>
      <c r="K134" s="109">
        <v>9.1029874592456075</v>
      </c>
      <c r="L134" s="109">
        <v>7.9973981682710651</v>
      </c>
      <c r="M134" s="109">
        <v>9.7430479973747151</v>
      </c>
      <c r="N134" s="109">
        <v>12.100070823111757</v>
      </c>
      <c r="O134" s="110">
        <f t="shared" si="3"/>
        <v>0.90755381104282407</v>
      </c>
      <c r="P134" s="110">
        <f t="shared" si="3"/>
        <v>-0.62516679816140552</v>
      </c>
      <c r="Q134" s="110">
        <f t="shared" si="3"/>
        <v>-0.83208521896143672</v>
      </c>
      <c r="R134" s="110">
        <f t="shared" si="3"/>
        <v>0.60219037166139167</v>
      </c>
      <c r="S134" s="110">
        <f t="shared" si="3"/>
        <v>-5.2492165581387695E-2</v>
      </c>
    </row>
    <row r="135" spans="1:19" x14ac:dyDescent="0.2">
      <c r="A135" s="115" t="s">
        <v>479</v>
      </c>
      <c r="B135" s="116"/>
      <c r="C135" s="117"/>
      <c r="D135" s="116"/>
      <c r="E135" s="118">
        <v>56.348296096280578</v>
      </c>
      <c r="F135" s="118">
        <v>11.120676182428697</v>
      </c>
      <c r="G135" s="118">
        <v>11.753830936812522</v>
      </c>
      <c r="H135" s="118">
        <v>10.475323975700707</v>
      </c>
      <c r="I135" s="118">
        <v>10.301872808777468</v>
      </c>
      <c r="J135" s="118">
        <v>56.266156557432723</v>
      </c>
      <c r="K135" s="118">
        <v>10.471336573307278</v>
      </c>
      <c r="L135" s="118">
        <v>11.362062492374086</v>
      </c>
      <c r="M135" s="118">
        <v>11.320232855524605</v>
      </c>
      <c r="N135" s="118">
        <v>10.580211521361328</v>
      </c>
      <c r="O135" s="119">
        <f t="shared" si="3"/>
        <v>-8.2139538847854965E-2</v>
      </c>
      <c r="P135" s="119">
        <f t="shared" si="3"/>
        <v>-0.64933960912141941</v>
      </c>
      <c r="Q135" s="119">
        <f t="shared" si="3"/>
        <v>-0.39176844443843528</v>
      </c>
      <c r="R135" s="119">
        <f t="shared" si="3"/>
        <v>0.84490887982389751</v>
      </c>
      <c r="S135" s="119">
        <f t="shared" si="3"/>
        <v>0.27833871258386012</v>
      </c>
    </row>
    <row r="136" spans="1:19" ht="12" x14ac:dyDescent="0.2">
      <c r="A136" s="120" t="s">
        <v>425</v>
      </c>
    </row>
    <row r="137" spans="1:19" ht="12" x14ac:dyDescent="0.2">
      <c r="A137" s="121" t="s">
        <v>426</v>
      </c>
    </row>
    <row r="140" spans="1:19" x14ac:dyDescent="0.2">
      <c r="F140" s="12">
        <f>(F53+F55+F57+F70)/4</f>
        <v>23.236254662233293</v>
      </c>
      <c r="G140" s="12"/>
      <c r="H140" s="12"/>
      <c r="I140" s="12"/>
      <c r="J140" s="12"/>
      <c r="K140" s="12">
        <f t="shared" ref="K140" si="4">(K53+K55+K57+K70)/4</f>
        <v>20.748307214920118</v>
      </c>
      <c r="L140" s="12"/>
      <c r="M140" s="12"/>
      <c r="N140" s="12"/>
      <c r="O140" s="12">
        <f>F140-K140</f>
        <v>2.4879474473131751</v>
      </c>
    </row>
  </sheetData>
  <mergeCells count="72">
    <mergeCell ref="B77:B81"/>
    <mergeCell ref="A77:A81"/>
    <mergeCell ref="A65:A68"/>
    <mergeCell ref="B65:B68"/>
    <mergeCell ref="A69:A70"/>
    <mergeCell ref="B69:B70"/>
    <mergeCell ref="B71:B76"/>
    <mergeCell ref="A71:A76"/>
    <mergeCell ref="A56:A57"/>
    <mergeCell ref="A58:A60"/>
    <mergeCell ref="B58:B60"/>
    <mergeCell ref="A61:A64"/>
    <mergeCell ref="B61:B64"/>
    <mergeCell ref="A46:A51"/>
    <mergeCell ref="B46:B51"/>
    <mergeCell ref="A52:A53"/>
    <mergeCell ref="B52:B53"/>
    <mergeCell ref="A54:A55"/>
    <mergeCell ref="B54:B55"/>
    <mergeCell ref="A34:A36"/>
    <mergeCell ref="B34:B36"/>
    <mergeCell ref="A37:A40"/>
    <mergeCell ref="B37:B40"/>
    <mergeCell ref="A41:A45"/>
    <mergeCell ref="B41:B45"/>
    <mergeCell ref="A19:A24"/>
    <mergeCell ref="B19:B24"/>
    <mergeCell ref="A25:A28"/>
    <mergeCell ref="B25:B28"/>
    <mergeCell ref="A29:A33"/>
    <mergeCell ref="B29:B33"/>
    <mergeCell ref="A10:A13"/>
    <mergeCell ref="B5:B9"/>
    <mergeCell ref="B10:B13"/>
    <mergeCell ref="A14:A18"/>
    <mergeCell ref="B14:B18"/>
    <mergeCell ref="A2:A4"/>
    <mergeCell ref="B2:B4"/>
    <mergeCell ref="C2:C4"/>
    <mergeCell ref="D2:D4"/>
    <mergeCell ref="A5:A9"/>
    <mergeCell ref="E2:I2"/>
    <mergeCell ref="J2:N2"/>
    <mergeCell ref="O2:S2"/>
    <mergeCell ref="E3:E4"/>
    <mergeCell ref="F3:I3"/>
    <mergeCell ref="J3:J4"/>
    <mergeCell ref="K3:N3"/>
    <mergeCell ref="O3:O4"/>
    <mergeCell ref="P3:S3"/>
    <mergeCell ref="A82:A87"/>
    <mergeCell ref="B82:B87"/>
    <mergeCell ref="A88:A90"/>
    <mergeCell ref="B88:B90"/>
    <mergeCell ref="A91:A97"/>
    <mergeCell ref="B91:B97"/>
    <mergeCell ref="A98:A99"/>
    <mergeCell ref="B98:B99"/>
    <mergeCell ref="A100:A104"/>
    <mergeCell ref="B100:B104"/>
    <mergeCell ref="A105:A109"/>
    <mergeCell ref="B105:B109"/>
    <mergeCell ref="A121:A129"/>
    <mergeCell ref="B121:B129"/>
    <mergeCell ref="A130:A134"/>
    <mergeCell ref="B130:B134"/>
    <mergeCell ref="A110:A114"/>
    <mergeCell ref="B110:B114"/>
    <mergeCell ref="A115:A117"/>
    <mergeCell ref="B115:B117"/>
    <mergeCell ref="A118:A120"/>
    <mergeCell ref="B118:B120"/>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2"/>
  <sheetViews>
    <sheetView zoomScaleNormal="100" workbookViewId="0">
      <selection activeCell="J29" sqref="J29"/>
    </sheetView>
  </sheetViews>
  <sheetFormatPr baseColWidth="10" defaultColWidth="11.25" defaultRowHeight="11.25" x14ac:dyDescent="0.2"/>
  <cols>
    <col min="1" max="1" width="5.5" style="18" customWidth="1"/>
    <col min="2" max="3" width="6.875" style="24" customWidth="1"/>
    <col min="4" max="9" width="6.875" style="18" customWidth="1"/>
    <col min="10" max="11" width="4.25" style="18" customWidth="1"/>
    <col min="12" max="16384" width="11.25" style="18"/>
  </cols>
  <sheetData>
    <row r="1" spans="1:10" ht="12" x14ac:dyDescent="0.2">
      <c r="A1" s="123" t="s">
        <v>434</v>
      </c>
    </row>
    <row r="2" spans="1:10" ht="12" thickBot="1" x14ac:dyDescent="0.25"/>
    <row r="3" spans="1:10" s="19" customFormat="1" ht="23.25" thickTop="1" x14ac:dyDescent="0.2">
      <c r="A3" s="31" t="s">
        <v>427</v>
      </c>
      <c r="B3" s="31" t="s">
        <v>433</v>
      </c>
      <c r="C3" s="31" t="s">
        <v>301</v>
      </c>
      <c r="J3" s="57"/>
    </row>
    <row r="4" spans="1:10" x14ac:dyDescent="0.2">
      <c r="A4" s="27">
        <v>16</v>
      </c>
      <c r="B4" s="28">
        <v>3.9306466173895065</v>
      </c>
      <c r="C4" s="28">
        <v>2.911905332519833</v>
      </c>
      <c r="D4" s="20"/>
      <c r="E4" s="20"/>
      <c r="F4" s="20"/>
      <c r="G4" s="20"/>
      <c r="H4" s="20"/>
      <c r="I4" s="20"/>
    </row>
    <row r="5" spans="1:10" x14ac:dyDescent="0.2">
      <c r="A5" s="27">
        <v>17</v>
      </c>
      <c r="B5" s="28">
        <v>6.580719801664741</v>
      </c>
      <c r="C5" s="28">
        <v>4.5662441671055554</v>
      </c>
      <c r="D5" s="20"/>
      <c r="E5" s="20"/>
      <c r="F5" s="20"/>
      <c r="G5" s="20"/>
      <c r="H5" s="20"/>
      <c r="I5" s="20"/>
    </row>
    <row r="6" spans="1:10" x14ac:dyDescent="0.2">
      <c r="A6" s="27">
        <v>18</v>
      </c>
      <c r="B6" s="28">
        <v>10.075086897495181</v>
      </c>
      <c r="C6" s="28">
        <v>7.0938860719795285</v>
      </c>
      <c r="D6" s="20"/>
      <c r="E6" s="20"/>
      <c r="F6" s="20"/>
      <c r="G6" s="20"/>
      <c r="H6" s="20"/>
      <c r="I6" s="20"/>
    </row>
    <row r="7" spans="1:10" x14ac:dyDescent="0.2">
      <c r="A7" s="27">
        <v>19</v>
      </c>
      <c r="B7" s="28">
        <v>12.632090917994931</v>
      </c>
      <c r="C7" s="28">
        <v>8.9262856774519239</v>
      </c>
      <c r="D7" s="20"/>
      <c r="E7" s="20"/>
      <c r="F7" s="20"/>
      <c r="G7" s="20"/>
      <c r="H7" s="20"/>
      <c r="I7" s="20"/>
    </row>
    <row r="8" spans="1:10" x14ac:dyDescent="0.2">
      <c r="A8" s="27">
        <v>20</v>
      </c>
      <c r="B8" s="28">
        <v>13.30937586754675</v>
      </c>
      <c r="C8" s="28">
        <v>9.8129189863760242</v>
      </c>
      <c r="D8" s="20"/>
      <c r="E8" s="20"/>
      <c r="F8" s="20"/>
      <c r="G8" s="20"/>
      <c r="H8" s="20"/>
      <c r="I8" s="20"/>
    </row>
    <row r="9" spans="1:10" x14ac:dyDescent="0.2">
      <c r="A9" s="27">
        <v>21</v>
      </c>
      <c r="B9" s="28">
        <v>13.509891557819838</v>
      </c>
      <c r="C9" s="28">
        <v>9.9979881569895817</v>
      </c>
      <c r="D9" s="20"/>
      <c r="E9" s="20"/>
      <c r="F9" s="20"/>
      <c r="G9" s="20"/>
      <c r="H9" s="20"/>
      <c r="I9" s="20"/>
    </row>
    <row r="10" spans="1:10" x14ac:dyDescent="0.2">
      <c r="A10" s="27">
        <v>22</v>
      </c>
      <c r="B10" s="28">
        <v>13.649322750174328</v>
      </c>
      <c r="C10" s="28">
        <v>10.205500066731972</v>
      </c>
      <c r="D10" s="20"/>
      <c r="E10" s="20"/>
      <c r="F10" s="20"/>
      <c r="G10" s="20"/>
      <c r="H10" s="20"/>
      <c r="I10" s="20"/>
    </row>
    <row r="11" spans="1:10" x14ac:dyDescent="0.2">
      <c r="A11" s="27">
        <v>23</v>
      </c>
      <c r="B11" s="28">
        <v>15.077048593719555</v>
      </c>
      <c r="C11" s="28">
        <v>11.498208663701638</v>
      </c>
      <c r="D11" s="20"/>
      <c r="E11" s="20"/>
      <c r="F11" s="20"/>
      <c r="G11" s="20"/>
      <c r="H11" s="20"/>
      <c r="I11" s="20"/>
    </row>
    <row r="12" spans="1:10" x14ac:dyDescent="0.2">
      <c r="A12" s="27">
        <v>24</v>
      </c>
      <c r="B12" s="28">
        <v>15.306853954696097</v>
      </c>
      <c r="C12" s="28">
        <v>11.868012853652138</v>
      </c>
      <c r="D12" s="20"/>
      <c r="E12" s="20"/>
      <c r="F12" s="20"/>
      <c r="G12" s="20"/>
      <c r="H12" s="20"/>
      <c r="I12" s="20"/>
    </row>
    <row r="13" spans="1:10" x14ac:dyDescent="0.2">
      <c r="A13" s="29">
        <v>25</v>
      </c>
      <c r="B13" s="30">
        <v>15.723687709323046</v>
      </c>
      <c r="C13" s="30">
        <v>12.500960264025954</v>
      </c>
      <c r="D13" s="20"/>
      <c r="E13" s="20"/>
      <c r="F13" s="20"/>
      <c r="G13" s="20"/>
      <c r="H13" s="20"/>
      <c r="I13" s="20"/>
    </row>
    <row r="14" spans="1:10" x14ac:dyDescent="0.2">
      <c r="A14" s="21" t="s">
        <v>480</v>
      </c>
    </row>
    <row r="26" spans="13:13" x14ac:dyDescent="0.2">
      <c r="M26" s="21"/>
    </row>
    <row r="33" spans="1:1" x14ac:dyDescent="0.2">
      <c r="A33" s="23" t="s">
        <v>425</v>
      </c>
    </row>
    <row r="34" spans="1:1" x14ac:dyDescent="0.2">
      <c r="A34" s="32" t="s">
        <v>426</v>
      </c>
    </row>
    <row r="52" spans="1:1" x14ac:dyDescent="0.2">
      <c r="A52" s="21"/>
    </row>
  </sheetData>
  <printOptions gridLines="1"/>
  <pageMargins left="0.70866141732283472" right="0.70866141732283472" top="0.74803149606299213" bottom="0.74803149606299213" header="0.31496062992125984" footer="0.31496062992125984"/>
  <pageSetup paperSize="9" orientation="landscape" r:id="rId1"/>
  <headerFooter>
    <oddHeader>&amp;L&amp;9&amp;Z&amp;F --- &amp;A
&amp;D</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6"/>
  <sheetViews>
    <sheetView zoomScaleNormal="100" workbookViewId="0">
      <selection activeCell="E41" sqref="E41"/>
    </sheetView>
  </sheetViews>
  <sheetFormatPr baseColWidth="10" defaultColWidth="11.25" defaultRowHeight="11.25" x14ac:dyDescent="0.2"/>
  <cols>
    <col min="1" max="1" width="31.5" style="18" customWidth="1"/>
    <col min="2" max="2" width="10.125" style="24" customWidth="1"/>
    <col min="3" max="16384" width="11.25" style="18"/>
  </cols>
  <sheetData>
    <row r="1" spans="1:2" ht="12" x14ac:dyDescent="0.2">
      <c r="A1" s="123" t="s">
        <v>436</v>
      </c>
    </row>
    <row r="2" spans="1:2" ht="12.75" thickBot="1" x14ac:dyDescent="0.25">
      <c r="A2" s="123"/>
    </row>
    <row r="3" spans="1:2" s="33" customFormat="1" ht="12" thickTop="1" x14ac:dyDescent="0.2">
      <c r="A3" s="40" t="s">
        <v>4</v>
      </c>
      <c r="B3" s="41" t="s">
        <v>37</v>
      </c>
    </row>
    <row r="4" spans="1:2" x14ac:dyDescent="0.2">
      <c r="A4" s="35" t="s">
        <v>5</v>
      </c>
      <c r="B4" s="28">
        <v>11.204063362962263</v>
      </c>
    </row>
    <row r="5" spans="1:2" x14ac:dyDescent="0.2">
      <c r="A5" s="35" t="s">
        <v>6</v>
      </c>
      <c r="B5" s="28">
        <v>14.013266988585141</v>
      </c>
    </row>
    <row r="6" spans="1:2" x14ac:dyDescent="0.2">
      <c r="A6" s="35" t="s">
        <v>7</v>
      </c>
      <c r="B6" s="28">
        <v>10.732371478633999</v>
      </c>
    </row>
    <row r="7" spans="1:2" x14ac:dyDescent="0.2">
      <c r="A7" s="35" t="s">
        <v>8</v>
      </c>
      <c r="B7" s="28">
        <v>9.6027132190750386</v>
      </c>
    </row>
    <row r="8" spans="1:2" x14ac:dyDescent="0.2">
      <c r="A8" s="35" t="s">
        <v>9</v>
      </c>
      <c r="B8" s="28">
        <v>9.4263547162206898</v>
      </c>
    </row>
    <row r="9" spans="1:2" x14ac:dyDescent="0.2">
      <c r="A9" s="35" t="s">
        <v>10</v>
      </c>
      <c r="B9" s="28">
        <v>9.2105979805210048</v>
      </c>
    </row>
    <row r="10" spans="1:2" x14ac:dyDescent="0.2">
      <c r="A10" s="35" t="s">
        <v>11</v>
      </c>
      <c r="B10" s="28">
        <v>15.674905378972932</v>
      </c>
    </row>
    <row r="11" spans="1:2" x14ac:dyDescent="0.2">
      <c r="A11" s="35" t="s">
        <v>12</v>
      </c>
      <c r="B11" s="28">
        <v>12.009619014628127</v>
      </c>
    </row>
    <row r="12" spans="1:2" x14ac:dyDescent="0.2">
      <c r="A12" s="35" t="s">
        <v>13</v>
      </c>
      <c r="B12" s="28">
        <v>11.00673804863113</v>
      </c>
    </row>
    <row r="13" spans="1:2" x14ac:dyDescent="0.2">
      <c r="A13" s="35" t="s">
        <v>14</v>
      </c>
      <c r="B13" s="28">
        <v>10.023585142007162</v>
      </c>
    </row>
    <row r="14" spans="1:2" x14ac:dyDescent="0.2">
      <c r="A14" s="36" t="s">
        <v>15</v>
      </c>
      <c r="B14" s="37">
        <v>14.154423182057439</v>
      </c>
    </row>
    <row r="15" spans="1:2" x14ac:dyDescent="0.2">
      <c r="A15" s="36" t="s">
        <v>16</v>
      </c>
      <c r="B15" s="37">
        <v>33.258123071638096</v>
      </c>
    </row>
    <row r="16" spans="1:2" x14ac:dyDescent="0.2">
      <c r="A16" s="36" t="s">
        <v>17</v>
      </c>
      <c r="B16" s="37">
        <v>21.58847844959746</v>
      </c>
    </row>
    <row r="17" spans="1:2" x14ac:dyDescent="0.2">
      <c r="A17" s="36" t="s">
        <v>18</v>
      </c>
      <c r="B17" s="37">
        <v>12.571290781817771</v>
      </c>
    </row>
    <row r="18" spans="1:2" x14ac:dyDescent="0.2">
      <c r="A18" s="36" t="s">
        <v>19</v>
      </c>
      <c r="B18" s="37">
        <v>9.2918863389028008</v>
      </c>
    </row>
    <row r="19" spans="1:2" x14ac:dyDescent="0.2">
      <c r="A19" s="36" t="s">
        <v>20</v>
      </c>
      <c r="B19" s="37">
        <v>8.8905833648936454</v>
      </c>
    </row>
    <row r="20" spans="1:2" x14ac:dyDescent="0.2">
      <c r="A20" s="36" t="s">
        <v>21</v>
      </c>
      <c r="B20" s="37">
        <v>13.992204156387478</v>
      </c>
    </row>
    <row r="21" spans="1:2" x14ac:dyDescent="0.2">
      <c r="A21" s="36" t="s">
        <v>22</v>
      </c>
      <c r="B21" s="37">
        <v>12.334609300664358</v>
      </c>
    </row>
    <row r="22" spans="1:2" x14ac:dyDescent="0.2">
      <c r="A22" s="36" t="s">
        <v>23</v>
      </c>
      <c r="B22" s="37">
        <v>10.349137174645046</v>
      </c>
    </row>
    <row r="23" spans="1:2" x14ac:dyDescent="0.2">
      <c r="A23" s="35" t="s">
        <v>24</v>
      </c>
      <c r="B23" s="28">
        <v>8.2554305607597023</v>
      </c>
    </row>
    <row r="24" spans="1:2" x14ac:dyDescent="0.2">
      <c r="A24" s="35" t="s">
        <v>25</v>
      </c>
      <c r="B24" s="28">
        <v>11.845174937520349</v>
      </c>
    </row>
    <row r="25" spans="1:2" x14ac:dyDescent="0.2">
      <c r="A25" s="35" t="s">
        <v>26</v>
      </c>
      <c r="B25" s="28">
        <v>10.981046565490031</v>
      </c>
    </row>
    <row r="26" spans="1:2" x14ac:dyDescent="0.2">
      <c r="A26" s="35" t="s">
        <v>27</v>
      </c>
      <c r="B26" s="28">
        <v>4.8624424790604071</v>
      </c>
    </row>
    <row r="27" spans="1:2" x14ac:dyDescent="0.2">
      <c r="A27" s="35" t="s">
        <v>28</v>
      </c>
      <c r="B27" s="28">
        <v>10.025620691183562</v>
      </c>
    </row>
    <row r="28" spans="1:2" x14ac:dyDescent="0.2">
      <c r="A28" s="35" t="s">
        <v>29</v>
      </c>
      <c r="B28" s="28">
        <v>11.87162336358085</v>
      </c>
    </row>
    <row r="29" spans="1:2" x14ac:dyDescent="0.2">
      <c r="A29" s="35" t="s">
        <v>30</v>
      </c>
      <c r="B29" s="28">
        <v>6.9903783850925532</v>
      </c>
    </row>
    <row r="30" spans="1:2" x14ac:dyDescent="0.2">
      <c r="A30" s="35" t="s">
        <v>31</v>
      </c>
      <c r="B30" s="28">
        <v>11.705703151943625</v>
      </c>
    </row>
    <row r="31" spans="1:2" x14ac:dyDescent="0.2">
      <c r="A31" s="35" t="s">
        <v>32</v>
      </c>
      <c r="B31" s="28">
        <v>10.02765439290053</v>
      </c>
    </row>
    <row r="32" spans="1:2" x14ac:dyDescent="0.2">
      <c r="A32" s="35" t="s">
        <v>33</v>
      </c>
      <c r="B32" s="28">
        <v>8.5060390627544837</v>
      </c>
    </row>
    <row r="33" spans="1:2" x14ac:dyDescent="0.2">
      <c r="A33" s="35" t="s">
        <v>34</v>
      </c>
      <c r="B33" s="28">
        <v>9.1029874592455933</v>
      </c>
    </row>
    <row r="34" spans="1:2" x14ac:dyDescent="0.2">
      <c r="A34" s="43" t="s">
        <v>36</v>
      </c>
      <c r="B34" s="44">
        <v>10.471336573307273</v>
      </c>
    </row>
    <row r="35" spans="1:2" x14ac:dyDescent="0.2">
      <c r="A35" s="34" t="s">
        <v>425</v>
      </c>
    </row>
    <row r="36" spans="1:2" x14ac:dyDescent="0.2">
      <c r="A36" s="42" t="s">
        <v>426</v>
      </c>
    </row>
  </sheetData>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6"/>
  <sheetViews>
    <sheetView zoomScaleNormal="100" workbookViewId="0"/>
  </sheetViews>
  <sheetFormatPr baseColWidth="10" defaultColWidth="11.25" defaultRowHeight="11.25" x14ac:dyDescent="0.2"/>
  <cols>
    <col min="1" max="1" width="17.625" style="59" customWidth="1"/>
    <col min="2" max="2" width="18.875" style="18" customWidth="1"/>
    <col min="3" max="6" width="8.75" style="18" customWidth="1"/>
    <col min="7" max="16384" width="11.25" style="18"/>
  </cols>
  <sheetData>
    <row r="1" spans="1:6" ht="12" x14ac:dyDescent="0.2">
      <c r="A1" s="11" t="s">
        <v>501</v>
      </c>
    </row>
    <row r="2" spans="1:6" ht="12" thickBot="1" x14ac:dyDescent="0.25">
      <c r="A2" s="59" t="s">
        <v>269</v>
      </c>
    </row>
    <row r="3" spans="1:6" s="24" customFormat="1" ht="23.25" thickTop="1" x14ac:dyDescent="0.2">
      <c r="A3" s="60" t="s">
        <v>4</v>
      </c>
      <c r="B3" s="61" t="s">
        <v>232</v>
      </c>
      <c r="C3" s="61" t="s">
        <v>437</v>
      </c>
      <c r="D3" s="61" t="s">
        <v>300</v>
      </c>
      <c r="E3" s="61" t="s">
        <v>301</v>
      </c>
      <c r="F3" s="61" t="s">
        <v>438</v>
      </c>
    </row>
    <row r="4" spans="1:6" x14ac:dyDescent="0.2">
      <c r="A4" s="138" t="s">
        <v>5</v>
      </c>
      <c r="B4" s="62" t="s">
        <v>44</v>
      </c>
      <c r="C4" s="63">
        <v>12.562520419281691</v>
      </c>
      <c r="D4" s="63">
        <v>13.709016287511449</v>
      </c>
      <c r="E4" s="63">
        <v>11.301525125078445</v>
      </c>
      <c r="F4" s="63">
        <f>E4-D4</f>
        <v>-2.4074911624330042</v>
      </c>
    </row>
    <row r="5" spans="1:6" x14ac:dyDescent="0.2">
      <c r="A5" s="139"/>
      <c r="B5" s="35" t="s">
        <v>62</v>
      </c>
      <c r="C5" s="64">
        <v>10.71952869608141</v>
      </c>
      <c r="D5" s="64">
        <v>12.54281964694202</v>
      </c>
      <c r="E5" s="64">
        <v>8.8693588083042947</v>
      </c>
      <c r="F5" s="64">
        <f t="shared" ref="F5:F68" si="0">E5-D5</f>
        <v>-3.673460838637725</v>
      </c>
    </row>
    <row r="6" spans="1:6" x14ac:dyDescent="0.2">
      <c r="A6" s="139"/>
      <c r="B6" s="35" t="s">
        <v>46</v>
      </c>
      <c r="C6" s="64">
        <v>9.1058784842395202</v>
      </c>
      <c r="D6" s="64">
        <v>10.39746431858064</v>
      </c>
      <c r="E6" s="64">
        <v>7.6851868852904417</v>
      </c>
      <c r="F6" s="64">
        <f t="shared" si="0"/>
        <v>-2.7122774332901987</v>
      </c>
    </row>
    <row r="7" spans="1:6" x14ac:dyDescent="0.2">
      <c r="A7" s="139"/>
      <c r="B7" s="35" t="s">
        <v>200</v>
      </c>
      <c r="C7" s="64">
        <v>13.294959852505389</v>
      </c>
      <c r="D7" s="64">
        <v>15.385105939443877</v>
      </c>
      <c r="E7" s="64">
        <v>11.177828306517412</v>
      </c>
      <c r="F7" s="64">
        <f t="shared" si="0"/>
        <v>-4.2072776329264645</v>
      </c>
    </row>
    <row r="8" spans="1:6" s="21" customFormat="1" x14ac:dyDescent="0.2">
      <c r="A8" s="140"/>
      <c r="B8" s="87" t="s">
        <v>270</v>
      </c>
      <c r="C8" s="88">
        <v>11.204063362962255</v>
      </c>
      <c r="D8" s="88">
        <v>13.021575430689683</v>
      </c>
      <c r="E8" s="88">
        <v>9.3479767309825661</v>
      </c>
      <c r="F8" s="88">
        <f t="shared" si="0"/>
        <v>-3.6735986997071173</v>
      </c>
    </row>
    <row r="9" spans="1:6" x14ac:dyDescent="0.2">
      <c r="A9" s="135" t="s">
        <v>6</v>
      </c>
      <c r="B9" s="93" t="s">
        <v>40</v>
      </c>
      <c r="C9" s="94">
        <v>15.416647968279127</v>
      </c>
      <c r="D9" s="94">
        <v>17.136754224044292</v>
      </c>
      <c r="E9" s="94">
        <v>13.624403119797579</v>
      </c>
      <c r="F9" s="94">
        <f t="shared" si="0"/>
        <v>-3.5123511042467133</v>
      </c>
    </row>
    <row r="10" spans="1:6" x14ac:dyDescent="0.2">
      <c r="A10" s="136"/>
      <c r="B10" s="91" t="s">
        <v>153</v>
      </c>
      <c r="C10" s="92">
        <v>13.915033481915259</v>
      </c>
      <c r="D10" s="92">
        <v>15.994000368094978</v>
      </c>
      <c r="E10" s="92">
        <v>11.687392307653203</v>
      </c>
      <c r="F10" s="92">
        <f t="shared" si="0"/>
        <v>-4.3066080604417749</v>
      </c>
    </row>
    <row r="11" spans="1:6" x14ac:dyDescent="0.2">
      <c r="A11" s="136"/>
      <c r="B11" s="91" t="s">
        <v>192</v>
      </c>
      <c r="C11" s="92">
        <v>12.982571012565984</v>
      </c>
      <c r="D11" s="92">
        <v>14.466384042329304</v>
      </c>
      <c r="E11" s="92">
        <v>11.498832156362488</v>
      </c>
      <c r="F11" s="92">
        <f t="shared" si="0"/>
        <v>-2.9675518859668166</v>
      </c>
    </row>
    <row r="12" spans="1:6" s="21" customFormat="1" x14ac:dyDescent="0.2">
      <c r="A12" s="137"/>
      <c r="B12" s="89" t="s">
        <v>271</v>
      </c>
      <c r="C12" s="90">
        <v>14.013266988585142</v>
      </c>
      <c r="D12" s="90">
        <v>15.815849794129338</v>
      </c>
      <c r="E12" s="90">
        <v>12.138135414749085</v>
      </c>
      <c r="F12" s="90">
        <f t="shared" si="0"/>
        <v>-3.6777143793802534</v>
      </c>
    </row>
    <row r="13" spans="1:6" x14ac:dyDescent="0.2">
      <c r="A13" s="135" t="s">
        <v>7</v>
      </c>
      <c r="B13" s="91" t="s">
        <v>83</v>
      </c>
      <c r="C13" s="92">
        <v>9.3809161638444394</v>
      </c>
      <c r="D13" s="92">
        <v>10.436232851854273</v>
      </c>
      <c r="E13" s="92">
        <v>8.2808352540841561</v>
      </c>
      <c r="F13" s="92">
        <f t="shared" si="0"/>
        <v>-2.1553975977701167</v>
      </c>
    </row>
    <row r="14" spans="1:6" x14ac:dyDescent="0.2">
      <c r="A14" s="136"/>
      <c r="B14" s="91" t="s">
        <v>173</v>
      </c>
      <c r="C14" s="92">
        <v>12.548491024021921</v>
      </c>
      <c r="D14" s="92">
        <v>13.641065278644662</v>
      </c>
      <c r="E14" s="92">
        <v>11.346731374295201</v>
      </c>
      <c r="F14" s="92">
        <f t="shared" si="0"/>
        <v>-2.2943339043494611</v>
      </c>
    </row>
    <row r="15" spans="1:6" x14ac:dyDescent="0.2">
      <c r="A15" s="136"/>
      <c r="B15" s="91" t="s">
        <v>111</v>
      </c>
      <c r="C15" s="92">
        <v>11.450248010083239</v>
      </c>
      <c r="D15" s="92">
        <v>12.242632050355498</v>
      </c>
      <c r="E15" s="92">
        <v>10.602167797325807</v>
      </c>
      <c r="F15" s="92">
        <f t="shared" si="0"/>
        <v>-1.6404642530296911</v>
      </c>
    </row>
    <row r="16" spans="1:6" x14ac:dyDescent="0.2">
      <c r="A16" s="136"/>
      <c r="B16" s="91" t="s">
        <v>212</v>
      </c>
      <c r="C16" s="92">
        <v>12.33851949556999</v>
      </c>
      <c r="D16" s="92">
        <v>13.604849210504817</v>
      </c>
      <c r="E16" s="92">
        <v>10.766385250077356</v>
      </c>
      <c r="F16" s="92">
        <f t="shared" si="0"/>
        <v>-2.8384639604274611</v>
      </c>
    </row>
    <row r="17" spans="1:6" s="21" customFormat="1" x14ac:dyDescent="0.2">
      <c r="A17" s="136"/>
      <c r="B17" s="87" t="s">
        <v>272</v>
      </c>
      <c r="C17" s="88">
        <v>10.732371478634004</v>
      </c>
      <c r="D17" s="88">
        <v>11.802203419010926</v>
      </c>
      <c r="E17" s="88">
        <v>9.5738210037392921</v>
      </c>
      <c r="F17" s="88">
        <f t="shared" si="0"/>
        <v>-2.2283824152716338</v>
      </c>
    </row>
    <row r="18" spans="1:6" x14ac:dyDescent="0.2">
      <c r="A18" s="135" t="s">
        <v>8</v>
      </c>
      <c r="B18" s="93" t="s">
        <v>81</v>
      </c>
      <c r="C18" s="94">
        <v>13.331077768720993</v>
      </c>
      <c r="D18" s="94">
        <v>14.543750680003937</v>
      </c>
      <c r="E18" s="94">
        <v>12.001507822391043</v>
      </c>
      <c r="F18" s="94">
        <f t="shared" si="0"/>
        <v>-2.5422428576128944</v>
      </c>
    </row>
    <row r="19" spans="1:6" x14ac:dyDescent="0.2">
      <c r="A19" s="136"/>
      <c r="B19" s="91" t="s">
        <v>99</v>
      </c>
      <c r="C19" s="92">
        <v>8.8384931533146123</v>
      </c>
      <c r="D19" s="92">
        <v>10.283710643003408</v>
      </c>
      <c r="E19" s="92">
        <v>7.4301482495503928</v>
      </c>
      <c r="F19" s="92">
        <f t="shared" si="0"/>
        <v>-2.8535623934530152</v>
      </c>
    </row>
    <row r="20" spans="1:6" x14ac:dyDescent="0.2">
      <c r="A20" s="136"/>
      <c r="B20" s="91" t="s">
        <v>113</v>
      </c>
      <c r="C20" s="92">
        <v>11.388215758881639</v>
      </c>
      <c r="D20" s="92">
        <v>12.506653005285465</v>
      </c>
      <c r="E20" s="92">
        <v>10.12941341201198</v>
      </c>
      <c r="F20" s="92">
        <f t="shared" si="0"/>
        <v>-2.3772395932734849</v>
      </c>
    </row>
    <row r="21" spans="1:6" x14ac:dyDescent="0.2">
      <c r="A21" s="136"/>
      <c r="B21" s="91" t="s">
        <v>127</v>
      </c>
      <c r="C21" s="92">
        <v>12.716797741417089</v>
      </c>
      <c r="D21" s="92">
        <v>13.990802291897781</v>
      </c>
      <c r="E21" s="92">
        <v>11.358849264005439</v>
      </c>
      <c r="F21" s="92">
        <f t="shared" si="0"/>
        <v>-2.631953027892342</v>
      </c>
    </row>
    <row r="22" spans="1:6" x14ac:dyDescent="0.2">
      <c r="A22" s="136"/>
      <c r="B22" s="91" t="s">
        <v>161</v>
      </c>
      <c r="C22" s="92">
        <v>7.4306566693538683</v>
      </c>
      <c r="D22" s="92">
        <v>8.2476467840453846</v>
      </c>
      <c r="E22" s="92">
        <v>6.5571679619228229</v>
      </c>
      <c r="F22" s="92">
        <f t="shared" si="0"/>
        <v>-1.6904788221225617</v>
      </c>
    </row>
    <row r="23" spans="1:6" s="21" customFormat="1" x14ac:dyDescent="0.2">
      <c r="A23" s="137"/>
      <c r="B23" s="89" t="s">
        <v>273</v>
      </c>
      <c r="C23" s="90">
        <v>9.6027132190750368</v>
      </c>
      <c r="D23" s="90">
        <v>10.879905564933972</v>
      </c>
      <c r="E23" s="90">
        <v>8.2926841626422991</v>
      </c>
      <c r="F23" s="90">
        <f t="shared" si="0"/>
        <v>-2.5872214022916733</v>
      </c>
    </row>
    <row r="24" spans="1:6" x14ac:dyDescent="0.2">
      <c r="A24" s="135" t="s">
        <v>9</v>
      </c>
      <c r="B24" s="91" t="s">
        <v>64</v>
      </c>
      <c r="C24" s="92">
        <v>9.0045708414619554</v>
      </c>
      <c r="D24" s="92">
        <v>10.632495247137575</v>
      </c>
      <c r="E24" s="92">
        <v>7.3585663095521525</v>
      </c>
      <c r="F24" s="92">
        <f t="shared" si="0"/>
        <v>-3.2739289375854224</v>
      </c>
    </row>
    <row r="25" spans="1:6" x14ac:dyDescent="0.2">
      <c r="A25" s="136"/>
      <c r="B25" s="91" t="s">
        <v>133</v>
      </c>
      <c r="C25" s="92">
        <v>8.8719169537795786</v>
      </c>
      <c r="D25" s="92">
        <v>9.7781207497882523</v>
      </c>
      <c r="E25" s="92">
        <v>7.852133981896416</v>
      </c>
      <c r="F25" s="92">
        <f t="shared" si="0"/>
        <v>-1.9259867678918363</v>
      </c>
    </row>
    <row r="26" spans="1:6" x14ac:dyDescent="0.2">
      <c r="A26" s="136"/>
      <c r="B26" s="91" t="s">
        <v>155</v>
      </c>
      <c r="C26" s="92">
        <v>11.633880331843578</v>
      </c>
      <c r="D26" s="92">
        <v>13.053837915122191</v>
      </c>
      <c r="E26" s="92">
        <v>10.216037735971295</v>
      </c>
      <c r="F26" s="92">
        <f t="shared" si="0"/>
        <v>-2.8378001791508964</v>
      </c>
    </row>
    <row r="27" spans="1:6" s="21" customFormat="1" x14ac:dyDescent="0.2">
      <c r="A27" s="136"/>
      <c r="B27" s="87" t="s">
        <v>274</v>
      </c>
      <c r="C27" s="88">
        <v>9.4263547162206862</v>
      </c>
      <c r="D27" s="88">
        <v>10.780088207402107</v>
      </c>
      <c r="E27" s="88">
        <v>8.0155630020004356</v>
      </c>
      <c r="F27" s="88">
        <f t="shared" si="0"/>
        <v>-2.7645252054016716</v>
      </c>
    </row>
    <row r="28" spans="1:6" x14ac:dyDescent="0.2">
      <c r="A28" s="135" t="s">
        <v>10</v>
      </c>
      <c r="B28" s="93" t="s">
        <v>42</v>
      </c>
      <c r="C28" s="94">
        <v>12.343184075149413</v>
      </c>
      <c r="D28" s="94">
        <v>13.187619718728635</v>
      </c>
      <c r="E28" s="94">
        <v>11.453960835413874</v>
      </c>
      <c r="F28" s="94">
        <f t="shared" si="0"/>
        <v>-1.7336588833147619</v>
      </c>
    </row>
    <row r="29" spans="1:6" x14ac:dyDescent="0.2">
      <c r="A29" s="136"/>
      <c r="B29" s="91" t="s">
        <v>66</v>
      </c>
      <c r="C29" s="92">
        <v>8.8258433647124352</v>
      </c>
      <c r="D29" s="92">
        <v>9.4256374121235389</v>
      </c>
      <c r="E29" s="92">
        <v>8.1653445996772955</v>
      </c>
      <c r="F29" s="92">
        <f t="shared" si="0"/>
        <v>-1.2602928124462434</v>
      </c>
    </row>
    <row r="30" spans="1:6" x14ac:dyDescent="0.2">
      <c r="A30" s="136"/>
      <c r="B30" s="91" t="s">
        <v>119</v>
      </c>
      <c r="C30" s="92">
        <v>8.5924150785416362</v>
      </c>
      <c r="D30" s="92">
        <v>9.7705390987457754</v>
      </c>
      <c r="E30" s="92">
        <v>7.2743923801633867</v>
      </c>
      <c r="F30" s="92">
        <f t="shared" si="0"/>
        <v>-2.4961467185823887</v>
      </c>
    </row>
    <row r="31" spans="1:6" x14ac:dyDescent="0.2">
      <c r="A31" s="136"/>
      <c r="B31" s="91" t="s">
        <v>159</v>
      </c>
      <c r="C31" s="92">
        <v>8.1708788536486097</v>
      </c>
      <c r="D31" s="92">
        <v>8.9372868358443558</v>
      </c>
      <c r="E31" s="92">
        <v>7.3938140317696153</v>
      </c>
      <c r="F31" s="92">
        <f t="shared" si="0"/>
        <v>-1.5434728040747405</v>
      </c>
    </row>
    <row r="32" spans="1:6" s="21" customFormat="1" x14ac:dyDescent="0.2">
      <c r="A32" s="137"/>
      <c r="B32" s="89" t="s">
        <v>275</v>
      </c>
      <c r="C32" s="90">
        <v>9.2105979805210012</v>
      </c>
      <c r="D32" s="90">
        <v>10.047972072144026</v>
      </c>
      <c r="E32" s="90">
        <v>8.33618872128344</v>
      </c>
      <c r="F32" s="90">
        <f t="shared" si="0"/>
        <v>-1.7117833508605855</v>
      </c>
    </row>
    <row r="33" spans="1:6" x14ac:dyDescent="0.2">
      <c r="A33" s="135" t="s">
        <v>11</v>
      </c>
      <c r="B33" s="91" t="s">
        <v>228</v>
      </c>
      <c r="C33" s="92">
        <v>15.789973884262347</v>
      </c>
      <c r="D33" s="92">
        <v>18.358592015899916</v>
      </c>
      <c r="E33" s="92">
        <v>13.124925418235996</v>
      </c>
      <c r="F33" s="92">
        <f t="shared" si="0"/>
        <v>-5.2336665976639196</v>
      </c>
    </row>
    <row r="34" spans="1:6" x14ac:dyDescent="0.2">
      <c r="A34" s="136"/>
      <c r="B34" s="91" t="s">
        <v>230</v>
      </c>
      <c r="C34" s="92">
        <v>15.584466770893192</v>
      </c>
      <c r="D34" s="92">
        <v>18.517135067180334</v>
      </c>
      <c r="E34" s="92">
        <v>12.38673149772869</v>
      </c>
      <c r="F34" s="92">
        <f t="shared" si="0"/>
        <v>-6.1304035694516443</v>
      </c>
    </row>
    <row r="35" spans="1:6" s="21" customFormat="1" x14ac:dyDescent="0.2">
      <c r="A35" s="136"/>
      <c r="B35" s="87" t="s">
        <v>276</v>
      </c>
      <c r="C35" s="88">
        <v>15.674905378972925</v>
      </c>
      <c r="D35" s="88">
        <v>18.44830319530859</v>
      </c>
      <c r="E35" s="88">
        <v>12.716256603441616</v>
      </c>
      <c r="F35" s="88">
        <f t="shared" si="0"/>
        <v>-5.7320465918669736</v>
      </c>
    </row>
    <row r="36" spans="1:6" x14ac:dyDescent="0.2">
      <c r="A36" s="135" t="s">
        <v>12</v>
      </c>
      <c r="B36" s="93" t="s">
        <v>186</v>
      </c>
      <c r="C36" s="94">
        <v>11.137464763140255</v>
      </c>
      <c r="D36" s="94">
        <v>13.271241617391368</v>
      </c>
      <c r="E36" s="94">
        <v>8.9854823469566565</v>
      </c>
      <c r="F36" s="94">
        <f t="shared" si="0"/>
        <v>-4.2857592704347116</v>
      </c>
    </row>
    <row r="37" spans="1:6" x14ac:dyDescent="0.2">
      <c r="A37" s="136"/>
      <c r="B37" s="91" t="s">
        <v>218</v>
      </c>
      <c r="C37" s="92">
        <v>14.863804053084007</v>
      </c>
      <c r="D37" s="92">
        <v>17.345275526306345</v>
      </c>
      <c r="E37" s="92">
        <v>12.418531684850967</v>
      </c>
      <c r="F37" s="92">
        <f t="shared" si="0"/>
        <v>-4.9267438414553784</v>
      </c>
    </row>
    <row r="38" spans="1:6" x14ac:dyDescent="0.2">
      <c r="A38" s="136"/>
      <c r="B38" s="91" t="s">
        <v>220</v>
      </c>
      <c r="C38" s="92">
        <v>9.4326925181972552</v>
      </c>
      <c r="D38" s="92">
        <v>11.468377934349016</v>
      </c>
      <c r="E38" s="92">
        <v>7.4351101815965972</v>
      </c>
      <c r="F38" s="92">
        <f t="shared" si="0"/>
        <v>-4.033267752752419</v>
      </c>
    </row>
    <row r="39" spans="1:6" s="21" customFormat="1" x14ac:dyDescent="0.2">
      <c r="A39" s="137"/>
      <c r="B39" s="89" t="s">
        <v>277</v>
      </c>
      <c r="C39" s="90">
        <v>12.009619014628116</v>
      </c>
      <c r="D39" s="90">
        <v>14.242172507796834</v>
      </c>
      <c r="E39" s="90">
        <v>9.7966726179582295</v>
      </c>
      <c r="F39" s="90">
        <f t="shared" si="0"/>
        <v>-4.4454998898386044</v>
      </c>
    </row>
    <row r="40" spans="1:6" x14ac:dyDescent="0.2">
      <c r="A40" s="135" t="s">
        <v>13</v>
      </c>
      <c r="B40" s="91" t="s">
        <v>428</v>
      </c>
      <c r="C40" s="92">
        <v>7.7286885965304615</v>
      </c>
      <c r="D40" s="92">
        <v>9.2027004291785062</v>
      </c>
      <c r="E40" s="92">
        <v>6.2694829916866954</v>
      </c>
      <c r="F40" s="92">
        <f t="shared" si="0"/>
        <v>-2.9332174374918107</v>
      </c>
    </row>
    <row r="41" spans="1:6" x14ac:dyDescent="0.2">
      <c r="A41" s="136"/>
      <c r="B41" s="91" t="s">
        <v>149</v>
      </c>
      <c r="C41" s="92">
        <v>12.848500029094724</v>
      </c>
      <c r="D41" s="92">
        <v>13.186861475799272</v>
      </c>
      <c r="E41" s="92">
        <v>12.477764495854897</v>
      </c>
      <c r="F41" s="92">
        <f t="shared" si="0"/>
        <v>-0.70909697994437515</v>
      </c>
    </row>
    <row r="42" spans="1:6" x14ac:dyDescent="0.2">
      <c r="A42" s="136"/>
      <c r="B42" s="91" t="s">
        <v>175</v>
      </c>
      <c r="C42" s="92">
        <v>12.222769616713144</v>
      </c>
      <c r="D42" s="92">
        <v>12.768612457380563</v>
      </c>
      <c r="E42" s="92">
        <v>11.594650441429591</v>
      </c>
      <c r="F42" s="92">
        <f t="shared" si="0"/>
        <v>-1.1739620159509716</v>
      </c>
    </row>
    <row r="43" spans="1:6" x14ac:dyDescent="0.2">
      <c r="A43" s="136"/>
      <c r="B43" s="91" t="s">
        <v>210</v>
      </c>
      <c r="C43" s="92">
        <v>15.07041376975504</v>
      </c>
      <c r="D43" s="92">
        <v>16.525867426259264</v>
      </c>
      <c r="E43" s="92">
        <v>13.574136986363234</v>
      </c>
      <c r="F43" s="92">
        <f t="shared" si="0"/>
        <v>-2.9517304398960302</v>
      </c>
    </row>
    <row r="44" spans="1:6" s="21" customFormat="1" x14ac:dyDescent="0.2">
      <c r="A44" s="136"/>
      <c r="B44" s="87" t="s">
        <v>278</v>
      </c>
      <c r="C44" s="88">
        <v>11.006738048631133</v>
      </c>
      <c r="D44" s="88">
        <v>12.106643063377119</v>
      </c>
      <c r="E44" s="88">
        <v>9.8464954244816028</v>
      </c>
      <c r="F44" s="88">
        <f t="shared" si="0"/>
        <v>-2.260147638895516</v>
      </c>
    </row>
    <row r="45" spans="1:6" x14ac:dyDescent="0.2">
      <c r="A45" s="135" t="s">
        <v>14</v>
      </c>
      <c r="B45" s="93" t="s">
        <v>50</v>
      </c>
      <c r="C45" s="94">
        <v>11.054698302690101</v>
      </c>
      <c r="D45" s="94">
        <v>12.320486284912805</v>
      </c>
      <c r="E45" s="94">
        <v>9.700967361399611</v>
      </c>
      <c r="F45" s="94">
        <f t="shared" si="0"/>
        <v>-2.6195189235131942</v>
      </c>
    </row>
    <row r="46" spans="1:6" x14ac:dyDescent="0.2">
      <c r="A46" s="136"/>
      <c r="B46" s="91" t="s">
        <v>85</v>
      </c>
      <c r="C46" s="92">
        <v>12.256383925500213</v>
      </c>
      <c r="D46" s="92">
        <v>13.335361535070444</v>
      </c>
      <c r="E46" s="92">
        <v>11.121343053494948</v>
      </c>
      <c r="F46" s="92">
        <f t="shared" si="0"/>
        <v>-2.2140184815754953</v>
      </c>
    </row>
    <row r="47" spans="1:6" x14ac:dyDescent="0.2">
      <c r="A47" s="136"/>
      <c r="B47" s="91" t="s">
        <v>181</v>
      </c>
      <c r="C47" s="92">
        <v>9.8317658906277785</v>
      </c>
      <c r="D47" s="92">
        <v>10.986464478695824</v>
      </c>
      <c r="E47" s="92">
        <v>8.5504790819978318</v>
      </c>
      <c r="F47" s="92">
        <f t="shared" si="0"/>
        <v>-2.4359853966979923</v>
      </c>
    </row>
    <row r="48" spans="1:6" x14ac:dyDescent="0.2">
      <c r="A48" s="136"/>
      <c r="B48" s="91" t="s">
        <v>109</v>
      </c>
      <c r="C48" s="92">
        <v>9.3973899936398126</v>
      </c>
      <c r="D48" s="92">
        <v>10.946859109086052</v>
      </c>
      <c r="E48" s="92">
        <v>7.7336920885119804</v>
      </c>
      <c r="F48" s="92">
        <f t="shared" si="0"/>
        <v>-3.2131670205740717</v>
      </c>
    </row>
    <row r="49" spans="1:6" x14ac:dyDescent="0.2">
      <c r="A49" s="136"/>
      <c r="B49" s="91" t="s">
        <v>179</v>
      </c>
      <c r="C49" s="92">
        <v>9.3506562224631722</v>
      </c>
      <c r="D49" s="92">
        <v>10.766823717373983</v>
      </c>
      <c r="E49" s="92">
        <v>7.8133726094304183</v>
      </c>
      <c r="F49" s="92">
        <f t="shared" si="0"/>
        <v>-2.9534511079435646</v>
      </c>
    </row>
    <row r="50" spans="1:6" s="21" customFormat="1" x14ac:dyDescent="0.2">
      <c r="A50" s="137"/>
      <c r="B50" s="89" t="s">
        <v>279</v>
      </c>
      <c r="C50" s="90">
        <v>10.023585142007173</v>
      </c>
      <c r="D50" s="90">
        <v>11.372934000754642</v>
      </c>
      <c r="E50" s="90">
        <v>8.5665325247506718</v>
      </c>
      <c r="F50" s="90">
        <f t="shared" si="0"/>
        <v>-2.8064014760039697</v>
      </c>
    </row>
    <row r="51" spans="1:6" x14ac:dyDescent="0.2">
      <c r="A51" s="135" t="s">
        <v>15</v>
      </c>
      <c r="B51" s="91" t="s">
        <v>15</v>
      </c>
      <c r="C51" s="92">
        <v>14.154423182057439</v>
      </c>
      <c r="D51" s="92">
        <v>17.575698890614085</v>
      </c>
      <c r="E51" s="92">
        <v>10.687155932800133</v>
      </c>
      <c r="F51" s="92">
        <f t="shared" si="0"/>
        <v>-6.8885429578139519</v>
      </c>
    </row>
    <row r="52" spans="1:6" s="21" customFormat="1" x14ac:dyDescent="0.2">
      <c r="A52" s="136"/>
      <c r="B52" s="87" t="s">
        <v>280</v>
      </c>
      <c r="C52" s="88">
        <v>14.154423182057439</v>
      </c>
      <c r="D52" s="88">
        <v>17.575698890614085</v>
      </c>
      <c r="E52" s="88">
        <v>10.687155932800133</v>
      </c>
      <c r="F52" s="88">
        <f t="shared" si="0"/>
        <v>-6.8885429578139519</v>
      </c>
    </row>
    <row r="53" spans="1:6" x14ac:dyDescent="0.2">
      <c r="A53" s="135" t="s">
        <v>16</v>
      </c>
      <c r="B53" s="93" t="s">
        <v>16</v>
      </c>
      <c r="C53" s="94">
        <v>33.258123071638096</v>
      </c>
      <c r="D53" s="94">
        <v>32.227126735047264</v>
      </c>
      <c r="E53" s="94">
        <v>34.228902746899173</v>
      </c>
      <c r="F53" s="94">
        <f t="shared" si="0"/>
        <v>2.0017760118519092</v>
      </c>
    </row>
    <row r="54" spans="1:6" s="21" customFormat="1" x14ac:dyDescent="0.2">
      <c r="A54" s="137"/>
      <c r="B54" s="89" t="s">
        <v>281</v>
      </c>
      <c r="C54" s="90">
        <v>33.258123071638096</v>
      </c>
      <c r="D54" s="90">
        <v>32.227126735047264</v>
      </c>
      <c r="E54" s="90">
        <v>34.228902746899173</v>
      </c>
      <c r="F54" s="90">
        <f t="shared" si="0"/>
        <v>2.0017760118519092</v>
      </c>
    </row>
    <row r="55" spans="1:6" x14ac:dyDescent="0.2">
      <c r="A55" s="135" t="s">
        <v>17</v>
      </c>
      <c r="B55" s="91" t="s">
        <v>17</v>
      </c>
      <c r="C55" s="92">
        <v>21.58847844959746</v>
      </c>
      <c r="D55" s="92">
        <v>24.257813499167611</v>
      </c>
      <c r="E55" s="92">
        <v>18.948858101187746</v>
      </c>
      <c r="F55" s="92">
        <f t="shared" si="0"/>
        <v>-5.3089553979798652</v>
      </c>
    </row>
    <row r="56" spans="1:6" s="21" customFormat="1" x14ac:dyDescent="0.2">
      <c r="A56" s="136"/>
      <c r="B56" s="87" t="s">
        <v>282</v>
      </c>
      <c r="C56" s="88">
        <v>21.58847844959746</v>
      </c>
      <c r="D56" s="88">
        <v>24.257813499167611</v>
      </c>
      <c r="E56" s="88">
        <v>18.948858101187746</v>
      </c>
      <c r="F56" s="88">
        <f t="shared" si="0"/>
        <v>-5.3089553979798652</v>
      </c>
    </row>
    <row r="57" spans="1:6" x14ac:dyDescent="0.2">
      <c r="A57" s="135" t="s">
        <v>18</v>
      </c>
      <c r="B57" s="93" t="s">
        <v>151</v>
      </c>
      <c r="C57" s="94">
        <v>12.191199100465429</v>
      </c>
      <c r="D57" s="94">
        <v>13.721650582056121</v>
      </c>
      <c r="E57" s="94">
        <v>10.650778519847124</v>
      </c>
      <c r="F57" s="94">
        <f t="shared" si="0"/>
        <v>-3.0708720622089967</v>
      </c>
    </row>
    <row r="58" spans="1:6" x14ac:dyDescent="0.2">
      <c r="A58" s="136"/>
      <c r="B58" s="91" t="s">
        <v>157</v>
      </c>
      <c r="C58" s="92">
        <v>13.346313980754722</v>
      </c>
      <c r="D58" s="92">
        <v>14.493077423279672</v>
      </c>
      <c r="E58" s="92">
        <v>12.157037784133333</v>
      </c>
      <c r="F58" s="92">
        <f t="shared" si="0"/>
        <v>-2.3360396391463389</v>
      </c>
    </row>
    <row r="59" spans="1:6" s="21" customFormat="1" x14ac:dyDescent="0.2">
      <c r="A59" s="137"/>
      <c r="B59" s="89" t="s">
        <v>283</v>
      </c>
      <c r="C59" s="90">
        <v>12.57129078181778</v>
      </c>
      <c r="D59" s="90">
        <v>13.978015280463019</v>
      </c>
      <c r="E59" s="90">
        <v>11.14140132713821</v>
      </c>
      <c r="F59" s="90">
        <f t="shared" si="0"/>
        <v>-2.8366139533248091</v>
      </c>
    </row>
    <row r="60" spans="1:6" x14ac:dyDescent="0.2">
      <c r="A60" s="135" t="s">
        <v>19</v>
      </c>
      <c r="B60" s="91" t="s">
        <v>74</v>
      </c>
      <c r="C60" s="92">
        <v>9.1776624152868518</v>
      </c>
      <c r="D60" s="92">
        <v>9.8486482907036077</v>
      </c>
      <c r="E60" s="92">
        <v>8.3680706721973088</v>
      </c>
      <c r="F60" s="92">
        <f t="shared" si="0"/>
        <v>-1.4805776185062989</v>
      </c>
    </row>
    <row r="61" spans="1:6" x14ac:dyDescent="0.2">
      <c r="A61" s="136"/>
      <c r="B61" s="91" t="s">
        <v>79</v>
      </c>
      <c r="C61" s="92">
        <v>11.464152308689846</v>
      </c>
      <c r="D61" s="92">
        <v>12.10539453221832</v>
      </c>
      <c r="E61" s="92">
        <v>10.734571645278258</v>
      </c>
      <c r="F61" s="92">
        <f t="shared" si="0"/>
        <v>-1.3708228869400614</v>
      </c>
    </row>
    <row r="62" spans="1:6" x14ac:dyDescent="0.2">
      <c r="A62" s="136"/>
      <c r="B62" s="91" t="s">
        <v>206</v>
      </c>
      <c r="C62" s="92">
        <v>8.8514379016618445</v>
      </c>
      <c r="D62" s="92">
        <v>9.8773444886407287</v>
      </c>
      <c r="E62" s="92">
        <v>7.8701519963477864</v>
      </c>
      <c r="F62" s="92">
        <f t="shared" si="0"/>
        <v>-2.0071924922929423</v>
      </c>
    </row>
    <row r="63" spans="1:6" s="21" customFormat="1" x14ac:dyDescent="0.2">
      <c r="A63" s="136"/>
      <c r="B63" s="87" t="s">
        <v>284</v>
      </c>
      <c r="C63" s="88">
        <v>9.2918863389028061</v>
      </c>
      <c r="D63" s="88">
        <v>10.173068937372188</v>
      </c>
      <c r="E63" s="88">
        <v>8.3682420321270428</v>
      </c>
      <c r="F63" s="88">
        <f t="shared" si="0"/>
        <v>-1.8048269052451449</v>
      </c>
    </row>
    <row r="64" spans="1:6" x14ac:dyDescent="0.2">
      <c r="A64" s="135" t="s">
        <v>20</v>
      </c>
      <c r="B64" s="65" t="s">
        <v>38</v>
      </c>
      <c r="C64" s="66">
        <v>10.664478555250323</v>
      </c>
      <c r="D64" s="66">
        <v>11.451435541118421</v>
      </c>
      <c r="E64" s="66">
        <v>9.8095954352626773</v>
      </c>
      <c r="F64" s="66">
        <f t="shared" si="0"/>
        <v>-1.6418401058557439</v>
      </c>
    </row>
    <row r="65" spans="1:6" x14ac:dyDescent="0.2">
      <c r="A65" s="136"/>
      <c r="B65" s="35" t="s">
        <v>117</v>
      </c>
      <c r="C65" s="64">
        <v>10.061479490196065</v>
      </c>
      <c r="D65" s="64">
        <v>11.578179354655278</v>
      </c>
      <c r="E65" s="64">
        <v>8.5069576426608684</v>
      </c>
      <c r="F65" s="64">
        <f t="shared" si="0"/>
        <v>-3.0712217119944096</v>
      </c>
    </row>
    <row r="66" spans="1:6" x14ac:dyDescent="0.2">
      <c r="A66" s="136"/>
      <c r="B66" s="35" t="s">
        <v>171</v>
      </c>
      <c r="C66" s="64">
        <v>8.0537443997727713</v>
      </c>
      <c r="D66" s="64">
        <v>9.5892531492225732</v>
      </c>
      <c r="E66" s="64">
        <v>6.6036171017011496</v>
      </c>
      <c r="F66" s="64">
        <f t="shared" si="0"/>
        <v>-2.9856360475214236</v>
      </c>
    </row>
    <row r="67" spans="1:6" s="21" customFormat="1" x14ac:dyDescent="0.2">
      <c r="A67" s="137"/>
      <c r="B67" s="89" t="s">
        <v>285</v>
      </c>
      <c r="C67" s="90">
        <v>8.8905833648936419</v>
      </c>
      <c r="D67" s="90">
        <v>10.328213039691368</v>
      </c>
      <c r="E67" s="90">
        <v>7.4783348225170778</v>
      </c>
      <c r="F67" s="90">
        <f t="shared" si="0"/>
        <v>-2.8498782171742905</v>
      </c>
    </row>
    <row r="68" spans="1:6" x14ac:dyDescent="0.2">
      <c r="A68" s="135" t="s">
        <v>21</v>
      </c>
      <c r="B68" s="35" t="s">
        <v>21</v>
      </c>
      <c r="C68" s="64">
        <v>13.992204156387478</v>
      </c>
      <c r="D68" s="64">
        <v>16.919376620262405</v>
      </c>
      <c r="E68" s="64">
        <v>11.12413460825371</v>
      </c>
      <c r="F68" s="64">
        <f t="shared" si="0"/>
        <v>-5.7952420120086945</v>
      </c>
    </row>
    <row r="69" spans="1:6" s="21" customFormat="1" x14ac:dyDescent="0.2">
      <c r="A69" s="136"/>
      <c r="B69" s="87" t="s">
        <v>286</v>
      </c>
      <c r="C69" s="88">
        <v>13.992204156387478</v>
      </c>
      <c r="D69" s="88">
        <v>16.919376620262405</v>
      </c>
      <c r="E69" s="88">
        <v>11.12413460825371</v>
      </c>
      <c r="F69" s="88">
        <f t="shared" ref="F69:F132" si="1">E69-D69</f>
        <v>-5.7952420120086945</v>
      </c>
    </row>
    <row r="70" spans="1:6" x14ac:dyDescent="0.2">
      <c r="A70" s="135" t="s">
        <v>22</v>
      </c>
      <c r="B70" s="65" t="s">
        <v>58</v>
      </c>
      <c r="C70" s="66">
        <v>15.042630461197545</v>
      </c>
      <c r="D70" s="66">
        <v>16.269445435806542</v>
      </c>
      <c r="E70" s="66">
        <v>13.724388974113673</v>
      </c>
      <c r="F70" s="66">
        <f t="shared" si="1"/>
        <v>-2.5450564616928695</v>
      </c>
    </row>
    <row r="71" spans="1:6" x14ac:dyDescent="0.2">
      <c r="A71" s="136"/>
      <c r="B71" s="35" t="s">
        <v>93</v>
      </c>
      <c r="C71" s="64">
        <v>13.335142109808606</v>
      </c>
      <c r="D71" s="64">
        <v>15.451884843151861</v>
      </c>
      <c r="E71" s="64">
        <v>11.115764391201459</v>
      </c>
      <c r="F71" s="64">
        <f t="shared" si="1"/>
        <v>-4.3361204519504017</v>
      </c>
    </row>
    <row r="72" spans="1:6" x14ac:dyDescent="0.2">
      <c r="A72" s="136"/>
      <c r="B72" s="35" t="s">
        <v>101</v>
      </c>
      <c r="C72" s="64">
        <v>10.319716128912793</v>
      </c>
      <c r="D72" s="64">
        <v>12.10656961939171</v>
      </c>
      <c r="E72" s="64">
        <v>8.5801681550429016</v>
      </c>
      <c r="F72" s="64">
        <f t="shared" si="1"/>
        <v>-3.5264014643488082</v>
      </c>
    </row>
    <row r="73" spans="1:6" x14ac:dyDescent="0.2">
      <c r="A73" s="136"/>
      <c r="B73" s="35" t="s">
        <v>129</v>
      </c>
      <c r="C73" s="64">
        <v>8.2200964104207994</v>
      </c>
      <c r="D73" s="64">
        <v>9.383003582844859</v>
      </c>
      <c r="E73" s="64">
        <v>6.9102408266758992</v>
      </c>
      <c r="F73" s="64">
        <f t="shared" si="1"/>
        <v>-2.4727627561689598</v>
      </c>
    </row>
    <row r="74" spans="1:6" x14ac:dyDescent="0.2">
      <c r="A74" s="136"/>
      <c r="B74" s="35" t="s">
        <v>165</v>
      </c>
      <c r="C74" s="64">
        <v>15.449240956402608</v>
      </c>
      <c r="D74" s="64">
        <v>16.797963936921445</v>
      </c>
      <c r="E74" s="64">
        <v>14.040866276839052</v>
      </c>
      <c r="F74" s="64">
        <f t="shared" si="1"/>
        <v>-2.7570976600823922</v>
      </c>
    </row>
    <row r="75" spans="1:6" s="21" customFormat="1" x14ac:dyDescent="0.2">
      <c r="A75" s="137"/>
      <c r="B75" s="89" t="s">
        <v>287</v>
      </c>
      <c r="C75" s="90">
        <v>12.334609300664356</v>
      </c>
      <c r="D75" s="90">
        <v>14.092129553336427</v>
      </c>
      <c r="E75" s="90">
        <v>10.54694030927168</v>
      </c>
      <c r="F75" s="90">
        <f t="shared" si="1"/>
        <v>-3.5451892440647477</v>
      </c>
    </row>
    <row r="76" spans="1:6" x14ac:dyDescent="0.2">
      <c r="A76" s="135" t="s">
        <v>23</v>
      </c>
      <c r="B76" s="35" t="s">
        <v>141</v>
      </c>
      <c r="C76" s="64">
        <v>8.6287438235412655</v>
      </c>
      <c r="D76" s="64">
        <v>9.8176899352840117</v>
      </c>
      <c r="E76" s="64">
        <v>7.4120352832192768</v>
      </c>
      <c r="F76" s="64">
        <f t="shared" si="1"/>
        <v>-2.4056546520647348</v>
      </c>
    </row>
    <row r="77" spans="1:6" x14ac:dyDescent="0.2">
      <c r="A77" s="136"/>
      <c r="B77" s="35" t="s">
        <v>143</v>
      </c>
      <c r="C77" s="64">
        <v>12.389498970988976</v>
      </c>
      <c r="D77" s="64">
        <v>13.458977276711364</v>
      </c>
      <c r="E77" s="64">
        <v>11.147378100023282</v>
      </c>
      <c r="F77" s="64">
        <f t="shared" si="1"/>
        <v>-2.3115991766880821</v>
      </c>
    </row>
    <row r="78" spans="1:6" x14ac:dyDescent="0.2">
      <c r="A78" s="136"/>
      <c r="B78" s="35" t="s">
        <v>147</v>
      </c>
      <c r="C78" s="64">
        <v>11.278423390179226</v>
      </c>
      <c r="D78" s="64">
        <v>12.636900692829022</v>
      </c>
      <c r="E78" s="64">
        <v>9.7880803643469676</v>
      </c>
      <c r="F78" s="64">
        <f t="shared" si="1"/>
        <v>-2.8488203284820539</v>
      </c>
    </row>
    <row r="79" spans="1:6" x14ac:dyDescent="0.2">
      <c r="A79" s="136"/>
      <c r="B79" s="35" t="s">
        <v>208</v>
      </c>
      <c r="C79" s="64">
        <v>10.878471019602143</v>
      </c>
      <c r="D79" s="64">
        <v>11.287457729301778</v>
      </c>
      <c r="E79" s="64">
        <v>10.435481780410903</v>
      </c>
      <c r="F79" s="64">
        <f t="shared" si="1"/>
        <v>-0.85197594889087469</v>
      </c>
    </row>
    <row r="80" spans="1:6" s="21" customFormat="1" x14ac:dyDescent="0.2">
      <c r="A80" s="136"/>
      <c r="B80" s="87" t="s">
        <v>288</v>
      </c>
      <c r="C80" s="88">
        <v>10.349137174645049</v>
      </c>
      <c r="D80" s="88">
        <v>11.520332779574742</v>
      </c>
      <c r="E80" s="88">
        <v>9.0931317591658569</v>
      </c>
      <c r="F80" s="88">
        <f t="shared" si="1"/>
        <v>-2.4272010204088854</v>
      </c>
    </row>
    <row r="81" spans="1:6" x14ac:dyDescent="0.2">
      <c r="A81" s="135" t="s">
        <v>24</v>
      </c>
      <c r="B81" s="65" t="s">
        <v>121</v>
      </c>
      <c r="C81" s="66">
        <v>7.0280193035884473</v>
      </c>
      <c r="D81" s="66">
        <v>8.2811034284231919</v>
      </c>
      <c r="E81" s="66">
        <v>5.7375899553826368</v>
      </c>
      <c r="F81" s="66">
        <f t="shared" si="1"/>
        <v>-2.5435134730405551</v>
      </c>
    </row>
    <row r="82" spans="1:6" x14ac:dyDescent="0.2">
      <c r="A82" s="136"/>
      <c r="B82" s="35" t="s">
        <v>131</v>
      </c>
      <c r="C82" s="64">
        <v>8.6417296369771481</v>
      </c>
      <c r="D82" s="64">
        <v>10.186146821602652</v>
      </c>
      <c r="E82" s="64">
        <v>7.0683488179329865</v>
      </c>
      <c r="F82" s="64">
        <f t="shared" si="1"/>
        <v>-3.1177980036696651</v>
      </c>
    </row>
    <row r="83" spans="1:6" x14ac:dyDescent="0.2">
      <c r="A83" s="136"/>
      <c r="B83" s="35" t="s">
        <v>139</v>
      </c>
      <c r="C83" s="64">
        <v>9.1110997696212479</v>
      </c>
      <c r="D83" s="64">
        <v>10.007105442339755</v>
      </c>
      <c r="E83" s="64">
        <v>8.1210625731328641</v>
      </c>
      <c r="F83" s="64">
        <f t="shared" si="1"/>
        <v>-1.8860428692068911</v>
      </c>
    </row>
    <row r="84" spans="1:6" x14ac:dyDescent="0.2">
      <c r="A84" s="136"/>
      <c r="B84" s="35" t="s">
        <v>177</v>
      </c>
      <c r="C84" s="64">
        <v>10.050310304629425</v>
      </c>
      <c r="D84" s="64">
        <v>11.071310176899036</v>
      </c>
      <c r="E84" s="64">
        <v>8.9718691630926113</v>
      </c>
      <c r="F84" s="64">
        <f t="shared" si="1"/>
        <v>-2.099441013806425</v>
      </c>
    </row>
    <row r="85" spans="1:6" x14ac:dyDescent="0.2">
      <c r="A85" s="136"/>
      <c r="B85" s="35" t="s">
        <v>202</v>
      </c>
      <c r="C85" s="64">
        <v>8.5627983282477746</v>
      </c>
      <c r="D85" s="64">
        <v>9.8452741342772363</v>
      </c>
      <c r="E85" s="64">
        <v>7.1847359516162852</v>
      </c>
      <c r="F85" s="64">
        <f t="shared" si="1"/>
        <v>-2.6605381826609511</v>
      </c>
    </row>
    <row r="86" spans="1:6" s="21" customFormat="1" x14ac:dyDescent="0.2">
      <c r="A86" s="137"/>
      <c r="B86" s="89" t="s">
        <v>289</v>
      </c>
      <c r="C86" s="90">
        <v>8.2554305607597005</v>
      </c>
      <c r="D86" s="90">
        <v>9.5247466722532401</v>
      </c>
      <c r="E86" s="90">
        <v>6.9313746717937823</v>
      </c>
      <c r="F86" s="90">
        <f t="shared" si="1"/>
        <v>-2.5933720004594578</v>
      </c>
    </row>
    <row r="87" spans="1:6" x14ac:dyDescent="0.2">
      <c r="A87" s="135" t="s">
        <v>25</v>
      </c>
      <c r="B87" s="35" t="s">
        <v>48</v>
      </c>
      <c r="C87" s="64">
        <v>10.979127220799178</v>
      </c>
      <c r="D87" s="64">
        <v>12.555215338664464</v>
      </c>
      <c r="E87" s="64">
        <v>9.3419875747604983</v>
      </c>
      <c r="F87" s="64">
        <f t="shared" si="1"/>
        <v>-3.2132277639039657</v>
      </c>
    </row>
    <row r="88" spans="1:6" x14ac:dyDescent="0.2">
      <c r="A88" s="136"/>
      <c r="B88" s="35" t="s">
        <v>198</v>
      </c>
      <c r="C88" s="64">
        <v>12.837709409895766</v>
      </c>
      <c r="D88" s="64">
        <v>14.285573752489686</v>
      </c>
      <c r="E88" s="64">
        <v>11.261914983296633</v>
      </c>
      <c r="F88" s="64">
        <f t="shared" si="1"/>
        <v>-3.0236587691930534</v>
      </c>
    </row>
    <row r="89" spans="1:6" s="21" customFormat="1" x14ac:dyDescent="0.2">
      <c r="A89" s="136"/>
      <c r="B89" s="87" t="s">
        <v>290</v>
      </c>
      <c r="C89" s="88">
        <v>11.845174937520349</v>
      </c>
      <c r="D89" s="88">
        <v>13.371260112274522</v>
      </c>
      <c r="E89" s="88">
        <v>10.225141291113712</v>
      </c>
      <c r="F89" s="88">
        <f t="shared" si="1"/>
        <v>-3.14611882116081</v>
      </c>
    </row>
    <row r="90" spans="1:6" x14ac:dyDescent="0.2">
      <c r="A90" s="135" t="s">
        <v>26</v>
      </c>
      <c r="B90" s="65" t="s">
        <v>72</v>
      </c>
      <c r="C90" s="66">
        <v>11.643796501563392</v>
      </c>
      <c r="D90" s="66">
        <v>13.176271561219899</v>
      </c>
      <c r="E90" s="66">
        <v>9.9516775766018402</v>
      </c>
      <c r="F90" s="66">
        <f t="shared" si="1"/>
        <v>-3.2245939846180587</v>
      </c>
    </row>
    <row r="91" spans="1:6" x14ac:dyDescent="0.2">
      <c r="A91" s="136"/>
      <c r="B91" s="35" t="s">
        <v>89</v>
      </c>
      <c r="C91" s="64">
        <v>12.226409343730916</v>
      </c>
      <c r="D91" s="64">
        <v>13.348512438746795</v>
      </c>
      <c r="E91" s="64">
        <v>11.034390311405179</v>
      </c>
      <c r="F91" s="64">
        <f t="shared" si="1"/>
        <v>-2.3141221273416157</v>
      </c>
    </row>
    <row r="92" spans="1:6" x14ac:dyDescent="0.2">
      <c r="A92" s="136"/>
      <c r="B92" s="35" t="s">
        <v>105</v>
      </c>
      <c r="C92" s="64">
        <v>13.023886436534768</v>
      </c>
      <c r="D92" s="64">
        <v>14.870648228406449</v>
      </c>
      <c r="E92" s="64">
        <v>11.019812301386064</v>
      </c>
      <c r="F92" s="64">
        <f t="shared" si="1"/>
        <v>-3.850835927020384</v>
      </c>
    </row>
    <row r="93" spans="1:6" x14ac:dyDescent="0.2">
      <c r="A93" s="136"/>
      <c r="B93" s="35" t="s">
        <v>107</v>
      </c>
      <c r="C93" s="64">
        <v>7.6290993657670318</v>
      </c>
      <c r="D93" s="64">
        <v>9.0604898800599649</v>
      </c>
      <c r="E93" s="64">
        <v>6.2353540126958631</v>
      </c>
      <c r="F93" s="64">
        <f t="shared" si="1"/>
        <v>-2.8251358673641018</v>
      </c>
    </row>
    <row r="94" spans="1:6" x14ac:dyDescent="0.2">
      <c r="A94" s="136"/>
      <c r="B94" s="35" t="s">
        <v>123</v>
      </c>
      <c r="C94" s="64">
        <v>12.047191206839244</v>
      </c>
      <c r="D94" s="64">
        <v>13.474218210435781</v>
      </c>
      <c r="E94" s="64">
        <v>10.549600000538071</v>
      </c>
      <c r="F94" s="64">
        <f t="shared" si="1"/>
        <v>-2.9246182098977105</v>
      </c>
    </row>
    <row r="95" spans="1:6" x14ac:dyDescent="0.2">
      <c r="A95" s="136"/>
      <c r="B95" s="35" t="s">
        <v>115</v>
      </c>
      <c r="C95" s="64">
        <v>12.61449794556291</v>
      </c>
      <c r="D95" s="64">
        <v>13.442802233643755</v>
      </c>
      <c r="E95" s="64">
        <v>11.755704157971323</v>
      </c>
      <c r="F95" s="64">
        <f t="shared" si="1"/>
        <v>-1.6870980756724325</v>
      </c>
    </row>
    <row r="96" spans="1:6" s="21" customFormat="1" x14ac:dyDescent="0.2">
      <c r="A96" s="137"/>
      <c r="B96" s="89" t="s">
        <v>291</v>
      </c>
      <c r="C96" s="90">
        <v>10.981046565490026</v>
      </c>
      <c r="D96" s="90">
        <v>12.373191625041404</v>
      </c>
      <c r="E96" s="90">
        <v>9.5366758589621554</v>
      </c>
      <c r="F96" s="90">
        <f t="shared" si="1"/>
        <v>-2.8365157660792484</v>
      </c>
    </row>
    <row r="97" spans="1:6" x14ac:dyDescent="0.2">
      <c r="A97" s="135" t="s">
        <v>27</v>
      </c>
      <c r="B97" s="35" t="s">
        <v>27</v>
      </c>
      <c r="C97" s="64">
        <v>4.8624424790604071</v>
      </c>
      <c r="D97" s="64">
        <v>6.2834545602738752</v>
      </c>
      <c r="E97" s="64">
        <v>3.6526973680512187</v>
      </c>
      <c r="F97" s="64">
        <f t="shared" si="1"/>
        <v>-2.6307571922226565</v>
      </c>
    </row>
    <row r="98" spans="1:6" s="21" customFormat="1" x14ac:dyDescent="0.2">
      <c r="A98" s="136"/>
      <c r="B98" s="87" t="s">
        <v>292</v>
      </c>
      <c r="C98" s="88">
        <v>4.8624424790604071</v>
      </c>
      <c r="D98" s="88">
        <v>6.2834545602738752</v>
      </c>
      <c r="E98" s="88">
        <v>3.6526973680512187</v>
      </c>
      <c r="F98" s="88">
        <f t="shared" si="1"/>
        <v>-2.6307571922226565</v>
      </c>
    </row>
    <row r="99" spans="1:6" x14ac:dyDescent="0.2">
      <c r="A99" s="135" t="s">
        <v>28</v>
      </c>
      <c r="B99" s="65" t="s">
        <v>68</v>
      </c>
      <c r="C99" s="66">
        <v>11.546114253435892</v>
      </c>
      <c r="D99" s="66">
        <v>12.581926762264317</v>
      </c>
      <c r="E99" s="66">
        <v>10.377021530786706</v>
      </c>
      <c r="F99" s="66">
        <f t="shared" si="1"/>
        <v>-2.2049052314776105</v>
      </c>
    </row>
    <row r="100" spans="1:6" x14ac:dyDescent="0.2">
      <c r="A100" s="136"/>
      <c r="B100" s="35" t="s">
        <v>70</v>
      </c>
      <c r="C100" s="64">
        <v>11.370506541896269</v>
      </c>
      <c r="D100" s="64">
        <v>12.273836606135655</v>
      </c>
      <c r="E100" s="64">
        <v>10.385394015069469</v>
      </c>
      <c r="F100" s="64">
        <f t="shared" si="1"/>
        <v>-1.8884425910661857</v>
      </c>
    </row>
    <row r="101" spans="1:6" x14ac:dyDescent="0.2">
      <c r="A101" s="136"/>
      <c r="B101" s="35" t="s">
        <v>190</v>
      </c>
      <c r="C101" s="64">
        <v>9.8580949633304726</v>
      </c>
      <c r="D101" s="64">
        <v>10.679301414711993</v>
      </c>
      <c r="E101" s="64">
        <v>8.9588846572688468</v>
      </c>
      <c r="F101" s="64">
        <f t="shared" si="1"/>
        <v>-1.7204167574431466</v>
      </c>
    </row>
    <row r="102" spans="1:6" x14ac:dyDescent="0.2">
      <c r="A102" s="136"/>
      <c r="B102" s="35" t="s">
        <v>204</v>
      </c>
      <c r="C102" s="64">
        <v>7.7318349091107033</v>
      </c>
      <c r="D102" s="64">
        <v>8.9019647190212989</v>
      </c>
      <c r="E102" s="64">
        <v>6.6074578209031909</v>
      </c>
      <c r="F102" s="64">
        <f t="shared" si="1"/>
        <v>-2.294506898118108</v>
      </c>
    </row>
    <row r="103" spans="1:6" s="21" customFormat="1" x14ac:dyDescent="0.2">
      <c r="A103" s="137"/>
      <c r="B103" s="89" t="s">
        <v>293</v>
      </c>
      <c r="C103" s="90">
        <v>10.025620691183567</v>
      </c>
      <c r="D103" s="90">
        <v>11.060600894110909</v>
      </c>
      <c r="E103" s="90">
        <v>8.931355569215782</v>
      </c>
      <c r="F103" s="90">
        <f t="shared" si="1"/>
        <v>-2.1292453248951269</v>
      </c>
    </row>
    <row r="104" spans="1:6" x14ac:dyDescent="0.2">
      <c r="A104" s="135" t="s">
        <v>29</v>
      </c>
      <c r="B104" s="91" t="s">
        <v>52</v>
      </c>
      <c r="C104" s="92">
        <v>15.360478714057523</v>
      </c>
      <c r="D104" s="92">
        <v>15.584948456426339</v>
      </c>
      <c r="E104" s="92">
        <v>15.109550206373793</v>
      </c>
      <c r="F104" s="92">
        <f t="shared" si="1"/>
        <v>-0.47539825005254599</v>
      </c>
    </row>
    <row r="105" spans="1:6" x14ac:dyDescent="0.2">
      <c r="A105" s="136"/>
      <c r="B105" s="35" t="s">
        <v>56</v>
      </c>
      <c r="C105" s="64">
        <v>12.689501364695996</v>
      </c>
      <c r="D105" s="64">
        <v>13.106730939531015</v>
      </c>
      <c r="E105" s="64">
        <v>12.219594117579838</v>
      </c>
      <c r="F105" s="64">
        <f t="shared" si="1"/>
        <v>-0.88713682195117727</v>
      </c>
    </row>
    <row r="106" spans="1:6" x14ac:dyDescent="0.2">
      <c r="A106" s="136"/>
      <c r="B106" s="35" t="s">
        <v>137</v>
      </c>
      <c r="C106" s="64">
        <v>12.211367333535275</v>
      </c>
      <c r="D106" s="64">
        <v>12.226167343044057</v>
      </c>
      <c r="E106" s="64">
        <v>12.194549653421616</v>
      </c>
      <c r="F106" s="64">
        <f t="shared" si="1"/>
        <v>-3.1617689622441603E-2</v>
      </c>
    </row>
    <row r="107" spans="1:6" x14ac:dyDescent="0.2">
      <c r="A107" s="136"/>
      <c r="B107" s="35" t="s">
        <v>135</v>
      </c>
      <c r="C107" s="64">
        <v>10.015592109432948</v>
      </c>
      <c r="D107" s="64">
        <v>11.281042716283698</v>
      </c>
      <c r="E107" s="64">
        <v>8.7154166032233356</v>
      </c>
      <c r="F107" s="64">
        <f t="shared" si="1"/>
        <v>-2.5656261130603628</v>
      </c>
    </row>
    <row r="108" spans="1:6" s="21" customFormat="1" x14ac:dyDescent="0.2">
      <c r="A108" s="136"/>
      <c r="B108" s="87" t="s">
        <v>294</v>
      </c>
      <c r="C108" s="88">
        <v>11.87162336358085</v>
      </c>
      <c r="D108" s="88">
        <v>12.63449778643259</v>
      </c>
      <c r="E108" s="88">
        <v>11.049547537840638</v>
      </c>
      <c r="F108" s="88">
        <f t="shared" si="1"/>
        <v>-1.5849502485919515</v>
      </c>
    </row>
    <row r="109" spans="1:6" x14ac:dyDescent="0.2">
      <c r="A109" s="135" t="s">
        <v>30</v>
      </c>
      <c r="B109" s="65" t="s">
        <v>429</v>
      </c>
      <c r="C109" s="66">
        <v>8.569818430723986</v>
      </c>
      <c r="D109" s="66">
        <v>9.9087042102644585</v>
      </c>
      <c r="E109" s="66">
        <v>7.0861125579861071</v>
      </c>
      <c r="F109" s="66">
        <f t="shared" si="1"/>
        <v>-2.8225916522783514</v>
      </c>
    </row>
    <row r="110" spans="1:6" x14ac:dyDescent="0.2">
      <c r="A110" s="136"/>
      <c r="B110" s="35" t="s">
        <v>91</v>
      </c>
      <c r="C110" s="64">
        <v>6.5137412600237132</v>
      </c>
      <c r="D110" s="64">
        <v>7.350586767182345</v>
      </c>
      <c r="E110" s="64">
        <v>5.5984030725910916</v>
      </c>
      <c r="F110" s="64">
        <f t="shared" si="1"/>
        <v>-1.7521836945912534</v>
      </c>
    </row>
    <row r="111" spans="1:6" x14ac:dyDescent="0.2">
      <c r="A111" s="136"/>
      <c r="B111" s="35" t="s">
        <v>103</v>
      </c>
      <c r="C111" s="64">
        <v>6.2138015602928895</v>
      </c>
      <c r="D111" s="64">
        <v>7.3356209942230866</v>
      </c>
      <c r="E111" s="64">
        <v>5.0754928763584317</v>
      </c>
      <c r="F111" s="64">
        <f t="shared" si="1"/>
        <v>-2.2601281178646548</v>
      </c>
    </row>
    <row r="112" spans="1:6" x14ac:dyDescent="0.2">
      <c r="A112" s="136"/>
      <c r="B112" s="35" t="s">
        <v>145</v>
      </c>
      <c r="C112" s="64">
        <v>7.8782265444689701</v>
      </c>
      <c r="D112" s="64">
        <v>8.7339858668225716</v>
      </c>
      <c r="E112" s="64">
        <v>6.9289275574289011</v>
      </c>
      <c r="F112" s="64">
        <f t="shared" si="1"/>
        <v>-1.8050583093936705</v>
      </c>
    </row>
    <row r="113" spans="1:6" s="21" customFormat="1" x14ac:dyDescent="0.2">
      <c r="A113" s="137"/>
      <c r="B113" s="89" t="s">
        <v>295</v>
      </c>
      <c r="C113" s="90">
        <v>6.9903783850925576</v>
      </c>
      <c r="D113" s="90">
        <v>8.0279759167208287</v>
      </c>
      <c r="E113" s="90">
        <v>5.8817773998307148</v>
      </c>
      <c r="F113" s="90">
        <f t="shared" si="1"/>
        <v>-2.1461985168901139</v>
      </c>
    </row>
    <row r="114" spans="1:6" x14ac:dyDescent="0.2">
      <c r="A114" s="135" t="s">
        <v>31</v>
      </c>
      <c r="B114" s="35" t="s">
        <v>87</v>
      </c>
      <c r="C114" s="64">
        <v>13.99389887045178</v>
      </c>
      <c r="D114" s="64">
        <v>15.977062203793832</v>
      </c>
      <c r="E114" s="64">
        <v>11.922274038254253</v>
      </c>
      <c r="F114" s="64">
        <f t="shared" si="1"/>
        <v>-4.0547881655395788</v>
      </c>
    </row>
    <row r="115" spans="1:6" x14ac:dyDescent="0.2">
      <c r="A115" s="136"/>
      <c r="B115" s="35" t="s">
        <v>184</v>
      </c>
      <c r="C115" s="64">
        <v>10.815515490914498</v>
      </c>
      <c r="D115" s="64">
        <v>12.324922583719614</v>
      </c>
      <c r="E115" s="64">
        <v>9.2789360798629961</v>
      </c>
      <c r="F115" s="64">
        <f t="shared" si="1"/>
        <v>-3.0459865038566178</v>
      </c>
    </row>
    <row r="116" spans="1:6" s="21" customFormat="1" x14ac:dyDescent="0.2">
      <c r="A116" s="136"/>
      <c r="B116" s="87" t="s">
        <v>296</v>
      </c>
      <c r="C116" s="88">
        <v>11.705703151943629</v>
      </c>
      <c r="D116" s="88">
        <v>13.357176688068682</v>
      </c>
      <c r="E116" s="88">
        <v>10.012310039297848</v>
      </c>
      <c r="F116" s="88">
        <f t="shared" si="1"/>
        <v>-3.3448666487708341</v>
      </c>
    </row>
    <row r="117" spans="1:6" x14ac:dyDescent="0.2">
      <c r="A117" s="135" t="s">
        <v>32</v>
      </c>
      <c r="B117" s="65" t="s">
        <v>167</v>
      </c>
      <c r="C117" s="66">
        <v>8.9698797046401548</v>
      </c>
      <c r="D117" s="66">
        <v>10.441277530572345</v>
      </c>
      <c r="E117" s="66">
        <v>7.5390311712968376</v>
      </c>
      <c r="F117" s="66">
        <f t="shared" si="1"/>
        <v>-2.902246359275507</v>
      </c>
    </row>
    <row r="118" spans="1:6" x14ac:dyDescent="0.2">
      <c r="A118" s="136"/>
      <c r="B118" s="35" t="s">
        <v>169</v>
      </c>
      <c r="C118" s="64">
        <v>11.851877695812865</v>
      </c>
      <c r="D118" s="64">
        <v>12.610512965258312</v>
      </c>
      <c r="E118" s="64">
        <v>11.055342423066632</v>
      </c>
      <c r="F118" s="64">
        <f t="shared" si="1"/>
        <v>-1.5551705421916804</v>
      </c>
    </row>
    <row r="119" spans="1:6" s="21" customFormat="1" x14ac:dyDescent="0.2">
      <c r="A119" s="137"/>
      <c r="B119" s="89" t="s">
        <v>297</v>
      </c>
      <c r="C119" s="90">
        <v>10.02765439290053</v>
      </c>
      <c r="D119" s="90">
        <v>11.256768866302652</v>
      </c>
      <c r="E119" s="90">
        <v>8.7982918358104776</v>
      </c>
      <c r="F119" s="90">
        <f t="shared" si="1"/>
        <v>-2.4584770304921744</v>
      </c>
    </row>
    <row r="120" spans="1:6" x14ac:dyDescent="0.2">
      <c r="A120" s="135" t="s">
        <v>33</v>
      </c>
      <c r="B120" s="65" t="s">
        <v>54</v>
      </c>
      <c r="C120" s="66">
        <v>12.598672533356538</v>
      </c>
      <c r="D120" s="66">
        <v>14.016342657977734</v>
      </c>
      <c r="E120" s="66">
        <v>11.064614915414136</v>
      </c>
      <c r="F120" s="66">
        <f t="shared" si="1"/>
        <v>-2.9517277425635982</v>
      </c>
    </row>
    <row r="121" spans="1:6" x14ac:dyDescent="0.2">
      <c r="A121" s="136"/>
      <c r="B121" s="35" t="s">
        <v>60</v>
      </c>
      <c r="C121" s="64">
        <v>8.3528084474234703</v>
      </c>
      <c r="D121" s="64">
        <v>8.0447203173864423</v>
      </c>
      <c r="E121" s="64">
        <v>8.6933326183426196</v>
      </c>
      <c r="F121" s="64">
        <f t="shared" si="1"/>
        <v>0.64861230095617728</v>
      </c>
    </row>
    <row r="122" spans="1:6" x14ac:dyDescent="0.2">
      <c r="A122" s="136"/>
      <c r="B122" s="35" t="s">
        <v>97</v>
      </c>
      <c r="C122" s="64">
        <v>10.146451568658357</v>
      </c>
      <c r="D122" s="64">
        <v>10.803943479652593</v>
      </c>
      <c r="E122" s="64">
        <v>9.4429426673112484</v>
      </c>
      <c r="F122" s="64">
        <f t="shared" si="1"/>
        <v>-1.3610008123413451</v>
      </c>
    </row>
    <row r="123" spans="1:6" x14ac:dyDescent="0.2">
      <c r="A123" s="136"/>
      <c r="B123" s="35" t="s">
        <v>95</v>
      </c>
      <c r="C123" s="64">
        <v>6.6937867462391303</v>
      </c>
      <c r="D123" s="64">
        <v>7.7878544437915682</v>
      </c>
      <c r="E123" s="64">
        <v>5.6086927060464049</v>
      </c>
      <c r="F123" s="64">
        <f t="shared" si="1"/>
        <v>-2.1791617377451633</v>
      </c>
    </row>
    <row r="124" spans="1:6" x14ac:dyDescent="0.2">
      <c r="A124" s="136"/>
      <c r="B124" s="35" t="s">
        <v>163</v>
      </c>
      <c r="C124" s="64">
        <v>9.5818671455056315</v>
      </c>
      <c r="D124" s="64">
        <v>9.5621419207826683</v>
      </c>
      <c r="E124" s="64">
        <v>9.604636340113899</v>
      </c>
      <c r="F124" s="64">
        <f t="shared" si="1"/>
        <v>4.249441933123066E-2</v>
      </c>
    </row>
    <row r="125" spans="1:6" x14ac:dyDescent="0.2">
      <c r="A125" s="136"/>
      <c r="B125" s="35" t="s">
        <v>125</v>
      </c>
      <c r="C125" s="64">
        <v>10.614786689480114</v>
      </c>
      <c r="D125" s="64">
        <v>11.01577408436375</v>
      </c>
      <c r="E125" s="64">
        <v>10.147673353555321</v>
      </c>
      <c r="F125" s="64">
        <f t="shared" si="1"/>
        <v>-0.86810073080842898</v>
      </c>
    </row>
    <row r="126" spans="1:6" x14ac:dyDescent="0.2">
      <c r="A126" s="136"/>
      <c r="B126" s="35" t="s">
        <v>194</v>
      </c>
      <c r="C126" s="64">
        <v>10.539786823905416</v>
      </c>
      <c r="D126" s="64">
        <v>11.53202291396417</v>
      </c>
      <c r="E126" s="64">
        <v>9.4556107597942614</v>
      </c>
      <c r="F126" s="64">
        <f t="shared" si="1"/>
        <v>-2.0764121541699083</v>
      </c>
    </row>
    <row r="127" spans="1:6" x14ac:dyDescent="0.2">
      <c r="A127" s="136"/>
      <c r="B127" s="35" t="s">
        <v>196</v>
      </c>
      <c r="C127" s="64">
        <v>13.815114040236628</v>
      </c>
      <c r="D127" s="64">
        <v>15.191420412587309</v>
      </c>
      <c r="E127" s="64">
        <v>12.326750516973824</v>
      </c>
      <c r="F127" s="64">
        <f t="shared" si="1"/>
        <v>-2.8646698956134848</v>
      </c>
    </row>
    <row r="128" spans="1:6" s="21" customFormat="1" x14ac:dyDescent="0.2">
      <c r="A128" s="137"/>
      <c r="B128" s="89" t="s">
        <v>298</v>
      </c>
      <c r="C128" s="90">
        <v>8.5060390627544766</v>
      </c>
      <c r="D128" s="90">
        <v>9.4316691172079086</v>
      </c>
      <c r="E128" s="90">
        <v>7.5417825280429414</v>
      </c>
      <c r="F128" s="90">
        <f t="shared" si="1"/>
        <v>-1.8898865891649672</v>
      </c>
    </row>
    <row r="129" spans="1:6" x14ac:dyDescent="0.2">
      <c r="A129" s="135" t="s">
        <v>34</v>
      </c>
      <c r="B129" s="35" t="s">
        <v>214</v>
      </c>
      <c r="C129" s="64">
        <v>10.373999054888014</v>
      </c>
      <c r="D129" s="64">
        <v>12.170915732681275</v>
      </c>
      <c r="E129" s="64">
        <v>8.491595199873391</v>
      </c>
      <c r="F129" s="64">
        <f t="shared" si="1"/>
        <v>-3.6793205328078837</v>
      </c>
    </row>
    <row r="130" spans="1:6" x14ac:dyDescent="0.2">
      <c r="A130" s="136"/>
      <c r="B130" s="35" t="s">
        <v>216</v>
      </c>
      <c r="C130" s="64">
        <v>7.302058346654329</v>
      </c>
      <c r="D130" s="64">
        <v>8.8758215376172949</v>
      </c>
      <c r="E130" s="64">
        <v>5.7674590974820585</v>
      </c>
      <c r="F130" s="64">
        <f t="shared" si="1"/>
        <v>-3.1083624401352363</v>
      </c>
    </row>
    <row r="131" spans="1:6" x14ac:dyDescent="0.2">
      <c r="A131" s="136"/>
      <c r="B131" s="35" t="s">
        <v>222</v>
      </c>
      <c r="C131" s="64">
        <v>11.272094204810486</v>
      </c>
      <c r="D131" s="64">
        <v>13.253688252978135</v>
      </c>
      <c r="E131" s="64">
        <v>9.2686997200876196</v>
      </c>
      <c r="F131" s="64">
        <f t="shared" si="1"/>
        <v>-3.9849885328905152</v>
      </c>
    </row>
    <row r="132" spans="1:6" x14ac:dyDescent="0.2">
      <c r="A132" s="136"/>
      <c r="B132" s="35" t="s">
        <v>188</v>
      </c>
      <c r="C132" s="64">
        <v>7.9407580960745348</v>
      </c>
      <c r="D132" s="64">
        <v>9.5751828917943325</v>
      </c>
      <c r="E132" s="64">
        <v>6.3017259870461624</v>
      </c>
      <c r="F132" s="64">
        <f t="shared" si="1"/>
        <v>-3.2734569047481701</v>
      </c>
    </row>
    <row r="133" spans="1:6" s="21" customFormat="1" x14ac:dyDescent="0.2">
      <c r="A133" s="136"/>
      <c r="B133" s="87" t="s">
        <v>299</v>
      </c>
      <c r="C133" s="88">
        <v>9.1029874592456075</v>
      </c>
      <c r="D133" s="88">
        <v>10.855903256681254</v>
      </c>
      <c r="E133" s="88">
        <v>7.3379697005218807</v>
      </c>
      <c r="F133" s="88">
        <f t="shared" ref="F133:F134" si="2">E133-D133</f>
        <v>-3.517933556159373</v>
      </c>
    </row>
    <row r="134" spans="1:6" s="21" customFormat="1" ht="14.25" x14ac:dyDescent="0.2">
      <c r="A134" s="141" t="s">
        <v>439</v>
      </c>
      <c r="B134" s="142"/>
      <c r="C134" s="67">
        <v>10.471336573307278</v>
      </c>
      <c r="D134" s="67">
        <v>11.944571469529782</v>
      </c>
      <c r="E134" s="67">
        <v>8.9654828564136455</v>
      </c>
      <c r="F134" s="67">
        <f t="shared" si="2"/>
        <v>-2.9790886131161365</v>
      </c>
    </row>
    <row r="135" spans="1:6" ht="14.25" x14ac:dyDescent="0.2">
      <c r="A135" s="143" t="s">
        <v>425</v>
      </c>
      <c r="B135" s="144"/>
      <c r="C135" s="144"/>
      <c r="D135" s="144"/>
      <c r="E135" s="144"/>
      <c r="F135" s="144"/>
    </row>
    <row r="136" spans="1:6" ht="12" thickBot="1" x14ac:dyDescent="0.25">
      <c r="A136" s="145" t="s">
        <v>426</v>
      </c>
      <c r="B136" s="145"/>
      <c r="C136" s="145"/>
      <c r="D136" s="145"/>
      <c r="E136" s="145"/>
      <c r="F136" s="145"/>
    </row>
  </sheetData>
  <mergeCells count="33">
    <mergeCell ref="A134:B134"/>
    <mergeCell ref="A135:F135"/>
    <mergeCell ref="A136:F136"/>
    <mergeCell ref="A109:A113"/>
    <mergeCell ref="A114:A116"/>
    <mergeCell ref="A117:A119"/>
    <mergeCell ref="A120:A128"/>
    <mergeCell ref="A129:A133"/>
    <mergeCell ref="A4:A8"/>
    <mergeCell ref="A9:A12"/>
    <mergeCell ref="A13:A17"/>
    <mergeCell ref="A18:A23"/>
    <mergeCell ref="A24:A27"/>
    <mergeCell ref="A68:A69"/>
    <mergeCell ref="A28:A32"/>
    <mergeCell ref="A33:A35"/>
    <mergeCell ref="A36:A39"/>
    <mergeCell ref="A40:A44"/>
    <mergeCell ref="A45:A50"/>
    <mergeCell ref="A51:A52"/>
    <mergeCell ref="A53:A54"/>
    <mergeCell ref="A55:A56"/>
    <mergeCell ref="A57:A59"/>
    <mergeCell ref="A60:A63"/>
    <mergeCell ref="A64:A67"/>
    <mergeCell ref="A99:A103"/>
    <mergeCell ref="A104:A108"/>
    <mergeCell ref="A70:A75"/>
    <mergeCell ref="A76:A80"/>
    <mergeCell ref="A81:A86"/>
    <mergeCell ref="A87:A89"/>
    <mergeCell ref="A90:A96"/>
    <mergeCell ref="A97:A98"/>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5"/>
  <sheetViews>
    <sheetView zoomScaleNormal="100" workbookViewId="0">
      <selection activeCell="K25" sqref="K25"/>
    </sheetView>
  </sheetViews>
  <sheetFormatPr baseColWidth="10" defaultColWidth="11.25" defaultRowHeight="11.25" x14ac:dyDescent="0.2"/>
  <cols>
    <col min="1" max="1" width="4.125" style="18" customWidth="1"/>
    <col min="2" max="2" width="31.75" style="18" customWidth="1"/>
    <col min="3" max="3" width="11.25" style="26"/>
    <col min="4" max="16384" width="11.25" style="18"/>
  </cols>
  <sheetData>
    <row r="1" spans="1:3" ht="12.75" thickBot="1" x14ac:dyDescent="0.25">
      <c r="B1" s="123" t="s">
        <v>435</v>
      </c>
    </row>
    <row r="2" spans="1:3" ht="23.25" thickTop="1" x14ac:dyDescent="0.2">
      <c r="A2" s="46"/>
      <c r="B2" s="47" t="s">
        <v>267</v>
      </c>
      <c r="C2" s="48" t="s">
        <v>266</v>
      </c>
    </row>
    <row r="3" spans="1:3" x14ac:dyDescent="0.2">
      <c r="A3" s="35" t="s">
        <v>39</v>
      </c>
      <c r="B3" s="35" t="s">
        <v>38</v>
      </c>
      <c r="C3" s="28">
        <v>10.664478555250323</v>
      </c>
    </row>
    <row r="4" spans="1:3" x14ac:dyDescent="0.2">
      <c r="A4" s="35" t="s">
        <v>41</v>
      </c>
      <c r="B4" s="35" t="s">
        <v>40</v>
      </c>
      <c r="C4" s="28">
        <v>15.416647968279127</v>
      </c>
    </row>
    <row r="5" spans="1:3" x14ac:dyDescent="0.2">
      <c r="A5" s="35" t="s">
        <v>43</v>
      </c>
      <c r="B5" s="35" t="s">
        <v>42</v>
      </c>
      <c r="C5" s="28">
        <v>12.343184075149413</v>
      </c>
    </row>
    <row r="6" spans="1:3" x14ac:dyDescent="0.2">
      <c r="A6" s="35" t="s">
        <v>45</v>
      </c>
      <c r="B6" s="35" t="s">
        <v>44</v>
      </c>
      <c r="C6" s="28">
        <v>12.562520419281691</v>
      </c>
    </row>
    <row r="7" spans="1:3" x14ac:dyDescent="0.2">
      <c r="A7" s="35" t="s">
        <v>47</v>
      </c>
      <c r="B7" s="35" t="s">
        <v>46</v>
      </c>
      <c r="C7" s="28">
        <v>9.1058784842395202</v>
      </c>
    </row>
    <row r="8" spans="1:3" x14ac:dyDescent="0.2">
      <c r="A8" s="35" t="s">
        <v>49</v>
      </c>
      <c r="B8" s="35" t="s">
        <v>48</v>
      </c>
      <c r="C8" s="28">
        <v>10.979127220799178</v>
      </c>
    </row>
    <row r="9" spans="1:3" x14ac:dyDescent="0.2">
      <c r="A9" s="35" t="s">
        <v>51</v>
      </c>
      <c r="B9" s="35" t="s">
        <v>50</v>
      </c>
      <c r="C9" s="28">
        <v>11.054698302690101</v>
      </c>
    </row>
    <row r="10" spans="1:3" x14ac:dyDescent="0.2">
      <c r="A10" s="35" t="s">
        <v>53</v>
      </c>
      <c r="B10" s="35" t="s">
        <v>52</v>
      </c>
      <c r="C10" s="28">
        <v>15.360478714057523</v>
      </c>
    </row>
    <row r="11" spans="1:3" x14ac:dyDescent="0.2">
      <c r="A11" s="35" t="s">
        <v>55</v>
      </c>
      <c r="B11" s="35" t="s">
        <v>54</v>
      </c>
      <c r="C11" s="28">
        <v>12.598672533356538</v>
      </c>
    </row>
    <row r="12" spans="1:3" x14ac:dyDescent="0.2">
      <c r="A12" s="35" t="s">
        <v>57</v>
      </c>
      <c r="B12" s="35" t="s">
        <v>56</v>
      </c>
      <c r="C12" s="28">
        <v>12.689501364695996</v>
      </c>
    </row>
    <row r="13" spans="1:3" x14ac:dyDescent="0.2">
      <c r="A13" s="35" t="s">
        <v>59</v>
      </c>
      <c r="B13" s="35" t="s">
        <v>58</v>
      </c>
      <c r="C13" s="28">
        <v>15.042630461197545</v>
      </c>
    </row>
    <row r="14" spans="1:3" x14ac:dyDescent="0.2">
      <c r="A14" s="35" t="s">
        <v>61</v>
      </c>
      <c r="B14" s="35" t="s">
        <v>60</v>
      </c>
      <c r="C14" s="28">
        <v>8.3528084474234703</v>
      </c>
    </row>
    <row r="15" spans="1:3" x14ac:dyDescent="0.2">
      <c r="A15" s="35" t="s">
        <v>63</v>
      </c>
      <c r="B15" s="35" t="s">
        <v>62</v>
      </c>
      <c r="C15" s="28">
        <v>10.71952869608141</v>
      </c>
    </row>
    <row r="16" spans="1:3" x14ac:dyDescent="0.2">
      <c r="A16" s="35" t="s">
        <v>65</v>
      </c>
      <c r="B16" s="35" t="s">
        <v>64</v>
      </c>
      <c r="C16" s="28">
        <v>9.0045708414619554</v>
      </c>
    </row>
    <row r="17" spans="1:3" x14ac:dyDescent="0.2">
      <c r="A17" s="35" t="s">
        <v>67</v>
      </c>
      <c r="B17" s="35" t="s">
        <v>66</v>
      </c>
      <c r="C17" s="28">
        <v>8.8258433647124352</v>
      </c>
    </row>
    <row r="18" spans="1:3" x14ac:dyDescent="0.2">
      <c r="A18" s="35" t="s">
        <v>69</v>
      </c>
      <c r="B18" s="35" t="s">
        <v>68</v>
      </c>
      <c r="C18" s="28">
        <v>11.546114253435892</v>
      </c>
    </row>
    <row r="19" spans="1:3" x14ac:dyDescent="0.2">
      <c r="A19" s="35" t="s">
        <v>71</v>
      </c>
      <c r="B19" s="35" t="s">
        <v>70</v>
      </c>
      <c r="C19" s="28">
        <v>11.370506541896269</v>
      </c>
    </row>
    <row r="20" spans="1:3" x14ac:dyDescent="0.2">
      <c r="A20" s="35" t="s">
        <v>73</v>
      </c>
      <c r="B20" s="35" t="s">
        <v>72</v>
      </c>
      <c r="C20" s="28">
        <v>11.643796501563392</v>
      </c>
    </row>
    <row r="21" spans="1:3" x14ac:dyDescent="0.2">
      <c r="A21" s="35" t="s">
        <v>75</v>
      </c>
      <c r="B21" s="35" t="s">
        <v>74</v>
      </c>
      <c r="C21" s="28">
        <v>9.1776624152868518</v>
      </c>
    </row>
    <row r="22" spans="1:3" x14ac:dyDescent="0.2">
      <c r="A22" s="35" t="s">
        <v>76</v>
      </c>
      <c r="B22" s="35" t="s">
        <v>428</v>
      </c>
      <c r="C22" s="28">
        <v>7.7286885965304615</v>
      </c>
    </row>
    <row r="23" spans="1:3" x14ac:dyDescent="0.2">
      <c r="A23" s="35" t="s">
        <v>78</v>
      </c>
      <c r="B23" s="35" t="s">
        <v>429</v>
      </c>
      <c r="C23" s="28">
        <v>8.569818430723986</v>
      </c>
    </row>
    <row r="24" spans="1:3" x14ac:dyDescent="0.2">
      <c r="A24" s="35" t="s">
        <v>80</v>
      </c>
      <c r="B24" s="35" t="s">
        <v>79</v>
      </c>
      <c r="C24" s="28">
        <v>11.464152308689846</v>
      </c>
    </row>
    <row r="25" spans="1:3" x14ac:dyDescent="0.2">
      <c r="A25" s="35" t="s">
        <v>82</v>
      </c>
      <c r="B25" s="35" t="s">
        <v>81</v>
      </c>
      <c r="C25" s="28">
        <v>13.331077768720993</v>
      </c>
    </row>
    <row r="26" spans="1:3" x14ac:dyDescent="0.2">
      <c r="A26" s="35" t="s">
        <v>84</v>
      </c>
      <c r="B26" s="35" t="s">
        <v>83</v>
      </c>
      <c r="C26" s="28">
        <v>9.3809161638444394</v>
      </c>
    </row>
    <row r="27" spans="1:3" x14ac:dyDescent="0.2">
      <c r="A27" s="35" t="s">
        <v>86</v>
      </c>
      <c r="B27" s="35" t="s">
        <v>85</v>
      </c>
      <c r="C27" s="28">
        <v>12.256383925500213</v>
      </c>
    </row>
    <row r="28" spans="1:3" x14ac:dyDescent="0.2">
      <c r="A28" s="35" t="s">
        <v>88</v>
      </c>
      <c r="B28" s="35" t="s">
        <v>87</v>
      </c>
      <c r="C28" s="28">
        <v>13.99389887045178</v>
      </c>
    </row>
    <row r="29" spans="1:3" x14ac:dyDescent="0.2">
      <c r="A29" s="35" t="s">
        <v>90</v>
      </c>
      <c r="B29" s="35" t="s">
        <v>89</v>
      </c>
      <c r="C29" s="28">
        <v>12.226409343730916</v>
      </c>
    </row>
    <row r="30" spans="1:3" x14ac:dyDescent="0.2">
      <c r="A30" s="35" t="s">
        <v>92</v>
      </c>
      <c r="B30" s="35" t="s">
        <v>91</v>
      </c>
      <c r="C30" s="28">
        <v>6.5137412600237132</v>
      </c>
    </row>
    <row r="31" spans="1:3" x14ac:dyDescent="0.2">
      <c r="A31" s="35" t="s">
        <v>94</v>
      </c>
      <c r="B31" s="35" t="s">
        <v>93</v>
      </c>
      <c r="C31" s="28">
        <v>13.335142109808606</v>
      </c>
    </row>
    <row r="32" spans="1:3" x14ac:dyDescent="0.2">
      <c r="A32" s="35" t="s">
        <v>96</v>
      </c>
      <c r="B32" s="35" t="s">
        <v>95</v>
      </c>
      <c r="C32" s="28">
        <v>6.6937867462391303</v>
      </c>
    </row>
    <row r="33" spans="1:3" x14ac:dyDescent="0.2">
      <c r="A33" s="35" t="s">
        <v>98</v>
      </c>
      <c r="B33" s="35" t="s">
        <v>97</v>
      </c>
      <c r="C33" s="28">
        <v>10.146451568658357</v>
      </c>
    </row>
    <row r="34" spans="1:3" x14ac:dyDescent="0.2">
      <c r="A34" s="35" t="s">
        <v>100</v>
      </c>
      <c r="B34" s="35" t="s">
        <v>99</v>
      </c>
      <c r="C34" s="28">
        <v>8.8384931533146123</v>
      </c>
    </row>
    <row r="35" spans="1:3" x14ac:dyDescent="0.2">
      <c r="A35" s="35" t="s">
        <v>102</v>
      </c>
      <c r="B35" s="35" t="s">
        <v>101</v>
      </c>
      <c r="C35" s="28">
        <v>10.319716128912793</v>
      </c>
    </row>
    <row r="36" spans="1:3" x14ac:dyDescent="0.2">
      <c r="A36" s="35" t="s">
        <v>104</v>
      </c>
      <c r="B36" s="35" t="s">
        <v>103</v>
      </c>
      <c r="C36" s="28">
        <v>6.2138015602928895</v>
      </c>
    </row>
    <row r="37" spans="1:3" x14ac:dyDescent="0.2">
      <c r="A37" s="35" t="s">
        <v>106</v>
      </c>
      <c r="B37" s="35" t="s">
        <v>105</v>
      </c>
      <c r="C37" s="28">
        <v>13.023886436534768</v>
      </c>
    </row>
    <row r="38" spans="1:3" x14ac:dyDescent="0.2">
      <c r="A38" s="35" t="s">
        <v>108</v>
      </c>
      <c r="B38" s="35" t="s">
        <v>107</v>
      </c>
      <c r="C38" s="28">
        <v>7.6290993657670318</v>
      </c>
    </row>
    <row r="39" spans="1:3" x14ac:dyDescent="0.2">
      <c r="A39" s="35" t="s">
        <v>110</v>
      </c>
      <c r="B39" s="35" t="s">
        <v>109</v>
      </c>
      <c r="C39" s="28">
        <v>9.3973899936398126</v>
      </c>
    </row>
    <row r="40" spans="1:3" x14ac:dyDescent="0.2">
      <c r="A40" s="35" t="s">
        <v>112</v>
      </c>
      <c r="B40" s="35" t="s">
        <v>111</v>
      </c>
      <c r="C40" s="28">
        <v>11.450248010083239</v>
      </c>
    </row>
    <row r="41" spans="1:3" x14ac:dyDescent="0.2">
      <c r="A41" s="35" t="s">
        <v>114</v>
      </c>
      <c r="B41" s="35" t="s">
        <v>113</v>
      </c>
      <c r="C41" s="28">
        <v>11.388215758881639</v>
      </c>
    </row>
    <row r="42" spans="1:3" x14ac:dyDescent="0.2">
      <c r="A42" s="35" t="s">
        <v>116</v>
      </c>
      <c r="B42" s="35" t="s">
        <v>115</v>
      </c>
      <c r="C42" s="28">
        <v>12.61449794556291</v>
      </c>
    </row>
    <row r="43" spans="1:3" x14ac:dyDescent="0.2">
      <c r="A43" s="35" t="s">
        <v>118</v>
      </c>
      <c r="B43" s="35" t="s">
        <v>117</v>
      </c>
      <c r="C43" s="28">
        <v>10.061479490196065</v>
      </c>
    </row>
    <row r="44" spans="1:3" x14ac:dyDescent="0.2">
      <c r="A44" s="35" t="s">
        <v>120</v>
      </c>
      <c r="B44" s="35" t="s">
        <v>119</v>
      </c>
      <c r="C44" s="28">
        <v>8.5924150785416362</v>
      </c>
    </row>
    <row r="45" spans="1:3" x14ac:dyDescent="0.2">
      <c r="A45" s="35" t="s">
        <v>122</v>
      </c>
      <c r="B45" s="35" t="s">
        <v>121</v>
      </c>
      <c r="C45" s="28">
        <v>7.0280193035884473</v>
      </c>
    </row>
    <row r="46" spans="1:3" x14ac:dyDescent="0.2">
      <c r="A46" s="35" t="s">
        <v>124</v>
      </c>
      <c r="B46" s="35" t="s">
        <v>123</v>
      </c>
      <c r="C46" s="28">
        <v>12.047191206839244</v>
      </c>
    </row>
    <row r="47" spans="1:3" x14ac:dyDescent="0.2">
      <c r="A47" s="35" t="s">
        <v>126</v>
      </c>
      <c r="B47" s="35" t="s">
        <v>125</v>
      </c>
      <c r="C47" s="28">
        <v>10.614786689480114</v>
      </c>
    </row>
    <row r="48" spans="1:3" x14ac:dyDescent="0.2">
      <c r="A48" s="35" t="s">
        <v>128</v>
      </c>
      <c r="B48" s="35" t="s">
        <v>127</v>
      </c>
      <c r="C48" s="28">
        <v>12.716797741417089</v>
      </c>
    </row>
    <row r="49" spans="1:3" x14ac:dyDescent="0.2">
      <c r="A49" s="35" t="s">
        <v>130</v>
      </c>
      <c r="B49" s="35" t="s">
        <v>129</v>
      </c>
      <c r="C49" s="28">
        <v>8.2200964104207994</v>
      </c>
    </row>
    <row r="50" spans="1:3" x14ac:dyDescent="0.2">
      <c r="A50" s="35" t="s">
        <v>132</v>
      </c>
      <c r="B50" s="35" t="s">
        <v>131</v>
      </c>
      <c r="C50" s="28">
        <v>8.6417296369771481</v>
      </c>
    </row>
    <row r="51" spans="1:3" x14ac:dyDescent="0.2">
      <c r="A51" s="35" t="s">
        <v>134</v>
      </c>
      <c r="B51" s="35" t="s">
        <v>133</v>
      </c>
      <c r="C51" s="28">
        <v>8.8719169537795786</v>
      </c>
    </row>
    <row r="52" spans="1:3" x14ac:dyDescent="0.2">
      <c r="A52" s="35" t="s">
        <v>136</v>
      </c>
      <c r="B52" s="35" t="s">
        <v>135</v>
      </c>
      <c r="C52" s="28">
        <v>10.015592109432948</v>
      </c>
    </row>
    <row r="53" spans="1:3" x14ac:dyDescent="0.2">
      <c r="A53" s="35" t="s">
        <v>138</v>
      </c>
      <c r="B53" s="35" t="s">
        <v>137</v>
      </c>
      <c r="C53" s="28">
        <v>12.211367333535275</v>
      </c>
    </row>
    <row r="54" spans="1:3" x14ac:dyDescent="0.2">
      <c r="A54" s="35" t="s">
        <v>140</v>
      </c>
      <c r="B54" s="35" t="s">
        <v>139</v>
      </c>
      <c r="C54" s="28">
        <v>9.1110997696212479</v>
      </c>
    </row>
    <row r="55" spans="1:3" x14ac:dyDescent="0.2">
      <c r="A55" s="35" t="s">
        <v>142</v>
      </c>
      <c r="B55" s="35" t="s">
        <v>141</v>
      </c>
      <c r="C55" s="28">
        <v>8.6287438235412655</v>
      </c>
    </row>
    <row r="56" spans="1:3" x14ac:dyDescent="0.2">
      <c r="A56" s="35" t="s">
        <v>144</v>
      </c>
      <c r="B56" s="35" t="s">
        <v>143</v>
      </c>
      <c r="C56" s="28">
        <v>12.389498970988976</v>
      </c>
    </row>
    <row r="57" spans="1:3" x14ac:dyDescent="0.2">
      <c r="A57" s="35" t="s">
        <v>146</v>
      </c>
      <c r="B57" s="35" t="s">
        <v>145</v>
      </c>
      <c r="C57" s="28">
        <v>7.8782265444689701</v>
      </c>
    </row>
    <row r="58" spans="1:3" x14ac:dyDescent="0.2">
      <c r="A58" s="35" t="s">
        <v>148</v>
      </c>
      <c r="B58" s="35" t="s">
        <v>147</v>
      </c>
      <c r="C58" s="28">
        <v>11.278423390179226</v>
      </c>
    </row>
    <row r="59" spans="1:3" x14ac:dyDescent="0.2">
      <c r="A59" s="35" t="s">
        <v>150</v>
      </c>
      <c r="B59" s="35" t="s">
        <v>149</v>
      </c>
      <c r="C59" s="28">
        <v>12.848500029094724</v>
      </c>
    </row>
    <row r="60" spans="1:3" x14ac:dyDescent="0.2">
      <c r="A60" s="35" t="s">
        <v>152</v>
      </c>
      <c r="B60" s="35" t="s">
        <v>151</v>
      </c>
      <c r="C60" s="28">
        <v>12.191199100465429</v>
      </c>
    </row>
    <row r="61" spans="1:3" x14ac:dyDescent="0.2">
      <c r="A61" s="35" t="s">
        <v>154</v>
      </c>
      <c r="B61" s="35" t="s">
        <v>153</v>
      </c>
      <c r="C61" s="28">
        <v>13.915033481915259</v>
      </c>
    </row>
    <row r="62" spans="1:3" x14ac:dyDescent="0.2">
      <c r="A62" s="35" t="s">
        <v>156</v>
      </c>
      <c r="B62" s="35" t="s">
        <v>155</v>
      </c>
      <c r="C62" s="28">
        <v>11.633880331843578</v>
      </c>
    </row>
    <row r="63" spans="1:3" x14ac:dyDescent="0.2">
      <c r="A63" s="35" t="s">
        <v>158</v>
      </c>
      <c r="B63" s="35" t="s">
        <v>157</v>
      </c>
      <c r="C63" s="28">
        <v>13.346313980754722</v>
      </c>
    </row>
    <row r="64" spans="1:3" x14ac:dyDescent="0.2">
      <c r="A64" s="35" t="s">
        <v>160</v>
      </c>
      <c r="B64" s="35" t="s">
        <v>159</v>
      </c>
      <c r="C64" s="28">
        <v>8.1708788536486097</v>
      </c>
    </row>
    <row r="65" spans="1:3" x14ac:dyDescent="0.2">
      <c r="A65" s="35" t="s">
        <v>162</v>
      </c>
      <c r="B65" s="35" t="s">
        <v>161</v>
      </c>
      <c r="C65" s="28">
        <v>7.4306566693538683</v>
      </c>
    </row>
    <row r="66" spans="1:3" x14ac:dyDescent="0.2">
      <c r="A66" s="35" t="s">
        <v>164</v>
      </c>
      <c r="B66" s="35" t="s">
        <v>163</v>
      </c>
      <c r="C66" s="28">
        <v>9.5818671455056315</v>
      </c>
    </row>
    <row r="67" spans="1:3" x14ac:dyDescent="0.2">
      <c r="A67" s="35" t="s">
        <v>166</v>
      </c>
      <c r="B67" s="35" t="s">
        <v>165</v>
      </c>
      <c r="C67" s="28">
        <v>15.449240956402608</v>
      </c>
    </row>
    <row r="68" spans="1:3" x14ac:dyDescent="0.2">
      <c r="A68" s="35" t="s">
        <v>168</v>
      </c>
      <c r="B68" s="35" t="s">
        <v>167</v>
      </c>
      <c r="C68" s="28">
        <v>8.9698797046401548</v>
      </c>
    </row>
    <row r="69" spans="1:3" x14ac:dyDescent="0.2">
      <c r="A69" s="35" t="s">
        <v>170</v>
      </c>
      <c r="B69" s="35" t="s">
        <v>169</v>
      </c>
      <c r="C69" s="28">
        <v>11.851877695812865</v>
      </c>
    </row>
    <row r="70" spans="1:3" x14ac:dyDescent="0.2">
      <c r="A70" s="35" t="s">
        <v>172</v>
      </c>
      <c r="B70" s="35" t="s">
        <v>171</v>
      </c>
      <c r="C70" s="28">
        <v>8.0537443997727713</v>
      </c>
    </row>
    <row r="71" spans="1:3" x14ac:dyDescent="0.2">
      <c r="A71" s="35" t="s">
        <v>174</v>
      </c>
      <c r="B71" s="35" t="s">
        <v>173</v>
      </c>
      <c r="C71" s="28">
        <v>12.548491024021921</v>
      </c>
    </row>
    <row r="72" spans="1:3" x14ac:dyDescent="0.2">
      <c r="A72" s="35" t="s">
        <v>176</v>
      </c>
      <c r="B72" s="35" t="s">
        <v>175</v>
      </c>
      <c r="C72" s="28">
        <v>12.222769616713144</v>
      </c>
    </row>
    <row r="73" spans="1:3" x14ac:dyDescent="0.2">
      <c r="A73" s="35" t="s">
        <v>178</v>
      </c>
      <c r="B73" s="35" t="s">
        <v>177</v>
      </c>
      <c r="C73" s="28">
        <v>10.050310304629425</v>
      </c>
    </row>
    <row r="74" spans="1:3" x14ac:dyDescent="0.2">
      <c r="A74" s="35" t="s">
        <v>180</v>
      </c>
      <c r="B74" s="35" t="s">
        <v>179</v>
      </c>
      <c r="C74" s="28">
        <v>9.3506562224631722</v>
      </c>
    </row>
    <row r="75" spans="1:3" x14ac:dyDescent="0.2">
      <c r="A75" s="35" t="s">
        <v>182</v>
      </c>
      <c r="B75" s="35" t="s">
        <v>181</v>
      </c>
      <c r="C75" s="28">
        <v>9.8317658906277785</v>
      </c>
    </row>
    <row r="76" spans="1:3" x14ac:dyDescent="0.2">
      <c r="A76" s="35" t="s">
        <v>183</v>
      </c>
      <c r="B76" s="35" t="s">
        <v>27</v>
      </c>
      <c r="C76" s="28">
        <v>4.8624424790604071</v>
      </c>
    </row>
    <row r="77" spans="1:3" x14ac:dyDescent="0.2">
      <c r="A77" s="35" t="s">
        <v>185</v>
      </c>
      <c r="B77" s="35" t="s">
        <v>184</v>
      </c>
      <c r="C77" s="28">
        <v>10.815515490914498</v>
      </c>
    </row>
    <row r="78" spans="1:3" x14ac:dyDescent="0.2">
      <c r="A78" s="35" t="s">
        <v>187</v>
      </c>
      <c r="B78" s="35" t="s">
        <v>186</v>
      </c>
      <c r="C78" s="28">
        <v>11.137464763140255</v>
      </c>
    </row>
    <row r="79" spans="1:3" x14ac:dyDescent="0.2">
      <c r="A79" s="35" t="s">
        <v>189</v>
      </c>
      <c r="B79" s="35" t="s">
        <v>188</v>
      </c>
      <c r="C79" s="28">
        <v>7.9407580960745348</v>
      </c>
    </row>
    <row r="80" spans="1:3" x14ac:dyDescent="0.2">
      <c r="A80" s="35" t="s">
        <v>191</v>
      </c>
      <c r="B80" s="35" t="s">
        <v>190</v>
      </c>
      <c r="C80" s="28">
        <v>9.8580949633304726</v>
      </c>
    </row>
    <row r="81" spans="1:3" x14ac:dyDescent="0.2">
      <c r="A81" s="35" t="s">
        <v>193</v>
      </c>
      <c r="B81" s="35" t="s">
        <v>192</v>
      </c>
      <c r="C81" s="28">
        <v>12.982571012565984</v>
      </c>
    </row>
    <row r="82" spans="1:3" x14ac:dyDescent="0.2">
      <c r="A82" s="35" t="s">
        <v>195</v>
      </c>
      <c r="B82" s="35" t="s">
        <v>194</v>
      </c>
      <c r="C82" s="28">
        <v>10.539786823905416</v>
      </c>
    </row>
    <row r="83" spans="1:3" x14ac:dyDescent="0.2">
      <c r="A83" s="35" t="s">
        <v>197</v>
      </c>
      <c r="B83" s="35" t="s">
        <v>196</v>
      </c>
      <c r="C83" s="28">
        <v>13.815114040236628</v>
      </c>
    </row>
    <row r="84" spans="1:3" x14ac:dyDescent="0.2">
      <c r="A84" s="35" t="s">
        <v>199</v>
      </c>
      <c r="B84" s="35" t="s">
        <v>198</v>
      </c>
      <c r="C84" s="28">
        <v>12.837709409895766</v>
      </c>
    </row>
    <row r="85" spans="1:3" x14ac:dyDescent="0.2">
      <c r="A85" s="35" t="s">
        <v>201</v>
      </c>
      <c r="B85" s="35" t="s">
        <v>200</v>
      </c>
      <c r="C85" s="28">
        <v>13.294959852505389</v>
      </c>
    </row>
    <row r="86" spans="1:3" x14ac:dyDescent="0.2">
      <c r="A86" s="35" t="s">
        <v>203</v>
      </c>
      <c r="B86" s="35" t="s">
        <v>202</v>
      </c>
      <c r="C86" s="28">
        <v>8.5627983282477746</v>
      </c>
    </row>
    <row r="87" spans="1:3" x14ac:dyDescent="0.2">
      <c r="A87" s="35" t="s">
        <v>205</v>
      </c>
      <c r="B87" s="35" t="s">
        <v>204</v>
      </c>
      <c r="C87" s="28">
        <v>7.7318349091107033</v>
      </c>
    </row>
    <row r="88" spans="1:3" x14ac:dyDescent="0.2">
      <c r="A88" s="35" t="s">
        <v>207</v>
      </c>
      <c r="B88" s="35" t="s">
        <v>206</v>
      </c>
      <c r="C88" s="28">
        <v>8.8514379016618445</v>
      </c>
    </row>
    <row r="89" spans="1:3" x14ac:dyDescent="0.2">
      <c r="A89" s="35" t="s">
        <v>209</v>
      </c>
      <c r="B89" s="35" t="s">
        <v>208</v>
      </c>
      <c r="C89" s="28">
        <v>10.878471019602143</v>
      </c>
    </row>
    <row r="90" spans="1:3" x14ac:dyDescent="0.2">
      <c r="A90" s="35" t="s">
        <v>211</v>
      </c>
      <c r="B90" s="35" t="s">
        <v>210</v>
      </c>
      <c r="C90" s="28">
        <v>15.07041376975504</v>
      </c>
    </row>
    <row r="91" spans="1:3" x14ac:dyDescent="0.2">
      <c r="A91" s="35" t="s">
        <v>213</v>
      </c>
      <c r="B91" s="35" t="s">
        <v>212</v>
      </c>
      <c r="C91" s="28">
        <v>12.33851949556999</v>
      </c>
    </row>
    <row r="92" spans="1:3" x14ac:dyDescent="0.2">
      <c r="A92" s="35" t="s">
        <v>215</v>
      </c>
      <c r="B92" s="35" t="s">
        <v>214</v>
      </c>
      <c r="C92" s="28">
        <v>10.373999054888014</v>
      </c>
    </row>
    <row r="93" spans="1:3" x14ac:dyDescent="0.2">
      <c r="A93" s="35" t="s">
        <v>217</v>
      </c>
      <c r="B93" s="35" t="s">
        <v>216</v>
      </c>
      <c r="C93" s="28">
        <v>7.302058346654329</v>
      </c>
    </row>
    <row r="94" spans="1:3" x14ac:dyDescent="0.2">
      <c r="A94" s="35" t="s">
        <v>219</v>
      </c>
      <c r="B94" s="35" t="s">
        <v>218</v>
      </c>
      <c r="C94" s="28">
        <v>14.863804053084007</v>
      </c>
    </row>
    <row r="95" spans="1:3" x14ac:dyDescent="0.2">
      <c r="A95" s="35" t="s">
        <v>221</v>
      </c>
      <c r="B95" s="35" t="s">
        <v>220</v>
      </c>
      <c r="C95" s="28">
        <v>9.4326925181972552</v>
      </c>
    </row>
    <row r="96" spans="1:3" x14ac:dyDescent="0.2">
      <c r="A96" s="35" t="s">
        <v>223</v>
      </c>
      <c r="B96" s="35" t="s">
        <v>222</v>
      </c>
      <c r="C96" s="28">
        <v>11.272094204810486</v>
      </c>
    </row>
    <row r="97" spans="1:3" x14ac:dyDescent="0.2">
      <c r="A97" s="35" t="s">
        <v>224</v>
      </c>
      <c r="B97" s="35" t="s">
        <v>15</v>
      </c>
      <c r="C97" s="28">
        <v>14.154423182057439</v>
      </c>
    </row>
    <row r="98" spans="1:3" x14ac:dyDescent="0.2">
      <c r="A98" s="35" t="s">
        <v>225</v>
      </c>
      <c r="B98" s="35" t="s">
        <v>21</v>
      </c>
      <c r="C98" s="28">
        <v>13.992204156387478</v>
      </c>
    </row>
    <row r="99" spans="1:3" x14ac:dyDescent="0.2">
      <c r="A99" s="35" t="s">
        <v>226</v>
      </c>
      <c r="B99" s="35" t="s">
        <v>16</v>
      </c>
      <c r="C99" s="28">
        <v>33.258123071638096</v>
      </c>
    </row>
    <row r="100" spans="1:3" x14ac:dyDescent="0.2">
      <c r="A100" s="35" t="s">
        <v>227</v>
      </c>
      <c r="B100" s="35" t="s">
        <v>17</v>
      </c>
      <c r="C100" s="28">
        <v>21.58847844959746</v>
      </c>
    </row>
    <row r="101" spans="1:3" x14ac:dyDescent="0.2">
      <c r="A101" s="35" t="s">
        <v>229</v>
      </c>
      <c r="B101" s="35" t="s">
        <v>228</v>
      </c>
      <c r="C101" s="28">
        <v>15.789973884262347</v>
      </c>
    </row>
    <row r="102" spans="1:3" x14ac:dyDescent="0.2">
      <c r="A102" s="35" t="s">
        <v>231</v>
      </c>
      <c r="B102" s="35" t="s">
        <v>230</v>
      </c>
      <c r="C102" s="28">
        <v>15.584466770893192</v>
      </c>
    </row>
    <row r="103" spans="1:3" x14ac:dyDescent="0.2">
      <c r="A103" s="45"/>
      <c r="B103" s="38" t="s">
        <v>36</v>
      </c>
      <c r="C103" s="39">
        <v>10.471336573307273</v>
      </c>
    </row>
    <row r="104" spans="1:3" x14ac:dyDescent="0.2">
      <c r="B104" s="34" t="s">
        <v>425</v>
      </c>
    </row>
    <row r="105" spans="1:3" x14ac:dyDescent="0.2">
      <c r="B105" s="42" t="s">
        <v>426</v>
      </c>
    </row>
  </sheetData>
  <pageMargins left="0.7" right="0.7" top="0.75" bottom="0.75" header="0.3" footer="0.3"/>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8"/>
  <sheetViews>
    <sheetView workbookViewId="0">
      <selection activeCell="F44" sqref="F44"/>
    </sheetView>
  </sheetViews>
  <sheetFormatPr baseColWidth="10" defaultColWidth="11.25" defaultRowHeight="11.25" x14ac:dyDescent="0.2"/>
  <cols>
    <col min="1" max="1" width="8.375" style="49" customWidth="1"/>
    <col min="2" max="16384" width="11.25" style="49"/>
  </cols>
  <sheetData>
    <row r="1" spans="1:3" ht="12" x14ac:dyDescent="0.2">
      <c r="A1" s="124" t="s">
        <v>430</v>
      </c>
    </row>
    <row r="2" spans="1:3" ht="12.75" thickBot="1" x14ac:dyDescent="0.25">
      <c r="A2" s="124"/>
    </row>
    <row r="3" spans="1:3" ht="34.5" thickTop="1" x14ac:dyDescent="0.2">
      <c r="A3" s="56" t="s">
        <v>265</v>
      </c>
      <c r="B3" s="56" t="s">
        <v>268</v>
      </c>
      <c r="C3" s="56" t="s">
        <v>423</v>
      </c>
    </row>
    <row r="4" spans="1:3" x14ac:dyDescent="0.2">
      <c r="A4" s="50">
        <v>1</v>
      </c>
      <c r="B4" s="51">
        <v>8.0622000000000007</v>
      </c>
      <c r="C4" s="52">
        <v>8.8289572707441195</v>
      </c>
    </row>
    <row r="5" spans="1:3" x14ac:dyDescent="0.2">
      <c r="A5" s="50">
        <v>2</v>
      </c>
      <c r="B5" s="51">
        <v>10.0235</v>
      </c>
      <c r="C5" s="52">
        <v>8.8975636241926708</v>
      </c>
    </row>
    <row r="6" spans="1:3" x14ac:dyDescent="0.2">
      <c r="A6" s="50">
        <v>3</v>
      </c>
      <c r="B6" s="51">
        <v>8.5635999999999992</v>
      </c>
      <c r="C6" s="52">
        <v>8.9661699776412096</v>
      </c>
    </row>
    <row r="7" spans="1:3" x14ac:dyDescent="0.2">
      <c r="A7" s="50">
        <v>4</v>
      </c>
      <c r="B7" s="51">
        <v>8.3736999999999995</v>
      </c>
      <c r="C7" s="52">
        <v>9.0952826142535894</v>
      </c>
    </row>
    <row r="8" spans="1:3" x14ac:dyDescent="0.2">
      <c r="A8" s="50">
        <v>5</v>
      </c>
      <c r="B8" s="51">
        <v>9.5876000000000001</v>
      </c>
      <c r="C8" s="52">
        <v>9.2243952508659799</v>
      </c>
    </row>
    <row r="9" spans="1:3" x14ac:dyDescent="0.2">
      <c r="A9" s="50">
        <v>6</v>
      </c>
      <c r="B9" s="51">
        <v>11.227</v>
      </c>
      <c r="C9" s="52">
        <v>9.4343318203562792</v>
      </c>
    </row>
    <row r="10" spans="1:3" x14ac:dyDescent="0.2">
      <c r="A10" s="50">
        <v>7</v>
      </c>
      <c r="B10" s="51">
        <v>9.1030999999999995</v>
      </c>
      <c r="C10" s="52">
        <v>9.6442683898465695</v>
      </c>
    </row>
    <row r="11" spans="1:3" x14ac:dyDescent="0.2">
      <c r="A11" s="50">
        <v>8</v>
      </c>
      <c r="B11" s="51">
        <v>9.5368999999999993</v>
      </c>
      <c r="C11" s="52">
        <v>9.8542049593368706</v>
      </c>
    </row>
    <row r="12" spans="1:3" x14ac:dyDescent="0.2">
      <c r="A12" s="50">
        <v>9</v>
      </c>
      <c r="B12" s="51">
        <v>8.8393999999999995</v>
      </c>
      <c r="C12" s="52">
        <v>10.1324704351424</v>
      </c>
    </row>
    <row r="13" spans="1:3" x14ac:dyDescent="0.2">
      <c r="A13" s="50">
        <v>10</v>
      </c>
      <c r="B13" s="51">
        <v>9.8676999999999992</v>
      </c>
      <c r="C13" s="52">
        <v>10.410735910947899</v>
      </c>
    </row>
    <row r="14" spans="1:3" x14ac:dyDescent="0.2">
      <c r="A14" s="50">
        <v>11</v>
      </c>
      <c r="B14" s="51">
        <v>10.2781</v>
      </c>
      <c r="C14" s="52">
        <v>10.684087482632201</v>
      </c>
    </row>
    <row r="15" spans="1:3" x14ac:dyDescent="0.2">
      <c r="A15" s="50">
        <v>12</v>
      </c>
      <c r="B15" s="51">
        <v>13.140700000000001</v>
      </c>
      <c r="C15" s="52">
        <v>10.957439054316501</v>
      </c>
    </row>
    <row r="16" spans="1:3" x14ac:dyDescent="0.2">
      <c r="A16" s="50">
        <v>13</v>
      </c>
      <c r="B16" s="51">
        <v>11.241899999999999</v>
      </c>
      <c r="C16" s="52">
        <v>11.2307906260009</v>
      </c>
    </row>
    <row r="17" spans="1:8" x14ac:dyDescent="0.2">
      <c r="A17" s="50">
        <v>14</v>
      </c>
      <c r="B17" s="51">
        <v>11.969200000000001</v>
      </c>
      <c r="C17" s="52">
        <v>11.779240475484199</v>
      </c>
    </row>
    <row r="18" spans="1:8" x14ac:dyDescent="0.2">
      <c r="A18" s="50">
        <v>15</v>
      </c>
      <c r="B18" s="51">
        <v>13.5966</v>
      </c>
      <c r="C18" s="52">
        <v>12.327690324967501</v>
      </c>
    </row>
    <row r="19" spans="1:8" x14ac:dyDescent="0.2">
      <c r="A19" s="50">
        <v>16</v>
      </c>
      <c r="B19" s="51">
        <v>11.377800000000001</v>
      </c>
      <c r="C19" s="52">
        <v>13.1885100073511</v>
      </c>
    </row>
    <row r="20" spans="1:8" x14ac:dyDescent="0.2">
      <c r="A20" s="50">
        <v>17</v>
      </c>
      <c r="B20" s="51">
        <v>12.3406</v>
      </c>
      <c r="C20" s="52">
        <v>14.049329689734799</v>
      </c>
    </row>
    <row r="21" spans="1:8" x14ac:dyDescent="0.2">
      <c r="A21" s="50">
        <v>18</v>
      </c>
      <c r="B21" s="51">
        <v>13.3561</v>
      </c>
      <c r="C21" s="52">
        <v>14.910149372118401</v>
      </c>
      <c r="D21" s="147" t="s">
        <v>432</v>
      </c>
      <c r="E21" s="148"/>
      <c r="F21" s="148"/>
      <c r="G21" s="148"/>
      <c r="H21" s="148"/>
    </row>
    <row r="22" spans="1:8" x14ac:dyDescent="0.2">
      <c r="A22" s="50">
        <v>19</v>
      </c>
      <c r="B22" s="51">
        <v>14.073033333333333</v>
      </c>
      <c r="C22" s="52">
        <v>16.071588701281801</v>
      </c>
      <c r="D22" s="149"/>
      <c r="E22" s="148"/>
      <c r="F22" s="148"/>
      <c r="G22" s="148"/>
      <c r="H22" s="148"/>
    </row>
    <row r="23" spans="1:8" x14ac:dyDescent="0.2">
      <c r="A23" s="53">
        <v>20</v>
      </c>
      <c r="B23" s="54">
        <v>20.7483</v>
      </c>
      <c r="C23" s="55">
        <v>17.233028030445102</v>
      </c>
      <c r="D23" s="149"/>
      <c r="E23" s="148"/>
      <c r="F23" s="148"/>
      <c r="G23" s="148"/>
      <c r="H23" s="148"/>
    </row>
    <row r="24" spans="1:8" x14ac:dyDescent="0.2">
      <c r="D24" s="149"/>
      <c r="E24" s="148"/>
      <c r="F24" s="148"/>
      <c r="G24" s="148"/>
      <c r="H24" s="148"/>
    </row>
    <row r="25" spans="1:8" x14ac:dyDescent="0.2">
      <c r="D25" s="148"/>
      <c r="E25" s="148"/>
      <c r="F25" s="148"/>
      <c r="G25" s="148"/>
      <c r="H25" s="148"/>
    </row>
    <row r="26" spans="1:8" x14ac:dyDescent="0.2">
      <c r="A26" s="34" t="s">
        <v>425</v>
      </c>
    </row>
    <row r="27" spans="1:8" ht="37.15" customHeight="1" x14ac:dyDescent="0.2">
      <c r="A27" s="146" t="s">
        <v>431</v>
      </c>
      <c r="B27" s="146"/>
      <c r="C27" s="146"/>
      <c r="D27" s="146"/>
      <c r="E27" s="146"/>
    </row>
    <row r="28" spans="1:8" ht="13.15" customHeight="1" x14ac:dyDescent="0.2"/>
  </sheetData>
  <mergeCells count="2">
    <mergeCell ref="A27:E27"/>
    <mergeCell ref="D21:H25"/>
  </mergeCells>
  <pageMargins left="0.70866141732283472" right="0.70866141732283472" top="0.74803149606299213" bottom="0.74803149606299213" header="0.31496062992125984" footer="0.31496062992125984"/>
  <pageSetup paperSize="9" orientation="landscape" r:id="rId1"/>
  <headerFooter>
    <oddHeader>&amp;L&amp;"Arial,Normal"&amp;10&amp;Z&amp;F --- &amp;A
&amp;D</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3"/>
  <sheetViews>
    <sheetView zoomScaleNormal="100" workbookViewId="0">
      <selection activeCell="G37" sqref="G37"/>
    </sheetView>
  </sheetViews>
  <sheetFormatPr baseColWidth="10" defaultColWidth="10.25" defaultRowHeight="14.25" x14ac:dyDescent="0.2"/>
  <cols>
    <col min="1" max="1" width="7.875" style="3" customWidth="1"/>
    <col min="2" max="2" width="17.875" style="3" customWidth="1"/>
    <col min="3" max="3" width="10.625" style="8" customWidth="1"/>
    <col min="4" max="4" width="10.25" style="4"/>
    <col min="5" max="5" width="10.125" style="16" customWidth="1"/>
    <col min="6" max="6" width="6.375" style="5" customWidth="1"/>
    <col min="7" max="7" width="10.25" style="3"/>
    <col min="8" max="8" width="10.25" style="13"/>
    <col min="9" max="9" width="19" style="3" customWidth="1"/>
    <col min="10" max="10" width="10.25" style="16"/>
    <col min="12" max="16384" width="10.25" style="3"/>
  </cols>
  <sheetData>
    <row r="1" spans="1:11" ht="15" thickBot="1" x14ac:dyDescent="0.25">
      <c r="A1" s="11" t="s">
        <v>440</v>
      </c>
    </row>
    <row r="2" spans="1:11" ht="57" customHeight="1" thickTop="1" x14ac:dyDescent="0.2">
      <c r="A2" s="68" t="s">
        <v>444</v>
      </c>
      <c r="B2" s="69" t="s">
        <v>232</v>
      </c>
      <c r="C2" s="70" t="s">
        <v>421</v>
      </c>
      <c r="D2" s="70" t="s">
        <v>422</v>
      </c>
      <c r="E2" s="71" t="s">
        <v>467</v>
      </c>
      <c r="F2"/>
      <c r="H2" s="3"/>
      <c r="J2" s="3"/>
      <c r="K2" s="3"/>
    </row>
    <row r="3" spans="1:11" ht="13.9" customHeight="1" x14ac:dyDescent="0.2">
      <c r="A3" s="72">
        <v>1</v>
      </c>
      <c r="B3" s="73" t="s">
        <v>305</v>
      </c>
      <c r="C3" s="74">
        <v>4.8624000000000001</v>
      </c>
      <c r="D3" s="74">
        <v>8.3000000000000007</v>
      </c>
      <c r="E3" s="75">
        <v>25534</v>
      </c>
      <c r="F3"/>
      <c r="H3" s="3"/>
      <c r="J3" s="3"/>
      <c r="K3" s="3"/>
    </row>
    <row r="4" spans="1:11" ht="13.9" customHeight="1" x14ac:dyDescent="0.2">
      <c r="A4" s="76">
        <v>1</v>
      </c>
      <c r="B4" s="77" t="s">
        <v>303</v>
      </c>
      <c r="C4" s="78">
        <v>7.3021000000000003</v>
      </c>
      <c r="D4" s="78">
        <v>7.3</v>
      </c>
      <c r="E4" s="79">
        <v>25348</v>
      </c>
      <c r="F4"/>
      <c r="H4" s="3"/>
      <c r="J4" s="3"/>
      <c r="K4" s="3"/>
    </row>
    <row r="5" spans="1:11" ht="13.9" customHeight="1" x14ac:dyDescent="0.2">
      <c r="A5" s="76">
        <v>1</v>
      </c>
      <c r="B5" s="77" t="s">
        <v>304</v>
      </c>
      <c r="C5" s="78">
        <v>7.9408000000000003</v>
      </c>
      <c r="D5" s="78">
        <v>6.8</v>
      </c>
      <c r="E5" s="79">
        <v>24879</v>
      </c>
      <c r="F5"/>
      <c r="H5" s="3"/>
      <c r="J5" s="3"/>
      <c r="K5" s="3"/>
    </row>
    <row r="6" spans="1:11" ht="13.9" customHeight="1" x14ac:dyDescent="0.2">
      <c r="A6" s="76">
        <v>1</v>
      </c>
      <c r="B6" s="77" t="s">
        <v>306</v>
      </c>
      <c r="C6" s="78">
        <v>9.8317999999999994</v>
      </c>
      <c r="D6" s="78">
        <v>7</v>
      </c>
      <c r="E6" s="79">
        <v>23009</v>
      </c>
      <c r="F6"/>
      <c r="H6" s="3"/>
      <c r="J6" s="3"/>
      <c r="K6" s="3"/>
    </row>
    <row r="7" spans="1:11" ht="13.9" customHeight="1" x14ac:dyDescent="0.2">
      <c r="A7" s="76">
        <v>1</v>
      </c>
      <c r="B7" s="77" t="s">
        <v>307</v>
      </c>
      <c r="C7" s="78">
        <v>10.374000000000001</v>
      </c>
      <c r="D7" s="78">
        <v>6.9</v>
      </c>
      <c r="E7" s="79">
        <v>22541</v>
      </c>
      <c r="F7"/>
      <c r="H7" s="3"/>
      <c r="J7" s="3"/>
      <c r="K7" s="3"/>
    </row>
    <row r="8" spans="1:11" s="11" customFormat="1" ht="13.9" customHeight="1" x14ac:dyDescent="0.25">
      <c r="A8" s="151" t="s">
        <v>401</v>
      </c>
      <c r="B8" s="152"/>
      <c r="C8" s="80">
        <v>8.06</v>
      </c>
      <c r="D8" s="80">
        <v>7.26</v>
      </c>
      <c r="E8" s="81">
        <v>24262</v>
      </c>
      <c r="F8" s="17"/>
    </row>
    <row r="9" spans="1:11" ht="13.9" customHeight="1" x14ac:dyDescent="0.2">
      <c r="A9" s="76">
        <v>2</v>
      </c>
      <c r="B9" s="77" t="s">
        <v>309</v>
      </c>
      <c r="C9" s="78">
        <v>9.3506999999999998</v>
      </c>
      <c r="D9" s="78">
        <v>7.5</v>
      </c>
      <c r="E9" s="79">
        <v>20395</v>
      </c>
      <c r="F9"/>
      <c r="H9" s="3"/>
      <c r="J9" s="3"/>
      <c r="K9" s="3"/>
    </row>
    <row r="10" spans="1:11" ht="13.9" customHeight="1" x14ac:dyDescent="0.2">
      <c r="A10" s="76">
        <v>2</v>
      </c>
      <c r="B10" s="77" t="s">
        <v>312</v>
      </c>
      <c r="C10" s="78">
        <v>9.3973999999999993</v>
      </c>
      <c r="D10" s="78">
        <v>7.9</v>
      </c>
      <c r="E10" s="79">
        <v>20427</v>
      </c>
      <c r="F10"/>
      <c r="H10" s="3"/>
      <c r="J10" s="3"/>
      <c r="K10" s="3"/>
    </row>
    <row r="11" spans="1:11" ht="13.9" customHeight="1" x14ac:dyDescent="0.2">
      <c r="A11" s="76">
        <v>2</v>
      </c>
      <c r="B11" s="77" t="s">
        <v>310</v>
      </c>
      <c r="C11" s="78">
        <v>9.4327000000000005</v>
      </c>
      <c r="D11" s="78">
        <v>8.1</v>
      </c>
      <c r="E11" s="79">
        <v>20572</v>
      </c>
      <c r="F11"/>
      <c r="H11" s="3"/>
      <c r="J11" s="3"/>
      <c r="K11" s="3"/>
    </row>
    <row r="12" spans="1:11" ht="13.9" customHeight="1" x14ac:dyDescent="0.2">
      <c r="A12" s="76">
        <v>2</v>
      </c>
      <c r="B12" s="77" t="s">
        <v>308</v>
      </c>
      <c r="C12" s="78">
        <v>10.6645</v>
      </c>
      <c r="D12" s="78">
        <v>6.6</v>
      </c>
      <c r="E12" s="79">
        <v>20661</v>
      </c>
      <c r="F12"/>
      <c r="H12" s="3"/>
      <c r="J12" s="3"/>
      <c r="K12" s="3"/>
    </row>
    <row r="13" spans="1:11" ht="13.9" customHeight="1" x14ac:dyDescent="0.2">
      <c r="A13" s="76">
        <v>2</v>
      </c>
      <c r="B13" s="77" t="s">
        <v>311</v>
      </c>
      <c r="C13" s="78">
        <v>11.2721</v>
      </c>
      <c r="D13" s="78">
        <v>9.3000000000000007</v>
      </c>
      <c r="E13" s="79">
        <v>21291</v>
      </c>
      <c r="F13"/>
      <c r="H13" s="3"/>
      <c r="J13" s="3"/>
      <c r="K13" s="3"/>
    </row>
    <row r="14" spans="1:11" s="11" customFormat="1" ht="13.9" customHeight="1" x14ac:dyDescent="0.25">
      <c r="A14" s="151" t="s">
        <v>402</v>
      </c>
      <c r="B14" s="153"/>
      <c r="C14" s="80">
        <v>10.02</v>
      </c>
      <c r="D14" s="80">
        <v>7.88</v>
      </c>
      <c r="E14" s="81">
        <v>20669</v>
      </c>
      <c r="F14" s="17"/>
    </row>
    <row r="15" spans="1:11" ht="13.9" customHeight="1" x14ac:dyDescent="0.2">
      <c r="A15" s="76">
        <v>3</v>
      </c>
      <c r="B15" s="77" t="s">
        <v>314</v>
      </c>
      <c r="C15" s="78">
        <v>6.2138</v>
      </c>
      <c r="D15" s="78">
        <v>7.2</v>
      </c>
      <c r="E15" s="79">
        <v>19810</v>
      </c>
      <c r="F15"/>
      <c r="H15" s="3"/>
      <c r="J15" s="3"/>
      <c r="K15" s="3"/>
    </row>
    <row r="16" spans="1:11" ht="13.9" customHeight="1" x14ac:dyDescent="0.2">
      <c r="A16" s="76">
        <v>3</v>
      </c>
      <c r="B16" s="77" t="s">
        <v>441</v>
      </c>
      <c r="C16" s="78">
        <v>7.7286999999999999</v>
      </c>
      <c r="D16" s="78">
        <v>7.7</v>
      </c>
      <c r="E16" s="79">
        <v>20172</v>
      </c>
      <c r="F16"/>
      <c r="H16" s="3"/>
      <c r="J16" s="3"/>
      <c r="K16" s="3"/>
    </row>
    <row r="17" spans="1:11" ht="13.9" customHeight="1" x14ac:dyDescent="0.2">
      <c r="A17" s="76">
        <v>3</v>
      </c>
      <c r="B17" s="77" t="s">
        <v>315</v>
      </c>
      <c r="C17" s="78">
        <v>8.0536999999999992</v>
      </c>
      <c r="D17" s="78">
        <v>8.6</v>
      </c>
      <c r="E17" s="79">
        <v>20624</v>
      </c>
      <c r="F17"/>
      <c r="H17" s="3"/>
      <c r="J17" s="3"/>
      <c r="K17" s="3"/>
    </row>
    <row r="18" spans="1:11" ht="13.9" customHeight="1" x14ac:dyDescent="0.2">
      <c r="A18" s="76">
        <v>3</v>
      </c>
      <c r="B18" s="77" t="s">
        <v>313</v>
      </c>
      <c r="C18" s="78">
        <v>8.9699000000000009</v>
      </c>
      <c r="D18" s="78">
        <v>8</v>
      </c>
      <c r="E18" s="79">
        <v>20470</v>
      </c>
      <c r="F18"/>
      <c r="H18" s="3"/>
      <c r="J18" s="3"/>
      <c r="K18" s="3"/>
    </row>
    <row r="19" spans="1:11" ht="13.9" customHeight="1" x14ac:dyDescent="0.2">
      <c r="A19" s="76">
        <v>3</v>
      </c>
      <c r="B19" s="77" t="s">
        <v>316</v>
      </c>
      <c r="C19" s="78">
        <v>11.851900000000001</v>
      </c>
      <c r="D19" s="78">
        <v>9</v>
      </c>
      <c r="E19" s="79">
        <v>20819</v>
      </c>
      <c r="F19"/>
      <c r="H19" s="3"/>
      <c r="J19" s="3"/>
      <c r="K19" s="3"/>
    </row>
    <row r="20" spans="1:11" s="11" customFormat="1" ht="13.9" customHeight="1" x14ac:dyDescent="0.25">
      <c r="A20" s="151" t="s">
        <v>403</v>
      </c>
      <c r="B20" s="153"/>
      <c r="C20" s="80">
        <v>8.56</v>
      </c>
      <c r="D20" s="80">
        <v>8.1</v>
      </c>
      <c r="E20" s="81">
        <v>20379</v>
      </c>
      <c r="F20" s="17"/>
    </row>
    <row r="21" spans="1:11" ht="13.9" customHeight="1" x14ac:dyDescent="0.2">
      <c r="A21" s="76">
        <v>4</v>
      </c>
      <c r="B21" s="77" t="s">
        <v>318</v>
      </c>
      <c r="C21" s="78">
        <v>6.6938000000000004</v>
      </c>
      <c r="D21" s="78">
        <v>9.5</v>
      </c>
      <c r="E21" s="79">
        <v>20992</v>
      </c>
      <c r="F21"/>
      <c r="H21" s="3"/>
      <c r="J21" s="3"/>
      <c r="K21" s="3"/>
    </row>
    <row r="22" spans="1:11" ht="13.9" customHeight="1" x14ac:dyDescent="0.2">
      <c r="A22" s="76">
        <v>4</v>
      </c>
      <c r="B22" s="77" t="s">
        <v>319</v>
      </c>
      <c r="C22" s="78">
        <v>7.0279999999999996</v>
      </c>
      <c r="D22" s="78">
        <v>8</v>
      </c>
      <c r="E22" s="79">
        <v>20008</v>
      </c>
      <c r="F22"/>
      <c r="H22" s="3"/>
      <c r="J22" s="3"/>
      <c r="K22" s="3"/>
    </row>
    <row r="23" spans="1:11" ht="13.9" customHeight="1" x14ac:dyDescent="0.2">
      <c r="A23" s="76">
        <v>4</v>
      </c>
      <c r="B23" s="77" t="s">
        <v>317</v>
      </c>
      <c r="C23" s="78">
        <v>8.2201000000000004</v>
      </c>
      <c r="D23" s="78">
        <v>4.9000000000000004</v>
      </c>
      <c r="E23" s="79">
        <v>18177</v>
      </c>
      <c r="F23"/>
      <c r="H23" s="3"/>
      <c r="J23" s="3"/>
      <c r="K23" s="3"/>
    </row>
    <row r="24" spans="1:11" ht="13.9" customHeight="1" x14ac:dyDescent="0.2">
      <c r="A24" s="76">
        <v>4</v>
      </c>
      <c r="B24" s="77" t="s">
        <v>321</v>
      </c>
      <c r="C24" s="78">
        <v>9.1111000000000004</v>
      </c>
      <c r="D24" s="78">
        <v>5.9</v>
      </c>
      <c r="E24" s="79">
        <v>18475</v>
      </c>
      <c r="F24"/>
      <c r="H24" s="3"/>
      <c r="J24" s="3"/>
      <c r="K24" s="3"/>
    </row>
    <row r="25" spans="1:11" ht="13.9" customHeight="1" x14ac:dyDescent="0.2">
      <c r="A25" s="76">
        <v>4</v>
      </c>
      <c r="B25" s="77" t="s">
        <v>320</v>
      </c>
      <c r="C25" s="78">
        <v>10.8155</v>
      </c>
      <c r="D25" s="78">
        <v>10.7</v>
      </c>
      <c r="E25" s="79">
        <v>21579</v>
      </c>
      <c r="F25"/>
      <c r="H25" s="3"/>
      <c r="J25" s="3"/>
      <c r="K25" s="3"/>
    </row>
    <row r="26" spans="1:11" s="11" customFormat="1" ht="13.9" customHeight="1" x14ac:dyDescent="0.2">
      <c r="A26" s="151" t="s">
        <v>404</v>
      </c>
      <c r="B26" s="153"/>
      <c r="C26" s="80">
        <v>8.3699999999999992</v>
      </c>
      <c r="D26" s="80">
        <v>7.8</v>
      </c>
      <c r="E26" s="81">
        <v>19846</v>
      </c>
    </row>
    <row r="27" spans="1:11" ht="13.9" customHeight="1" x14ac:dyDescent="0.2">
      <c r="A27" s="76">
        <v>5</v>
      </c>
      <c r="B27" s="77" t="s">
        <v>324</v>
      </c>
      <c r="C27" s="78">
        <v>7.4306999999999999</v>
      </c>
      <c r="D27" s="78">
        <v>8.1</v>
      </c>
      <c r="E27" s="79">
        <v>19647</v>
      </c>
      <c r="F27"/>
      <c r="H27" s="3"/>
      <c r="J27" s="3"/>
      <c r="K27" s="3"/>
    </row>
    <row r="28" spans="1:11" ht="13.9" customHeight="1" x14ac:dyDescent="0.2">
      <c r="A28" s="76">
        <v>5</v>
      </c>
      <c r="B28" s="77" t="s">
        <v>323</v>
      </c>
      <c r="C28" s="78">
        <v>7.6291000000000002</v>
      </c>
      <c r="D28" s="78">
        <v>8</v>
      </c>
      <c r="E28" s="79">
        <v>19657</v>
      </c>
      <c r="F28"/>
      <c r="H28" s="3"/>
      <c r="J28" s="3"/>
      <c r="K28" s="3"/>
    </row>
    <row r="29" spans="1:11" ht="13.9" customHeight="1" x14ac:dyDescent="0.2">
      <c r="A29" s="76">
        <v>5</v>
      </c>
      <c r="B29" s="77" t="s">
        <v>326</v>
      </c>
      <c r="C29" s="78">
        <v>9.3809000000000005</v>
      </c>
      <c r="D29" s="78">
        <v>8.6999999999999993</v>
      </c>
      <c r="E29" s="79">
        <v>19984</v>
      </c>
      <c r="F29"/>
      <c r="H29" s="3"/>
      <c r="J29" s="3"/>
      <c r="K29" s="3"/>
    </row>
    <row r="30" spans="1:11" ht="13.9" customHeight="1" x14ac:dyDescent="0.2">
      <c r="A30" s="76">
        <v>5</v>
      </c>
      <c r="B30" s="77" t="s">
        <v>322</v>
      </c>
      <c r="C30" s="78">
        <v>11.450200000000001</v>
      </c>
      <c r="D30" s="78">
        <v>7.1</v>
      </c>
      <c r="E30" s="79">
        <v>19171</v>
      </c>
      <c r="F30"/>
      <c r="H30" s="3"/>
      <c r="J30" s="3"/>
      <c r="K30" s="3"/>
    </row>
    <row r="31" spans="1:11" ht="13.9" customHeight="1" x14ac:dyDescent="0.2">
      <c r="A31" s="76">
        <v>5</v>
      </c>
      <c r="B31" s="77" t="s">
        <v>325</v>
      </c>
      <c r="C31" s="78">
        <v>12.0472</v>
      </c>
      <c r="D31" s="78">
        <v>8.8000000000000007</v>
      </c>
      <c r="E31" s="79">
        <v>20057</v>
      </c>
      <c r="F31"/>
      <c r="H31" s="3"/>
      <c r="J31" s="3"/>
      <c r="K31" s="3"/>
    </row>
    <row r="32" spans="1:11" s="11" customFormat="1" ht="13.9" customHeight="1" x14ac:dyDescent="0.2">
      <c r="A32" s="151" t="s">
        <v>405</v>
      </c>
      <c r="B32" s="153"/>
      <c r="C32" s="80">
        <v>9.59</v>
      </c>
      <c r="D32" s="80">
        <v>8.14</v>
      </c>
      <c r="E32" s="81">
        <v>19703</v>
      </c>
    </row>
    <row r="33" spans="1:11" ht="13.9" customHeight="1" x14ac:dyDescent="0.2">
      <c r="A33" s="76">
        <v>6</v>
      </c>
      <c r="B33" s="77" t="s">
        <v>329</v>
      </c>
      <c r="C33" s="78">
        <v>9.1776999999999997</v>
      </c>
      <c r="D33" s="78">
        <v>6.9</v>
      </c>
      <c r="E33" s="79">
        <v>18751</v>
      </c>
      <c r="F33"/>
      <c r="H33" s="3"/>
      <c r="J33" s="3"/>
      <c r="K33" s="3"/>
    </row>
    <row r="34" spans="1:11" ht="13.9" customHeight="1" x14ac:dyDescent="0.2">
      <c r="A34" s="76">
        <v>6</v>
      </c>
      <c r="B34" s="77" t="s">
        <v>331</v>
      </c>
      <c r="C34" s="78">
        <v>10.979100000000001</v>
      </c>
      <c r="D34" s="78">
        <v>9.3000000000000007</v>
      </c>
      <c r="E34" s="79">
        <v>20104</v>
      </c>
      <c r="F34"/>
      <c r="H34" s="3"/>
      <c r="J34" s="3"/>
      <c r="K34" s="3"/>
    </row>
    <row r="35" spans="1:11" ht="13.9" customHeight="1" x14ac:dyDescent="0.2">
      <c r="A35" s="76">
        <v>6</v>
      </c>
      <c r="B35" s="77" t="s">
        <v>328</v>
      </c>
      <c r="C35" s="78">
        <v>11.137499999999999</v>
      </c>
      <c r="D35" s="78">
        <v>7.3</v>
      </c>
      <c r="E35" s="79">
        <v>19043</v>
      </c>
      <c r="F35"/>
      <c r="H35" s="3"/>
      <c r="J35" s="3"/>
      <c r="K35" s="3"/>
    </row>
    <row r="36" spans="1:11" ht="13.9" customHeight="1" x14ac:dyDescent="0.2">
      <c r="A36" s="76">
        <v>6</v>
      </c>
      <c r="B36" s="77" t="s">
        <v>327</v>
      </c>
      <c r="C36" s="78">
        <v>12.2264</v>
      </c>
      <c r="D36" s="78">
        <v>8.8000000000000007</v>
      </c>
      <c r="E36" s="79">
        <v>20045</v>
      </c>
      <c r="F36"/>
      <c r="H36" s="3"/>
      <c r="J36" s="3"/>
      <c r="K36" s="3"/>
    </row>
    <row r="37" spans="1:11" ht="13.9" customHeight="1" x14ac:dyDescent="0.2">
      <c r="A37" s="76">
        <v>6</v>
      </c>
      <c r="B37" s="77" t="s">
        <v>330</v>
      </c>
      <c r="C37" s="78">
        <v>12.6145</v>
      </c>
      <c r="D37" s="78">
        <v>8</v>
      </c>
      <c r="E37" s="79">
        <v>19329</v>
      </c>
      <c r="F37"/>
      <c r="H37" s="3"/>
      <c r="J37" s="3"/>
      <c r="K37" s="3"/>
    </row>
    <row r="38" spans="1:11" s="11" customFormat="1" ht="13.9" customHeight="1" x14ac:dyDescent="0.2">
      <c r="A38" s="151" t="s">
        <v>406</v>
      </c>
      <c r="B38" s="153"/>
      <c r="C38" s="80">
        <v>11.23</v>
      </c>
      <c r="D38" s="80">
        <v>8.06</v>
      </c>
      <c r="E38" s="81">
        <v>19454</v>
      </c>
    </row>
    <row r="39" spans="1:11" ht="13.9" customHeight="1" x14ac:dyDescent="0.2">
      <c r="A39" s="76">
        <v>7</v>
      </c>
      <c r="B39" s="77" t="s">
        <v>336</v>
      </c>
      <c r="C39" s="78">
        <v>6.5137</v>
      </c>
      <c r="D39" s="78">
        <v>8.1999999999999993</v>
      </c>
      <c r="E39" s="79">
        <v>19237</v>
      </c>
      <c r="F39"/>
      <c r="H39" s="3"/>
      <c r="J39" s="3"/>
      <c r="K39" s="3"/>
    </row>
    <row r="40" spans="1:11" ht="13.9" customHeight="1" x14ac:dyDescent="0.2">
      <c r="A40" s="76">
        <v>7</v>
      </c>
      <c r="B40" s="77" t="s">
        <v>334</v>
      </c>
      <c r="C40" s="78">
        <v>8.1708999999999996</v>
      </c>
      <c r="D40" s="78">
        <v>8.5</v>
      </c>
      <c r="E40" s="79">
        <v>19465</v>
      </c>
      <c r="F40"/>
      <c r="H40" s="3"/>
      <c r="J40" s="3"/>
      <c r="K40" s="3"/>
    </row>
    <row r="41" spans="1:11" ht="13.9" customHeight="1" x14ac:dyDescent="0.2">
      <c r="A41" s="76">
        <v>7</v>
      </c>
      <c r="B41" s="77" t="s">
        <v>335</v>
      </c>
      <c r="C41" s="78">
        <v>8.3528000000000002</v>
      </c>
      <c r="D41" s="78">
        <v>6.6</v>
      </c>
      <c r="E41" s="79">
        <v>18284</v>
      </c>
      <c r="F41"/>
      <c r="H41" s="3"/>
      <c r="J41" s="3"/>
      <c r="K41" s="3"/>
    </row>
    <row r="42" spans="1:11" ht="13.9" customHeight="1" x14ac:dyDescent="0.2">
      <c r="A42" s="76">
        <v>7</v>
      </c>
      <c r="B42" s="77" t="s">
        <v>333</v>
      </c>
      <c r="C42" s="78">
        <v>8.5627999999999993</v>
      </c>
      <c r="D42" s="78">
        <v>7.5</v>
      </c>
      <c r="E42" s="79">
        <v>18920</v>
      </c>
      <c r="F42"/>
      <c r="H42" s="3"/>
      <c r="J42" s="3"/>
      <c r="K42" s="3"/>
    </row>
    <row r="43" spans="1:11" ht="13.9" customHeight="1" x14ac:dyDescent="0.2">
      <c r="A43" s="76">
        <v>7</v>
      </c>
      <c r="B43" s="77" t="s">
        <v>332</v>
      </c>
      <c r="C43" s="78">
        <v>13.914999999999999</v>
      </c>
      <c r="D43" s="78">
        <v>9.3000000000000007</v>
      </c>
      <c r="E43" s="79">
        <v>20034</v>
      </c>
      <c r="F43"/>
      <c r="H43" s="3"/>
      <c r="J43" s="3"/>
      <c r="K43" s="3"/>
    </row>
    <row r="44" spans="1:11" s="11" customFormat="1" ht="13.9" customHeight="1" x14ac:dyDescent="0.2">
      <c r="A44" s="151" t="s">
        <v>407</v>
      </c>
      <c r="B44" s="153"/>
      <c r="C44" s="80">
        <v>9.1</v>
      </c>
      <c r="D44" s="80">
        <v>8.02</v>
      </c>
      <c r="E44" s="81">
        <v>19188</v>
      </c>
    </row>
    <row r="45" spans="1:11" ht="13.9" customHeight="1" x14ac:dyDescent="0.2">
      <c r="A45" s="76">
        <v>8</v>
      </c>
      <c r="B45" s="77" t="s">
        <v>341</v>
      </c>
      <c r="C45" s="78">
        <v>8.8257999999999992</v>
      </c>
      <c r="D45" s="78">
        <v>6.1</v>
      </c>
      <c r="E45" s="79">
        <v>17823</v>
      </c>
      <c r="F45"/>
      <c r="H45" s="3"/>
      <c r="J45" s="3"/>
      <c r="K45" s="3"/>
    </row>
    <row r="46" spans="1:11" ht="13.9" customHeight="1" x14ac:dyDescent="0.2">
      <c r="A46" s="76">
        <v>8</v>
      </c>
      <c r="B46" s="77" t="s">
        <v>340</v>
      </c>
      <c r="C46" s="78">
        <v>8.8384999999999998</v>
      </c>
      <c r="D46" s="78">
        <v>9.5</v>
      </c>
      <c r="E46" s="79">
        <v>19965</v>
      </c>
      <c r="F46"/>
      <c r="H46" s="3"/>
      <c r="J46" s="3"/>
      <c r="K46" s="3"/>
    </row>
    <row r="47" spans="1:11" ht="13.9" customHeight="1" x14ac:dyDescent="0.2">
      <c r="A47" s="76">
        <v>8</v>
      </c>
      <c r="B47" s="77" t="s">
        <v>339</v>
      </c>
      <c r="C47" s="78">
        <v>9.8581000000000003</v>
      </c>
      <c r="D47" s="78">
        <v>7</v>
      </c>
      <c r="E47" s="79">
        <v>18474</v>
      </c>
      <c r="F47"/>
      <c r="H47" s="3"/>
      <c r="J47" s="3"/>
      <c r="K47" s="3"/>
    </row>
    <row r="48" spans="1:11" ht="13.9" customHeight="1" x14ac:dyDescent="0.2">
      <c r="A48" s="76">
        <v>8</v>
      </c>
      <c r="B48" s="77" t="s">
        <v>337</v>
      </c>
      <c r="C48" s="78">
        <v>10.015599999999999</v>
      </c>
      <c r="D48" s="78">
        <v>8.8000000000000007</v>
      </c>
      <c r="E48" s="79">
        <v>19602</v>
      </c>
      <c r="F48"/>
      <c r="H48" s="3"/>
      <c r="J48" s="3"/>
      <c r="K48" s="3"/>
    </row>
    <row r="49" spans="1:11" ht="13.9" customHeight="1" x14ac:dyDescent="0.2">
      <c r="A49" s="76">
        <v>8</v>
      </c>
      <c r="B49" s="77" t="s">
        <v>338</v>
      </c>
      <c r="C49" s="78">
        <v>10.1465</v>
      </c>
      <c r="D49" s="78">
        <v>7.1</v>
      </c>
      <c r="E49" s="79">
        <v>18544</v>
      </c>
      <c r="F49"/>
      <c r="H49" s="3"/>
      <c r="J49" s="3"/>
      <c r="K49" s="3"/>
    </row>
    <row r="50" spans="1:11" s="11" customFormat="1" ht="13.9" customHeight="1" x14ac:dyDescent="0.2">
      <c r="A50" s="151" t="s">
        <v>408</v>
      </c>
      <c r="B50" s="153"/>
      <c r="C50" s="80">
        <v>9.5399999999999991</v>
      </c>
      <c r="D50" s="80">
        <v>7.7</v>
      </c>
      <c r="E50" s="81">
        <v>18882</v>
      </c>
    </row>
    <row r="51" spans="1:11" ht="13.9" customHeight="1" x14ac:dyDescent="0.2">
      <c r="A51" s="76">
        <v>9</v>
      </c>
      <c r="B51" s="77" t="s">
        <v>343</v>
      </c>
      <c r="C51" s="78">
        <v>7.7317999999999998</v>
      </c>
      <c r="D51" s="78">
        <v>8.3000000000000007</v>
      </c>
      <c r="E51" s="79">
        <v>18911</v>
      </c>
      <c r="F51"/>
      <c r="H51" s="3"/>
      <c r="J51" s="3"/>
      <c r="K51" s="3"/>
    </row>
    <row r="52" spans="1:11" ht="13.9" customHeight="1" x14ac:dyDescent="0.2">
      <c r="A52" s="76">
        <v>9</v>
      </c>
      <c r="B52" s="77" t="s">
        <v>342</v>
      </c>
      <c r="C52" s="78">
        <v>7.8781999999999996</v>
      </c>
      <c r="D52" s="78">
        <v>8.3000000000000007</v>
      </c>
      <c r="E52" s="79">
        <v>19141</v>
      </c>
      <c r="F52"/>
      <c r="H52" s="3"/>
      <c r="J52" s="3"/>
      <c r="K52" s="3"/>
    </row>
    <row r="53" spans="1:11" ht="13.9" customHeight="1" x14ac:dyDescent="0.2">
      <c r="A53" s="76">
        <v>9</v>
      </c>
      <c r="B53" s="77" t="s">
        <v>442</v>
      </c>
      <c r="C53" s="78">
        <v>8.5698000000000008</v>
      </c>
      <c r="D53" s="78">
        <v>8.1999999999999993</v>
      </c>
      <c r="E53" s="79">
        <v>18867</v>
      </c>
      <c r="F53"/>
      <c r="H53" s="3"/>
      <c r="J53" s="3"/>
      <c r="K53" s="3"/>
    </row>
    <row r="54" spans="1:11" ht="13.9" customHeight="1" x14ac:dyDescent="0.2">
      <c r="A54" s="76">
        <v>9</v>
      </c>
      <c r="B54" s="77" t="s">
        <v>344</v>
      </c>
      <c r="C54" s="78">
        <v>8.6287000000000003</v>
      </c>
      <c r="D54" s="78">
        <v>9.1999999999999993</v>
      </c>
      <c r="E54" s="79">
        <v>19335</v>
      </c>
      <c r="F54"/>
      <c r="H54" s="3"/>
      <c r="J54" s="3"/>
      <c r="K54" s="3"/>
    </row>
    <row r="55" spans="1:11" ht="13.9" customHeight="1" x14ac:dyDescent="0.2">
      <c r="A55" s="76">
        <v>9</v>
      </c>
      <c r="B55" s="77" t="s">
        <v>345</v>
      </c>
      <c r="C55" s="78">
        <v>11.388199999999999</v>
      </c>
      <c r="D55" s="78">
        <v>8.9</v>
      </c>
      <c r="E55" s="79">
        <v>19149</v>
      </c>
      <c r="F55"/>
      <c r="H55" s="3"/>
      <c r="J55" s="3"/>
      <c r="K55" s="3"/>
    </row>
    <row r="56" spans="1:11" s="11" customFormat="1" ht="13.9" customHeight="1" x14ac:dyDescent="0.2">
      <c r="A56" s="151" t="s">
        <v>409</v>
      </c>
      <c r="B56" s="153"/>
      <c r="C56" s="80">
        <v>8.84</v>
      </c>
      <c r="D56" s="80">
        <v>8.58</v>
      </c>
      <c r="E56" s="81">
        <v>19081</v>
      </c>
    </row>
    <row r="57" spans="1:11" ht="13.9" customHeight="1" x14ac:dyDescent="0.2">
      <c r="A57" s="76">
        <v>10</v>
      </c>
      <c r="B57" s="77" t="s">
        <v>347</v>
      </c>
      <c r="C57" s="78">
        <v>8.5923999999999996</v>
      </c>
      <c r="D57" s="78">
        <v>7.5</v>
      </c>
      <c r="E57" s="79">
        <v>18247</v>
      </c>
      <c r="F57"/>
      <c r="H57" s="3"/>
      <c r="J57" s="3"/>
      <c r="K57" s="3"/>
    </row>
    <row r="58" spans="1:11" ht="13.9" customHeight="1" x14ac:dyDescent="0.2">
      <c r="A58" s="76">
        <v>10</v>
      </c>
      <c r="B58" s="77" t="s">
        <v>349</v>
      </c>
      <c r="C58" s="78">
        <v>8.6417000000000002</v>
      </c>
      <c r="D58" s="78">
        <v>8.3000000000000007</v>
      </c>
      <c r="E58" s="79">
        <v>18701</v>
      </c>
      <c r="F58"/>
      <c r="H58" s="3"/>
      <c r="J58" s="3"/>
      <c r="K58" s="3"/>
    </row>
    <row r="59" spans="1:11" ht="13.9" customHeight="1" x14ac:dyDescent="0.2">
      <c r="A59" s="76">
        <v>10</v>
      </c>
      <c r="B59" s="77" t="s">
        <v>350</v>
      </c>
      <c r="C59" s="78">
        <v>9.0045999999999999</v>
      </c>
      <c r="D59" s="78">
        <v>9.1999999999999993</v>
      </c>
      <c r="E59" s="79">
        <v>19183</v>
      </c>
      <c r="F59"/>
      <c r="H59" s="3"/>
      <c r="J59" s="3"/>
      <c r="K59" s="3"/>
    </row>
    <row r="60" spans="1:11" ht="13.9" customHeight="1" x14ac:dyDescent="0.2">
      <c r="A60" s="76">
        <v>10</v>
      </c>
      <c r="B60" s="77" t="s">
        <v>346</v>
      </c>
      <c r="C60" s="78">
        <v>9.1059000000000001</v>
      </c>
      <c r="D60" s="78">
        <v>8.3000000000000007</v>
      </c>
      <c r="E60" s="79">
        <v>18741</v>
      </c>
      <c r="F60"/>
      <c r="H60" s="3"/>
      <c r="J60" s="3"/>
      <c r="K60" s="3"/>
    </row>
    <row r="61" spans="1:11" ht="13.9" customHeight="1" x14ac:dyDescent="0.2">
      <c r="A61" s="76">
        <v>10</v>
      </c>
      <c r="B61" s="77" t="s">
        <v>348</v>
      </c>
      <c r="C61" s="78">
        <v>13.9939</v>
      </c>
      <c r="D61" s="78">
        <v>9.8000000000000007</v>
      </c>
      <c r="E61" s="79">
        <v>19638</v>
      </c>
      <c r="F61"/>
      <c r="H61" s="3"/>
      <c r="J61" s="3"/>
      <c r="K61" s="3"/>
    </row>
    <row r="62" spans="1:11" s="11" customFormat="1" ht="13.9" customHeight="1" x14ac:dyDescent="0.2">
      <c r="A62" s="151" t="s">
        <v>410</v>
      </c>
      <c r="B62" s="153"/>
      <c r="C62" s="80">
        <v>9.8699999999999992</v>
      </c>
      <c r="D62" s="80">
        <v>8.6199999999999992</v>
      </c>
      <c r="E62" s="81">
        <v>18902</v>
      </c>
    </row>
    <row r="63" spans="1:11" ht="13.9" customHeight="1" x14ac:dyDescent="0.2">
      <c r="A63" s="76">
        <v>11</v>
      </c>
      <c r="B63" s="77" t="s">
        <v>351</v>
      </c>
      <c r="C63" s="78">
        <v>8.8513999999999999</v>
      </c>
      <c r="D63" s="78">
        <v>9</v>
      </c>
      <c r="E63" s="79">
        <v>18987</v>
      </c>
      <c r="F63"/>
      <c r="H63" s="3"/>
      <c r="J63" s="3"/>
      <c r="K63" s="3"/>
    </row>
    <row r="64" spans="1:11" ht="13.9" customHeight="1" x14ac:dyDescent="0.2">
      <c r="A64" s="76">
        <v>11</v>
      </c>
      <c r="B64" s="77" t="s">
        <v>354</v>
      </c>
      <c r="C64" s="78">
        <v>8.8719000000000001</v>
      </c>
      <c r="D64" s="78">
        <v>8.1999999999999993</v>
      </c>
      <c r="E64" s="79">
        <v>18401</v>
      </c>
      <c r="F64"/>
      <c r="H64" s="3"/>
      <c r="J64" s="3"/>
      <c r="K64" s="3"/>
    </row>
    <row r="65" spans="1:11" ht="13.9" customHeight="1" x14ac:dyDescent="0.2">
      <c r="A65" s="76">
        <v>11</v>
      </c>
      <c r="B65" s="77" t="s">
        <v>352</v>
      </c>
      <c r="C65" s="78">
        <v>10.0503</v>
      </c>
      <c r="D65" s="78">
        <v>8.8000000000000007</v>
      </c>
      <c r="E65" s="79">
        <v>18815</v>
      </c>
      <c r="F65"/>
      <c r="H65" s="3"/>
      <c r="J65" s="3"/>
      <c r="K65" s="3"/>
    </row>
    <row r="66" spans="1:11" ht="13.9" customHeight="1" x14ac:dyDescent="0.2">
      <c r="A66" s="76">
        <v>11</v>
      </c>
      <c r="B66" s="77" t="s">
        <v>355</v>
      </c>
      <c r="C66" s="78">
        <v>11.2784</v>
      </c>
      <c r="D66" s="78">
        <v>9.5</v>
      </c>
      <c r="E66" s="79">
        <v>19077</v>
      </c>
      <c r="F66"/>
      <c r="H66" s="3"/>
      <c r="J66" s="3"/>
      <c r="K66" s="3"/>
    </row>
    <row r="67" spans="1:11" ht="13.9" customHeight="1" x14ac:dyDescent="0.2">
      <c r="A67" s="76">
        <v>11</v>
      </c>
      <c r="B67" s="77" t="s">
        <v>353</v>
      </c>
      <c r="C67" s="78">
        <v>12.3385</v>
      </c>
      <c r="D67" s="78">
        <v>10</v>
      </c>
      <c r="E67" s="79">
        <v>19518</v>
      </c>
      <c r="F67"/>
      <c r="H67" s="3"/>
      <c r="J67" s="3"/>
      <c r="K67" s="3"/>
    </row>
    <row r="68" spans="1:11" s="11" customFormat="1" ht="13.9" customHeight="1" x14ac:dyDescent="0.2">
      <c r="A68" s="151" t="s">
        <v>411</v>
      </c>
      <c r="B68" s="153"/>
      <c r="C68" s="80">
        <v>10.28</v>
      </c>
      <c r="D68" s="80">
        <v>9.1</v>
      </c>
      <c r="E68" s="81">
        <v>18960</v>
      </c>
    </row>
    <row r="69" spans="1:11" ht="13.9" customHeight="1" x14ac:dyDescent="0.2">
      <c r="A69" s="76">
        <v>12</v>
      </c>
      <c r="B69" s="77" t="s">
        <v>357</v>
      </c>
      <c r="C69" s="78">
        <v>12.222799999999999</v>
      </c>
      <c r="D69" s="78">
        <v>8.8000000000000007</v>
      </c>
      <c r="E69" s="79">
        <v>18491</v>
      </c>
      <c r="F69"/>
      <c r="H69" s="3"/>
      <c r="J69" s="3"/>
      <c r="K69" s="3"/>
    </row>
    <row r="70" spans="1:11" ht="13.9" customHeight="1" x14ac:dyDescent="0.2">
      <c r="A70" s="76">
        <v>12</v>
      </c>
      <c r="B70" s="77" t="s">
        <v>359</v>
      </c>
      <c r="C70" s="78">
        <v>12.548500000000001</v>
      </c>
      <c r="D70" s="78">
        <v>8.6999999999999993</v>
      </c>
      <c r="E70" s="79">
        <v>18327</v>
      </c>
      <c r="F70"/>
      <c r="H70" s="3"/>
      <c r="J70" s="3"/>
      <c r="K70" s="3"/>
    </row>
    <row r="71" spans="1:11" ht="13.9" customHeight="1" x14ac:dyDescent="0.2">
      <c r="A71" s="76">
        <v>12</v>
      </c>
      <c r="B71" s="77" t="s">
        <v>360</v>
      </c>
      <c r="C71" s="78">
        <v>12.8377</v>
      </c>
      <c r="D71" s="78">
        <v>10.7</v>
      </c>
      <c r="E71" s="79">
        <v>19499</v>
      </c>
      <c r="F71"/>
      <c r="H71" s="3"/>
      <c r="J71" s="3"/>
      <c r="K71" s="3"/>
    </row>
    <row r="72" spans="1:11" ht="13.9" customHeight="1" x14ac:dyDescent="0.2">
      <c r="A72" s="76">
        <v>12</v>
      </c>
      <c r="B72" s="77" t="s">
        <v>358</v>
      </c>
      <c r="C72" s="78">
        <v>13.023899999999999</v>
      </c>
      <c r="D72" s="78">
        <v>8.1999999999999993</v>
      </c>
      <c r="E72" s="79">
        <v>18122</v>
      </c>
      <c r="F72"/>
      <c r="H72" s="3"/>
      <c r="J72" s="3"/>
      <c r="K72" s="3"/>
    </row>
    <row r="73" spans="1:11" ht="13.9" customHeight="1" x14ac:dyDescent="0.2">
      <c r="A73" s="76">
        <v>12</v>
      </c>
      <c r="B73" s="77" t="s">
        <v>356</v>
      </c>
      <c r="C73" s="78">
        <v>15.070399999999999</v>
      </c>
      <c r="D73" s="78">
        <v>9.1999999999999993</v>
      </c>
      <c r="E73" s="79">
        <v>18832</v>
      </c>
      <c r="F73"/>
      <c r="H73" s="3"/>
      <c r="J73" s="3"/>
      <c r="K73" s="3"/>
    </row>
    <row r="74" spans="1:11" s="11" customFormat="1" ht="13.9" customHeight="1" x14ac:dyDescent="0.2">
      <c r="A74" s="151" t="s">
        <v>412</v>
      </c>
      <c r="B74" s="153"/>
      <c r="C74" s="80">
        <v>13.14</v>
      </c>
      <c r="D74" s="80">
        <v>9.1199999999999992</v>
      </c>
      <c r="E74" s="81">
        <v>18654</v>
      </c>
    </row>
    <row r="75" spans="1:11" ht="13.9" customHeight="1" x14ac:dyDescent="0.2">
      <c r="A75" s="76">
        <v>13</v>
      </c>
      <c r="B75" s="77" t="s">
        <v>364</v>
      </c>
      <c r="C75" s="78">
        <v>10.061500000000001</v>
      </c>
      <c r="D75" s="78">
        <v>9.3000000000000007</v>
      </c>
      <c r="E75" s="79">
        <v>18491</v>
      </c>
      <c r="F75"/>
      <c r="H75" s="3"/>
      <c r="J75" s="3"/>
      <c r="K75" s="3"/>
    </row>
    <row r="76" spans="1:11" ht="13.9" customHeight="1" x14ac:dyDescent="0.2">
      <c r="A76" s="76">
        <v>13</v>
      </c>
      <c r="B76" s="77" t="s">
        <v>361</v>
      </c>
      <c r="C76" s="78">
        <v>10.614800000000001</v>
      </c>
      <c r="D76" s="78">
        <v>8.9</v>
      </c>
      <c r="E76" s="79">
        <v>18391</v>
      </c>
      <c r="F76"/>
      <c r="H76" s="3"/>
      <c r="J76" s="3"/>
      <c r="K76" s="3"/>
    </row>
    <row r="77" spans="1:11" ht="13.9" customHeight="1" x14ac:dyDescent="0.2">
      <c r="A77" s="76">
        <v>13</v>
      </c>
      <c r="B77" s="77" t="s">
        <v>362</v>
      </c>
      <c r="C77" s="78">
        <v>11.546099999999999</v>
      </c>
      <c r="D77" s="78">
        <v>9.6</v>
      </c>
      <c r="E77" s="79">
        <v>18796</v>
      </c>
      <c r="F77"/>
      <c r="H77" s="3"/>
      <c r="J77" s="3"/>
      <c r="K77" s="3"/>
    </row>
    <row r="78" spans="1:11" ht="13.9" customHeight="1" x14ac:dyDescent="0.2">
      <c r="A78" s="76">
        <v>13</v>
      </c>
      <c r="B78" s="77" t="s">
        <v>363</v>
      </c>
      <c r="C78" s="78">
        <v>11.643800000000001</v>
      </c>
      <c r="D78" s="78">
        <v>9.5</v>
      </c>
      <c r="E78" s="79">
        <v>18711</v>
      </c>
      <c r="F78"/>
      <c r="H78" s="3"/>
      <c r="J78" s="3"/>
      <c r="K78" s="3"/>
    </row>
    <row r="79" spans="1:11" ht="13.9" customHeight="1" x14ac:dyDescent="0.2">
      <c r="A79" s="76">
        <v>13</v>
      </c>
      <c r="B79" s="77" t="s">
        <v>365</v>
      </c>
      <c r="C79" s="78">
        <v>12.3432</v>
      </c>
      <c r="D79" s="78">
        <v>9.6999999999999993</v>
      </c>
      <c r="E79" s="79">
        <v>18556</v>
      </c>
      <c r="F79"/>
      <c r="H79" s="3"/>
      <c r="J79" s="3"/>
      <c r="K79" s="3"/>
    </row>
    <row r="80" spans="1:11" s="11" customFormat="1" ht="13.9" customHeight="1" x14ac:dyDescent="0.2">
      <c r="A80" s="151" t="s">
        <v>413</v>
      </c>
      <c r="B80" s="153"/>
      <c r="C80" s="80">
        <v>11.24</v>
      </c>
      <c r="D80" s="80">
        <v>9.4</v>
      </c>
      <c r="E80" s="81">
        <v>18589</v>
      </c>
    </row>
    <row r="81" spans="1:11" ht="13.9" customHeight="1" x14ac:dyDescent="0.2">
      <c r="A81" s="76">
        <v>14</v>
      </c>
      <c r="B81" s="77" t="s">
        <v>369</v>
      </c>
      <c r="C81" s="78">
        <v>11.0547</v>
      </c>
      <c r="D81" s="78">
        <v>9.8000000000000007</v>
      </c>
      <c r="E81" s="79">
        <v>18337</v>
      </c>
      <c r="F81"/>
      <c r="H81" s="3"/>
      <c r="J81" s="3"/>
      <c r="K81" s="3"/>
    </row>
    <row r="82" spans="1:11" ht="13.9" customHeight="1" x14ac:dyDescent="0.2">
      <c r="A82" s="76">
        <v>14</v>
      </c>
      <c r="B82" s="77" t="s">
        <v>367</v>
      </c>
      <c r="C82" s="78">
        <v>11.633900000000001</v>
      </c>
      <c r="D82" s="78">
        <v>8.9</v>
      </c>
      <c r="E82" s="79">
        <v>17942</v>
      </c>
      <c r="F82"/>
      <c r="H82" s="3"/>
      <c r="J82" s="3"/>
      <c r="K82" s="3"/>
    </row>
    <row r="83" spans="1:11" ht="13.9" customHeight="1" x14ac:dyDescent="0.2">
      <c r="A83" s="76">
        <v>14</v>
      </c>
      <c r="B83" s="77" t="s">
        <v>366</v>
      </c>
      <c r="C83" s="78">
        <v>12.211399999999999</v>
      </c>
      <c r="D83" s="78">
        <v>8.9</v>
      </c>
      <c r="E83" s="79">
        <v>17943</v>
      </c>
      <c r="F83"/>
      <c r="H83" s="3"/>
      <c r="J83" s="3"/>
      <c r="K83" s="3"/>
    </row>
    <row r="84" spans="1:11" ht="13.9" customHeight="1" x14ac:dyDescent="0.2">
      <c r="A84" s="76">
        <v>14</v>
      </c>
      <c r="B84" s="77" t="s">
        <v>368</v>
      </c>
      <c r="C84" s="78">
        <v>12.256399999999999</v>
      </c>
      <c r="D84" s="78">
        <v>10</v>
      </c>
      <c r="E84" s="79">
        <v>18594</v>
      </c>
      <c r="F84"/>
      <c r="H84" s="3"/>
      <c r="J84" s="3"/>
      <c r="K84" s="3"/>
    </row>
    <row r="85" spans="1:11" ht="13.9" customHeight="1" x14ac:dyDescent="0.2">
      <c r="A85" s="76">
        <v>14</v>
      </c>
      <c r="B85" s="77" t="s">
        <v>370</v>
      </c>
      <c r="C85" s="78">
        <v>12.689500000000001</v>
      </c>
      <c r="D85" s="78">
        <v>10.199999999999999</v>
      </c>
      <c r="E85" s="79">
        <v>18553</v>
      </c>
      <c r="F85"/>
      <c r="H85" s="3"/>
      <c r="J85" s="3"/>
      <c r="K85" s="3"/>
    </row>
    <row r="86" spans="1:11" s="11" customFormat="1" ht="13.9" customHeight="1" x14ac:dyDescent="0.2">
      <c r="A86" s="154" t="s">
        <v>414</v>
      </c>
      <c r="B86" s="155"/>
      <c r="C86" s="80">
        <v>11.97</v>
      </c>
      <c r="D86" s="80">
        <v>9.56</v>
      </c>
      <c r="E86" s="81">
        <v>18274</v>
      </c>
    </row>
    <row r="87" spans="1:11" ht="13.9" customHeight="1" x14ac:dyDescent="0.2">
      <c r="A87" s="76">
        <v>15</v>
      </c>
      <c r="B87" s="77" t="s">
        <v>375</v>
      </c>
      <c r="C87" s="78">
        <v>11.3705</v>
      </c>
      <c r="D87" s="78">
        <v>10</v>
      </c>
      <c r="E87" s="79">
        <v>18388</v>
      </c>
      <c r="F87"/>
      <c r="H87" s="3"/>
      <c r="J87" s="3"/>
      <c r="K87" s="3"/>
    </row>
    <row r="88" spans="1:11" ht="13.9" customHeight="1" x14ac:dyDescent="0.2">
      <c r="A88" s="76">
        <v>15</v>
      </c>
      <c r="B88" s="77" t="s">
        <v>372</v>
      </c>
      <c r="C88" s="78">
        <v>12.3895</v>
      </c>
      <c r="D88" s="78">
        <v>9.8000000000000007</v>
      </c>
      <c r="E88" s="79">
        <v>18276</v>
      </c>
      <c r="F88"/>
      <c r="H88" s="3"/>
      <c r="J88" s="3"/>
      <c r="K88" s="3"/>
    </row>
    <row r="89" spans="1:11" ht="13.9" customHeight="1" x14ac:dyDescent="0.2">
      <c r="A89" s="76">
        <v>15</v>
      </c>
      <c r="B89" s="77" t="s">
        <v>371</v>
      </c>
      <c r="C89" s="78">
        <v>12.8485</v>
      </c>
      <c r="D89" s="78">
        <v>9.5</v>
      </c>
      <c r="E89" s="79">
        <v>18101</v>
      </c>
      <c r="F89"/>
      <c r="H89" s="3"/>
      <c r="J89" s="3"/>
      <c r="K89" s="3"/>
    </row>
    <row r="90" spans="1:11" ht="13.9" customHeight="1" x14ac:dyDescent="0.2">
      <c r="A90" s="76">
        <v>15</v>
      </c>
      <c r="B90" s="77" t="s">
        <v>374</v>
      </c>
      <c r="C90" s="78">
        <v>15.5845</v>
      </c>
      <c r="D90" s="78">
        <v>9.5</v>
      </c>
      <c r="E90" s="79">
        <v>18088</v>
      </c>
      <c r="F90"/>
      <c r="H90" s="3"/>
      <c r="J90" s="3"/>
      <c r="K90" s="3"/>
    </row>
    <row r="91" spans="1:11" ht="13.9" customHeight="1" x14ac:dyDescent="0.2">
      <c r="A91" s="76">
        <v>15</v>
      </c>
      <c r="B91" s="77" t="s">
        <v>373</v>
      </c>
      <c r="C91" s="78">
        <v>15.79</v>
      </c>
      <c r="D91" s="78">
        <v>9.5</v>
      </c>
      <c r="E91" s="79">
        <v>18088</v>
      </c>
      <c r="F91"/>
      <c r="H91" s="3"/>
      <c r="J91" s="3"/>
      <c r="K91" s="3"/>
    </row>
    <row r="92" spans="1:11" s="11" customFormat="1" ht="13.9" customHeight="1" x14ac:dyDescent="0.2">
      <c r="A92" s="151" t="s">
        <v>415</v>
      </c>
      <c r="B92" s="153"/>
      <c r="C92" s="80">
        <v>13.6</v>
      </c>
      <c r="D92" s="80">
        <v>9.66</v>
      </c>
      <c r="E92" s="81">
        <v>18188</v>
      </c>
    </row>
    <row r="93" spans="1:11" ht="13.9" customHeight="1" x14ac:dyDescent="0.2">
      <c r="A93" s="76">
        <v>16</v>
      </c>
      <c r="B93" s="77" t="s">
        <v>376</v>
      </c>
      <c r="C93" s="78">
        <v>9.5818999999999992</v>
      </c>
      <c r="D93" s="78">
        <v>10.3</v>
      </c>
      <c r="E93" s="79">
        <v>18401</v>
      </c>
      <c r="F93"/>
      <c r="H93" s="3"/>
      <c r="J93" s="3"/>
      <c r="K93" s="3"/>
    </row>
    <row r="94" spans="1:11" ht="13.9" customHeight="1" x14ac:dyDescent="0.2">
      <c r="A94" s="76">
        <v>16</v>
      </c>
      <c r="B94" s="77" t="s">
        <v>377</v>
      </c>
      <c r="C94" s="78">
        <v>10.5398</v>
      </c>
      <c r="D94" s="78">
        <v>10.3</v>
      </c>
      <c r="E94" s="79">
        <v>18276</v>
      </c>
      <c r="F94"/>
      <c r="H94" s="3"/>
      <c r="J94" s="3"/>
      <c r="K94" s="3"/>
    </row>
    <row r="95" spans="1:11" ht="13.9" customHeight="1" x14ac:dyDescent="0.2">
      <c r="A95" s="76">
        <v>16</v>
      </c>
      <c r="B95" s="77" t="s">
        <v>378</v>
      </c>
      <c r="C95" s="78">
        <v>10.7195</v>
      </c>
      <c r="D95" s="78">
        <v>12.1</v>
      </c>
      <c r="E95" s="79">
        <v>19329</v>
      </c>
      <c r="F95"/>
      <c r="H95" s="3"/>
      <c r="J95" s="3"/>
      <c r="K95" s="3"/>
    </row>
    <row r="96" spans="1:11" ht="13.9" customHeight="1" x14ac:dyDescent="0.2">
      <c r="A96" s="76">
        <v>16</v>
      </c>
      <c r="B96" s="77" t="s">
        <v>379</v>
      </c>
      <c r="C96" s="78">
        <v>12.716799999999999</v>
      </c>
      <c r="D96" s="78">
        <v>9.6999999999999993</v>
      </c>
      <c r="E96" s="79">
        <v>17768</v>
      </c>
      <c r="F96"/>
      <c r="H96" s="3"/>
      <c r="J96" s="3"/>
      <c r="K96" s="3"/>
    </row>
    <row r="97" spans="1:11" ht="13.9" customHeight="1" x14ac:dyDescent="0.2">
      <c r="A97" s="76">
        <v>16</v>
      </c>
      <c r="B97" s="77" t="s">
        <v>380</v>
      </c>
      <c r="C97" s="78">
        <v>13.331099999999999</v>
      </c>
      <c r="D97" s="78">
        <v>10.1</v>
      </c>
      <c r="E97" s="79">
        <v>17977</v>
      </c>
      <c r="F97"/>
      <c r="H97" s="3"/>
      <c r="J97" s="3"/>
      <c r="K97" s="3"/>
    </row>
    <row r="98" spans="1:11" s="11" customFormat="1" ht="13.9" customHeight="1" x14ac:dyDescent="0.2">
      <c r="A98" s="151" t="s">
        <v>416</v>
      </c>
      <c r="B98" s="153"/>
      <c r="C98" s="80">
        <v>11.38</v>
      </c>
      <c r="D98" s="80">
        <v>10.5</v>
      </c>
      <c r="E98" s="81">
        <v>18350</v>
      </c>
    </row>
    <row r="99" spans="1:11" ht="13.9" customHeight="1" x14ac:dyDescent="0.2">
      <c r="A99" s="76">
        <v>17</v>
      </c>
      <c r="B99" s="77" t="s">
        <v>383</v>
      </c>
      <c r="C99" s="78">
        <v>10.878500000000001</v>
      </c>
      <c r="D99" s="78">
        <v>10.7</v>
      </c>
      <c r="E99" s="79">
        <v>18063</v>
      </c>
      <c r="F99"/>
      <c r="H99" s="3"/>
      <c r="J99" s="3"/>
      <c r="K99" s="3"/>
    </row>
    <row r="100" spans="1:11" ht="13.9" customHeight="1" x14ac:dyDescent="0.2">
      <c r="A100" s="76">
        <v>17</v>
      </c>
      <c r="B100" s="77" t="s">
        <v>385</v>
      </c>
      <c r="C100" s="78">
        <v>11.4642</v>
      </c>
      <c r="D100" s="78">
        <v>9.4</v>
      </c>
      <c r="E100" s="79">
        <v>17125</v>
      </c>
      <c r="F100"/>
      <c r="H100" s="3"/>
      <c r="J100" s="3"/>
      <c r="K100" s="3"/>
    </row>
    <row r="101" spans="1:11" ht="13.9" customHeight="1" x14ac:dyDescent="0.2">
      <c r="A101" s="76">
        <v>17</v>
      </c>
      <c r="B101" s="77" t="s">
        <v>381</v>
      </c>
      <c r="C101" s="78">
        <v>12.5625</v>
      </c>
      <c r="D101" s="78">
        <v>10.6</v>
      </c>
      <c r="E101" s="79">
        <v>18054</v>
      </c>
      <c r="F101"/>
      <c r="H101" s="3"/>
      <c r="J101" s="3"/>
      <c r="K101" s="3"/>
    </row>
    <row r="102" spans="1:11" ht="13.9" customHeight="1" x14ac:dyDescent="0.2">
      <c r="A102" s="76">
        <v>17</v>
      </c>
      <c r="B102" s="77" t="s">
        <v>384</v>
      </c>
      <c r="C102" s="78">
        <v>12.9826</v>
      </c>
      <c r="D102" s="78">
        <v>11.1</v>
      </c>
      <c r="E102" s="79">
        <v>18204</v>
      </c>
      <c r="F102"/>
      <c r="H102" s="3"/>
      <c r="J102" s="3"/>
      <c r="K102" s="3"/>
    </row>
    <row r="103" spans="1:11" ht="13.9" customHeight="1" x14ac:dyDescent="0.2">
      <c r="A103" s="76">
        <v>17</v>
      </c>
      <c r="B103" s="77" t="s">
        <v>382</v>
      </c>
      <c r="C103" s="78">
        <v>13.815099999999999</v>
      </c>
      <c r="D103" s="78">
        <v>10.4</v>
      </c>
      <c r="E103" s="79">
        <v>17931</v>
      </c>
      <c r="F103"/>
      <c r="H103" s="3"/>
      <c r="J103" s="3"/>
      <c r="K103" s="3"/>
    </row>
    <row r="104" spans="1:11" s="11" customFormat="1" ht="13.9" customHeight="1" x14ac:dyDescent="0.2">
      <c r="A104" s="151" t="s">
        <v>417</v>
      </c>
      <c r="B104" s="153"/>
      <c r="C104" s="80">
        <v>12.34</v>
      </c>
      <c r="D104" s="80">
        <v>10.44</v>
      </c>
      <c r="E104" s="81">
        <v>17875</v>
      </c>
    </row>
    <row r="105" spans="1:11" ht="13.9" customHeight="1" x14ac:dyDescent="0.2">
      <c r="A105" s="76">
        <v>18</v>
      </c>
      <c r="B105" s="77" t="s">
        <v>390</v>
      </c>
      <c r="C105" s="78">
        <v>12.1912</v>
      </c>
      <c r="D105" s="78">
        <v>12.7</v>
      </c>
      <c r="E105" s="79">
        <v>17880</v>
      </c>
      <c r="F105"/>
      <c r="H105" s="3"/>
      <c r="J105" s="3"/>
      <c r="K105" s="3"/>
    </row>
    <row r="106" spans="1:11" ht="13.9" customHeight="1" x14ac:dyDescent="0.2">
      <c r="A106" s="76">
        <v>18</v>
      </c>
      <c r="B106" s="77" t="s">
        <v>386</v>
      </c>
      <c r="C106" s="78">
        <v>12.598699999999999</v>
      </c>
      <c r="D106" s="78">
        <v>10.9</v>
      </c>
      <c r="E106" s="79">
        <v>17666</v>
      </c>
      <c r="F106"/>
      <c r="H106" s="3"/>
      <c r="J106" s="3"/>
      <c r="K106" s="3"/>
    </row>
    <row r="107" spans="1:11" ht="13.9" customHeight="1" x14ac:dyDescent="0.2">
      <c r="A107" s="76">
        <v>18</v>
      </c>
      <c r="B107" s="77" t="s">
        <v>388</v>
      </c>
      <c r="C107" s="78">
        <v>13.295</v>
      </c>
      <c r="D107" s="78">
        <v>12</v>
      </c>
      <c r="E107" s="79">
        <v>17940</v>
      </c>
      <c r="F107"/>
      <c r="H107" s="3"/>
      <c r="J107" s="3"/>
      <c r="K107" s="3"/>
    </row>
    <row r="108" spans="1:11" ht="13.9" customHeight="1" x14ac:dyDescent="0.2">
      <c r="A108" s="76">
        <v>18</v>
      </c>
      <c r="B108" s="77" t="s">
        <v>389</v>
      </c>
      <c r="C108" s="78">
        <v>13.335100000000001</v>
      </c>
      <c r="D108" s="78">
        <v>12.5</v>
      </c>
      <c r="E108" s="79">
        <v>17996</v>
      </c>
      <c r="F108"/>
      <c r="H108" s="3"/>
      <c r="J108" s="3"/>
      <c r="K108" s="3"/>
    </row>
    <row r="109" spans="1:11" ht="13.9" customHeight="1" x14ac:dyDescent="0.2">
      <c r="A109" s="76">
        <v>18</v>
      </c>
      <c r="B109" s="77" t="s">
        <v>387</v>
      </c>
      <c r="C109" s="78">
        <v>15.3605</v>
      </c>
      <c r="D109" s="78">
        <v>11.2</v>
      </c>
      <c r="E109" s="79">
        <v>17472</v>
      </c>
      <c r="F109"/>
      <c r="H109" s="3"/>
      <c r="J109" s="3"/>
      <c r="K109" s="3"/>
    </row>
    <row r="110" spans="1:11" s="11" customFormat="1" ht="13.9" customHeight="1" x14ac:dyDescent="0.2">
      <c r="A110" s="151" t="s">
        <v>418</v>
      </c>
      <c r="B110" s="153"/>
      <c r="C110" s="80">
        <v>13.36</v>
      </c>
      <c r="D110" s="80">
        <v>11.86</v>
      </c>
      <c r="E110" s="81">
        <v>17791</v>
      </c>
    </row>
    <row r="111" spans="1:11" ht="13.9" customHeight="1" x14ac:dyDescent="0.2">
      <c r="A111" s="76">
        <v>19</v>
      </c>
      <c r="B111" s="77" t="s">
        <v>391</v>
      </c>
      <c r="C111" s="78">
        <v>10.319699999999999</v>
      </c>
      <c r="D111" s="78">
        <v>13.5</v>
      </c>
      <c r="E111" s="79">
        <v>18342</v>
      </c>
      <c r="F111"/>
      <c r="H111" s="3"/>
      <c r="J111" s="3"/>
      <c r="K111" s="3"/>
    </row>
    <row r="112" spans="1:11" ht="13.9" customHeight="1" x14ac:dyDescent="0.2">
      <c r="A112" s="76">
        <v>19</v>
      </c>
      <c r="B112" s="82" t="s">
        <v>396</v>
      </c>
      <c r="C112" s="78">
        <v>13.346299999999999</v>
      </c>
      <c r="D112" s="78">
        <v>12.6</v>
      </c>
      <c r="E112" s="79">
        <v>16960</v>
      </c>
      <c r="F112"/>
      <c r="H112" s="3"/>
      <c r="J112" s="3"/>
      <c r="K112" s="3"/>
    </row>
    <row r="113" spans="1:11" ht="13.9" customHeight="1" x14ac:dyDescent="0.2">
      <c r="A113" s="76">
        <v>19</v>
      </c>
      <c r="B113" s="77" t="s">
        <v>393</v>
      </c>
      <c r="C113" s="78">
        <v>14.863799999999999</v>
      </c>
      <c r="D113" s="78">
        <v>11.8</v>
      </c>
      <c r="E113" s="79">
        <v>16615</v>
      </c>
      <c r="F113"/>
      <c r="H113" s="3"/>
      <c r="J113" s="3"/>
      <c r="K113" s="3"/>
    </row>
    <row r="114" spans="1:11" ht="13.9" customHeight="1" x14ac:dyDescent="0.2">
      <c r="A114" s="76">
        <v>19</v>
      </c>
      <c r="B114" s="77" t="s">
        <v>395</v>
      </c>
      <c r="C114" s="78">
        <v>15.0426</v>
      </c>
      <c r="D114" s="78">
        <v>12.7</v>
      </c>
      <c r="E114" s="79">
        <v>17080</v>
      </c>
      <c r="F114"/>
      <c r="H114" s="3"/>
      <c r="J114" s="3"/>
      <c r="K114" s="3"/>
    </row>
    <row r="115" spans="1:11" ht="13.9" customHeight="1" x14ac:dyDescent="0.2">
      <c r="A115" s="76">
        <v>19</v>
      </c>
      <c r="B115" s="77" t="s">
        <v>392</v>
      </c>
      <c r="C115" s="78">
        <v>15.416600000000001</v>
      </c>
      <c r="D115" s="78">
        <v>13.3</v>
      </c>
      <c r="E115" s="79">
        <v>17596</v>
      </c>
      <c r="F115"/>
      <c r="H115" s="3"/>
      <c r="J115" s="3"/>
      <c r="K115" s="3"/>
    </row>
    <row r="116" spans="1:11" s="6" customFormat="1" ht="13.9" customHeight="1" x14ac:dyDescent="0.2">
      <c r="A116" s="76">
        <v>19</v>
      </c>
      <c r="B116" s="77" t="s">
        <v>394</v>
      </c>
      <c r="C116" s="78">
        <v>15.449199999999999</v>
      </c>
      <c r="D116" s="78">
        <v>13.3</v>
      </c>
      <c r="E116" s="79">
        <v>17477</v>
      </c>
    </row>
    <row r="117" spans="1:11" s="11" customFormat="1" ht="13.9" customHeight="1" x14ac:dyDescent="0.2">
      <c r="A117" s="151" t="s">
        <v>419</v>
      </c>
      <c r="B117" s="153"/>
      <c r="C117" s="80">
        <v>14.07</v>
      </c>
      <c r="D117" s="80">
        <v>12.87</v>
      </c>
      <c r="E117" s="81">
        <v>17345</v>
      </c>
    </row>
    <row r="118" spans="1:11" s="6" customFormat="1" ht="13.9" customHeight="1" x14ac:dyDescent="0.2">
      <c r="A118" s="76">
        <v>20</v>
      </c>
      <c r="B118" s="82" t="s">
        <v>397</v>
      </c>
      <c r="C118" s="78">
        <v>13.9922</v>
      </c>
      <c r="D118" s="78">
        <v>21.26</v>
      </c>
      <c r="E118" s="79">
        <v>12310</v>
      </c>
    </row>
    <row r="119" spans="1:11" s="6" customFormat="1" ht="13.9" customHeight="1" x14ac:dyDescent="0.2">
      <c r="A119" s="76">
        <v>20</v>
      </c>
      <c r="B119" s="82" t="s">
        <v>399</v>
      </c>
      <c r="C119" s="78">
        <v>14.154400000000001</v>
      </c>
      <c r="D119" s="78">
        <v>23.37</v>
      </c>
      <c r="E119" s="79">
        <v>11760</v>
      </c>
    </row>
    <row r="120" spans="1:11" s="6" customFormat="1" ht="13.9" customHeight="1" x14ac:dyDescent="0.2">
      <c r="A120" s="76">
        <v>20</v>
      </c>
      <c r="B120" s="82" t="s">
        <v>400</v>
      </c>
      <c r="C120" s="78">
        <v>21.5885</v>
      </c>
      <c r="D120" s="78">
        <v>29.58</v>
      </c>
      <c r="E120" s="79">
        <v>11140</v>
      </c>
    </row>
    <row r="121" spans="1:11" s="6" customFormat="1" ht="13.9" customHeight="1" x14ac:dyDescent="0.2">
      <c r="A121" s="76">
        <v>20</v>
      </c>
      <c r="B121" s="82" t="s">
        <v>398</v>
      </c>
      <c r="C121" s="78">
        <v>33.258099999999999</v>
      </c>
      <c r="D121" s="78">
        <v>20.74</v>
      </c>
      <c r="E121" s="79">
        <v>11140</v>
      </c>
    </row>
    <row r="122" spans="1:11" s="11" customFormat="1" ht="13.9" customHeight="1" x14ac:dyDescent="0.2">
      <c r="A122" s="157" t="s">
        <v>420</v>
      </c>
      <c r="B122" s="158"/>
      <c r="C122" s="83">
        <v>20.75</v>
      </c>
      <c r="D122" s="83">
        <v>23.74</v>
      </c>
      <c r="E122" s="84">
        <v>11588</v>
      </c>
    </row>
    <row r="123" spans="1:11" s="11" customFormat="1" ht="13.9" customHeight="1" x14ac:dyDescent="0.2">
      <c r="A123" s="159" t="s">
        <v>468</v>
      </c>
      <c r="B123" s="144"/>
      <c r="C123" s="144"/>
      <c r="D123" s="144"/>
      <c r="E123" s="144"/>
    </row>
    <row r="124" spans="1:11" s="6" customFormat="1" ht="13.9" customHeight="1" x14ac:dyDescent="0.2">
      <c r="A124" s="156" t="s">
        <v>425</v>
      </c>
      <c r="B124" s="144"/>
      <c r="C124" s="144"/>
      <c r="D124" s="144"/>
      <c r="E124" s="144"/>
      <c r="F124" s="7"/>
      <c r="H124" s="14"/>
      <c r="J124" s="16"/>
    </row>
    <row r="125" spans="1:11" ht="45.6" customHeight="1" thickBot="1" x14ac:dyDescent="0.25">
      <c r="A125" s="150" t="s">
        <v>443</v>
      </c>
      <c r="B125" s="150"/>
      <c r="C125" s="150"/>
      <c r="D125" s="150"/>
      <c r="E125" s="150"/>
      <c r="F125" s="9"/>
    </row>
    <row r="126" spans="1:11" x14ac:dyDescent="0.2">
      <c r="D126" s="8"/>
      <c r="E126" s="9"/>
      <c r="F126" s="9"/>
    </row>
    <row r="127" spans="1:11" x14ac:dyDescent="0.2">
      <c r="D127" s="8"/>
      <c r="E127" s="9"/>
      <c r="F127" s="9"/>
    </row>
    <row r="128" spans="1:11" x14ac:dyDescent="0.2">
      <c r="D128" s="8"/>
      <c r="E128" s="9"/>
      <c r="F128" s="9"/>
    </row>
    <row r="130" spans="1:10" x14ac:dyDescent="0.2">
      <c r="C130" s="10"/>
    </row>
    <row r="132" spans="1:10" s="5" customFormat="1" ht="12" x14ac:dyDescent="0.2">
      <c r="A132" s="3"/>
      <c r="B132" s="3"/>
      <c r="C132" s="8"/>
      <c r="D132" s="4"/>
      <c r="E132" s="16"/>
      <c r="G132" s="3"/>
      <c r="H132" s="15"/>
      <c r="I132" s="3"/>
      <c r="J132" s="16"/>
    </row>
    <row r="133" spans="1:10" s="5" customFormat="1" ht="12" x14ac:dyDescent="0.2">
      <c r="A133" s="3"/>
      <c r="B133" s="3"/>
      <c r="C133" s="8"/>
      <c r="D133" s="4"/>
      <c r="E133" s="16"/>
      <c r="G133" s="3"/>
      <c r="H133" s="15"/>
      <c r="I133" s="3"/>
      <c r="J133" s="16"/>
    </row>
  </sheetData>
  <sortState ref="A4:E103">
    <sortCondition ref="A4:A103"/>
    <sortCondition ref="C4:C103"/>
  </sortState>
  <mergeCells count="23">
    <mergeCell ref="A124:E124"/>
    <mergeCell ref="A98:B98"/>
    <mergeCell ref="A104:B104"/>
    <mergeCell ref="A110:B110"/>
    <mergeCell ref="A117:B117"/>
    <mergeCell ref="A122:B122"/>
    <mergeCell ref="A123:E123"/>
    <mergeCell ref="A125:E125"/>
    <mergeCell ref="A8:B8"/>
    <mergeCell ref="A14:B14"/>
    <mergeCell ref="A20:B20"/>
    <mergeCell ref="A26:B26"/>
    <mergeCell ref="A32:B32"/>
    <mergeCell ref="A38:B38"/>
    <mergeCell ref="A44:B44"/>
    <mergeCell ref="A50:B50"/>
    <mergeCell ref="A56:B56"/>
    <mergeCell ref="A62:B62"/>
    <mergeCell ref="A68:B68"/>
    <mergeCell ref="A74:B74"/>
    <mergeCell ref="A80:B80"/>
    <mergeCell ref="A86:B86"/>
    <mergeCell ref="A92:B92"/>
  </mergeCells>
  <printOptions gridLines="1"/>
  <pageMargins left="0" right="0" top="0.98425196850393704" bottom="0.98425196850393704" header="0.51181102362204722" footer="0.51181102362204722"/>
  <pageSetup paperSize="9" orientation="portrait" r:id="rId1"/>
  <headerFooter alignWithMargins="0">
    <oddHeader>&amp;L&amp;8&amp;Z&amp;F --- &amp;A
&amp;D</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4"/>
  <sheetViews>
    <sheetView workbookViewId="0"/>
  </sheetViews>
  <sheetFormatPr baseColWidth="10" defaultColWidth="11.25" defaultRowHeight="11.25" x14ac:dyDescent="0.2"/>
  <cols>
    <col min="1" max="1" width="8.5" style="18" customWidth="1"/>
    <col min="2" max="3" width="8.125" style="18" customWidth="1"/>
    <col min="4" max="4" width="9.5" style="18" bestFit="1" customWidth="1"/>
    <col min="5" max="16384" width="11.25" style="18"/>
  </cols>
  <sheetData>
    <row r="1" spans="1:5" ht="12" x14ac:dyDescent="0.2">
      <c r="A1" s="123" t="s">
        <v>502</v>
      </c>
    </row>
    <row r="2" spans="1:5" ht="12.75" thickBot="1" x14ac:dyDescent="0.25">
      <c r="A2" s="123"/>
    </row>
    <row r="3" spans="1:5" s="19" customFormat="1" ht="24.75" customHeight="1" thickTop="1" x14ac:dyDescent="0.2">
      <c r="A3" s="125" t="s">
        <v>427</v>
      </c>
      <c r="B3" s="125">
        <v>2006</v>
      </c>
      <c r="C3" s="125">
        <v>2011</v>
      </c>
      <c r="E3" s="57"/>
    </row>
    <row r="4" spans="1:5" x14ac:dyDescent="0.2">
      <c r="A4" s="58">
        <v>16</v>
      </c>
      <c r="B4" s="28">
        <v>3.0063747632149087</v>
      </c>
      <c r="C4" s="28">
        <v>3.4324323021543428</v>
      </c>
      <c r="D4" s="20"/>
    </row>
    <row r="5" spans="1:5" x14ac:dyDescent="0.2">
      <c r="A5" s="58">
        <v>17</v>
      </c>
      <c r="B5" s="28">
        <v>5.4056475114330311</v>
      </c>
      <c r="C5" s="28">
        <v>5.5960686637436003</v>
      </c>
      <c r="D5" s="20"/>
    </row>
    <row r="6" spans="1:5" x14ac:dyDescent="0.2">
      <c r="A6" s="58">
        <v>18</v>
      </c>
      <c r="B6" s="28">
        <v>8.851313497114436</v>
      </c>
      <c r="C6" s="28">
        <v>8.6285174265458391</v>
      </c>
      <c r="D6" s="20"/>
    </row>
    <row r="7" spans="1:5" x14ac:dyDescent="0.2">
      <c r="A7" s="58">
        <v>19</v>
      </c>
      <c r="B7" s="28">
        <v>11.319108902923029</v>
      </c>
      <c r="C7" s="28">
        <v>10.8159414854538</v>
      </c>
      <c r="D7" s="20"/>
    </row>
    <row r="8" spans="1:5" x14ac:dyDescent="0.2">
      <c r="A8" s="58">
        <v>20</v>
      </c>
      <c r="B8" s="28">
        <v>12.802046837000592</v>
      </c>
      <c r="C8" s="28">
        <v>11.595199451008892</v>
      </c>
      <c r="D8" s="20"/>
    </row>
    <row r="9" spans="1:5" x14ac:dyDescent="0.2">
      <c r="A9" s="58">
        <v>21</v>
      </c>
      <c r="B9" s="28">
        <v>12.968312633510546</v>
      </c>
      <c r="C9" s="28">
        <v>11.771011730748622</v>
      </c>
      <c r="D9" s="20"/>
    </row>
    <row r="10" spans="1:5" x14ac:dyDescent="0.2">
      <c r="A10" s="58">
        <v>22</v>
      </c>
      <c r="B10" s="28">
        <v>13.361433342598954</v>
      </c>
      <c r="C10" s="28">
        <v>11.932712803551064</v>
      </c>
      <c r="D10" s="20"/>
    </row>
    <row r="11" spans="1:5" x14ac:dyDescent="0.2">
      <c r="A11" s="58">
        <v>23</v>
      </c>
      <c r="B11" s="28">
        <v>14.68022280978737</v>
      </c>
      <c r="C11" s="28">
        <v>13.286286071684502</v>
      </c>
      <c r="D11" s="20"/>
    </row>
    <row r="12" spans="1:5" x14ac:dyDescent="0.2">
      <c r="A12" s="58">
        <v>24</v>
      </c>
      <c r="B12" s="28">
        <v>14.610645301620789</v>
      </c>
      <c r="C12" s="28">
        <v>13.574267476639804</v>
      </c>
      <c r="D12" s="20"/>
    </row>
    <row r="13" spans="1:5" x14ac:dyDescent="0.2">
      <c r="A13" s="58">
        <v>25</v>
      </c>
      <c r="B13" s="28">
        <v>14.58844819691236</v>
      </c>
      <c r="C13" s="28">
        <v>14.097342447627849</v>
      </c>
      <c r="D13" s="20"/>
    </row>
    <row r="14" spans="1:5" x14ac:dyDescent="0.2">
      <c r="A14" s="43" t="s">
        <v>302</v>
      </c>
      <c r="B14" s="44">
        <v>11.120676182428697</v>
      </c>
      <c r="C14" s="44">
        <v>10.471336573307278</v>
      </c>
    </row>
    <row r="16" spans="1:5" x14ac:dyDescent="0.2">
      <c r="A16" s="34"/>
    </row>
    <row r="22" spans="4:4" x14ac:dyDescent="0.2">
      <c r="D22" s="34" t="s">
        <v>425</v>
      </c>
    </row>
    <row r="23" spans="4:4" x14ac:dyDescent="0.2">
      <c r="D23" s="42" t="s">
        <v>426</v>
      </c>
    </row>
    <row r="30" spans="4:4" x14ac:dyDescent="0.2">
      <c r="D30" s="34"/>
    </row>
    <row r="31" spans="4:4" x14ac:dyDescent="0.2">
      <c r="D31" s="42"/>
    </row>
    <row r="45" spans="5:5" x14ac:dyDescent="0.2">
      <c r="E45" s="21"/>
    </row>
    <row r="74" spans="1:1" x14ac:dyDescent="0.2">
      <c r="A74" s="21"/>
    </row>
  </sheetData>
  <printOptions gridLines="1"/>
  <pageMargins left="0.70866141732283472" right="0.70866141732283472" top="0.74803149606299213" bottom="0.74803149606299213" header="0.31496062992125984" footer="0.31496062992125984"/>
  <pageSetup paperSize="9" orientation="landscape" r:id="rId1"/>
  <headerFooter>
    <oddHeader>&amp;L&amp;9&amp;Z&amp;F --- &amp;A
&amp;D</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
  <sheetViews>
    <sheetView workbookViewId="0">
      <selection activeCell="C10" sqref="C10"/>
    </sheetView>
  </sheetViews>
  <sheetFormatPr baseColWidth="10" defaultRowHeight="14.25" x14ac:dyDescent="0.2"/>
  <cols>
    <col min="1" max="1" width="108.875" customWidth="1"/>
  </cols>
  <sheetData>
    <row r="1" spans="1:1" ht="21.75" customHeight="1" x14ac:dyDescent="0.2">
      <c r="A1" s="126" t="s">
        <v>481</v>
      </c>
    </row>
    <row r="2" spans="1:1" x14ac:dyDescent="0.2">
      <c r="A2" s="133" t="s">
        <v>482</v>
      </c>
    </row>
    <row r="3" spans="1:1" ht="25.5" customHeight="1" x14ac:dyDescent="0.2">
      <c r="A3" s="128" t="s">
        <v>483</v>
      </c>
    </row>
    <row r="4" spans="1:1" ht="66" customHeight="1" x14ac:dyDescent="0.2">
      <c r="A4" s="128" t="s">
        <v>484</v>
      </c>
    </row>
    <row r="5" spans="1:1" ht="58.5" customHeight="1" x14ac:dyDescent="0.2">
      <c r="A5" s="134" t="s">
        <v>485</v>
      </c>
    </row>
    <row r="6" spans="1:1" x14ac:dyDescent="0.2">
      <c r="A6" s="127" t="s">
        <v>486</v>
      </c>
    </row>
    <row r="7" spans="1:1" x14ac:dyDescent="0.2">
      <c r="A7" s="129" t="s">
        <v>487</v>
      </c>
    </row>
    <row r="8" spans="1:1" ht="55.5" customHeight="1" x14ac:dyDescent="0.2">
      <c r="A8" s="128" t="s">
        <v>488</v>
      </c>
    </row>
    <row r="9" spans="1:1" ht="78" customHeight="1" x14ac:dyDescent="0.2">
      <c r="A9" s="128" t="s">
        <v>489</v>
      </c>
    </row>
    <row r="10" spans="1:1" ht="34.5" customHeight="1" x14ac:dyDescent="0.2">
      <c r="A10" s="128" t="s">
        <v>490</v>
      </c>
    </row>
    <row r="11" spans="1:1" x14ac:dyDescent="0.2">
      <c r="A11" s="130" t="s">
        <v>491</v>
      </c>
    </row>
    <row r="12" spans="1:1" ht="35.25" customHeight="1" x14ac:dyDescent="0.2">
      <c r="A12" s="128" t="s">
        <v>492</v>
      </c>
    </row>
    <row r="13" spans="1:1" ht="30" customHeight="1" x14ac:dyDescent="0.2">
      <c r="A13" s="128" t="s">
        <v>493</v>
      </c>
    </row>
    <row r="14" spans="1:1" x14ac:dyDescent="0.2">
      <c r="A14" s="130" t="s">
        <v>494</v>
      </c>
    </row>
    <row r="15" spans="1:1" ht="18.75" customHeight="1" x14ac:dyDescent="0.2">
      <c r="A15" s="128" t="s">
        <v>495</v>
      </c>
    </row>
    <row r="16" spans="1:1" ht="15" x14ac:dyDescent="0.2">
      <c r="A16" s="132" t="s">
        <v>496</v>
      </c>
    </row>
    <row r="17" spans="1:1" ht="30" customHeight="1" x14ac:dyDescent="0.2">
      <c r="A17" s="128" t="s">
        <v>497</v>
      </c>
    </row>
    <row r="18" spans="1:1" ht="32.25" customHeight="1" x14ac:dyDescent="0.2">
      <c r="A18" s="128" t="s">
        <v>498</v>
      </c>
    </row>
    <row r="19" spans="1:1" ht="54" customHeight="1" x14ac:dyDescent="0.2">
      <c r="A19" s="128" t="s">
        <v>499</v>
      </c>
    </row>
    <row r="20" spans="1:1" ht="17.25" customHeight="1" x14ac:dyDescent="0.2">
      <c r="A20" s="131" t="s">
        <v>500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1</vt:i4>
      </vt:variant>
    </vt:vector>
  </HeadingPairs>
  <TitlesOfParts>
    <vt:vector size="11" baseType="lpstr">
      <vt:lpstr>Fig 1</vt:lpstr>
      <vt:lpstr>Fig 2</vt:lpstr>
      <vt:lpstr>Fig 3</vt:lpstr>
      <vt:lpstr>Fig 4 web</vt:lpstr>
      <vt:lpstr>Fig 5</vt:lpstr>
      <vt:lpstr>Fig 6</vt:lpstr>
      <vt:lpstr>Fig 7 web</vt:lpstr>
      <vt:lpstr>Fig 8</vt:lpstr>
      <vt:lpstr>Encadré</vt:lpstr>
      <vt:lpstr>Fig 9 web</vt:lpstr>
      <vt:lpstr>'Fig 7 web'!Zone_d_impression</vt:lpstr>
    </vt:vector>
  </TitlesOfParts>
  <Company>Ministere de l'Education Nationale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ML Jaspar</dc:creator>
  <cp:lastModifiedBy>Administration centrale</cp:lastModifiedBy>
  <cp:lastPrinted>2015-11-19T10:24:15Z</cp:lastPrinted>
  <dcterms:created xsi:type="dcterms:W3CDTF">2015-11-09T08:46:16Z</dcterms:created>
  <dcterms:modified xsi:type="dcterms:W3CDTF">2015-11-27T08:32:46Z</dcterms:modified>
</cp:coreProperties>
</file>