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10350" windowHeight="11640" tabRatio="567" activeTab="1"/>
  </bookViews>
  <sheets>
    <sheet name="Notice" sheetId="1" r:id="rId1"/>
    <sheet name="tab1" sheetId="2" r:id="rId2"/>
    <sheet name="tab2-Graph" sheetId="3" r:id="rId3"/>
  </sheets>
  <externalReferences>
    <externalReference r:id="rId6"/>
  </externalReferences>
  <definedNames>
    <definedName name="_xlnm.Print_Area" localSheetId="1">'tab1'!#REF!</definedName>
    <definedName name="_xlnm.Print_Area" localSheetId="2">'tab2-Graph'!$A$1:$H$32</definedName>
  </definedNames>
  <calcPr fullCalcOnLoad="1"/>
</workbook>
</file>

<file path=xl/sharedStrings.xml><?xml version="1.0" encoding="utf-8"?>
<sst xmlns="http://schemas.openxmlformats.org/spreadsheetml/2006/main" count="86" uniqueCount="42">
  <si>
    <t xml:space="preserve">Total                          </t>
  </si>
  <si>
    <t>Public</t>
  </si>
  <si>
    <t>Privé</t>
  </si>
  <si>
    <t xml:space="preserve">Moins de 100 élèves        </t>
  </si>
  <si>
    <t xml:space="preserve">900 élèves et plus           </t>
  </si>
  <si>
    <t>%</t>
  </si>
  <si>
    <t>Nombre</t>
  </si>
  <si>
    <t>Établissements</t>
  </si>
  <si>
    <t>Élèves</t>
  </si>
  <si>
    <t>Collège</t>
  </si>
  <si>
    <t xml:space="preserve">De 100 à 299 élèves             </t>
  </si>
  <si>
    <t xml:space="preserve">De 300 à 499 élèves             </t>
  </si>
  <si>
    <t xml:space="preserve">De 500 à 699 élèves             </t>
  </si>
  <si>
    <t xml:space="preserve">De 700 à 899 élèves            </t>
  </si>
  <si>
    <t>500 élèves et plus</t>
  </si>
  <si>
    <t>LP</t>
  </si>
  <si>
    <t xml:space="preserve">LEGT </t>
  </si>
  <si>
    <t>dont LPO</t>
  </si>
  <si>
    <t>http://www.education.gouv.fr/cid57096/reperes-et-references-statistiques.html</t>
  </si>
  <si>
    <t xml:space="preserve">De 900 à 1 199 élèves         </t>
  </si>
  <si>
    <t>RERS 2.6 La taille des collèges et des lycées</t>
  </si>
  <si>
    <t xml:space="preserve"> 494 élèves</t>
  </si>
  <si>
    <t xml:space="preserve"> 383 élèves</t>
  </si>
  <si>
    <t xml:space="preserve">Taille moyenne </t>
  </si>
  <si>
    <t xml:space="preserve">De 1 200 à 1 499 élèves             </t>
  </si>
  <si>
    <t xml:space="preserve">1 500 élèves et plus           </t>
  </si>
  <si>
    <t>Effectifs</t>
  </si>
  <si>
    <t xml:space="preserve"> 409 élèves</t>
  </si>
  <si>
    <t xml:space="preserve"> 164 élèves</t>
  </si>
  <si>
    <t xml:space="preserve"> 995 élèves</t>
  </si>
  <si>
    <t xml:space="preserve"> 422 élèves</t>
  </si>
  <si>
    <t xml:space="preserve"> 967 élèves</t>
  </si>
  <si>
    <t xml:space="preserve"> 638 élèves</t>
  </si>
  <si>
    <t>[1] Répartition des établissements et des élèves selon le type et la taille de l'établissement à la rentrée 2014</t>
  </si>
  <si>
    <t>[2] Répartition des établissements selon le nombre d'élèves par type et secteur à la rentrée 2014</t>
  </si>
  <si>
    <t>Champ : Etablissements sous tutelle du MENESR (y compris EREA).</t>
  </si>
  <si>
    <t>Source : MENESR DEPP / Système d'information SCOLARITE et enquêtes 16, 17 et 18 auprès des établissements privés hors contrat.</t>
  </si>
  <si>
    <t>Champ : France métropolitaine + DOM y compris Mayotte.</t>
  </si>
  <si>
    <t>LEGT (y c. LPO)</t>
  </si>
  <si>
    <t>Population concernée : établissements sous tutelle du MENESR (y compris EREA).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</si>
  <si>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14,4 % des collèges publics ont une taille comprise entre 100 et 299 élèves. 6,5 % des collégiens du secteur public sont scolarisés dans un établissement comptant entre 100 et 299 élèves.</t>
    </r>
  </si>
  <si>
    <t>►Champ : France métropolitaine + DOM y compris Mayotte.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</si>
</sst>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\ _€_-;\-* #,##0.0\ _€_-;_-* &quot;-&quot;??\ _€_-;_-@_-"/>
    <numFmt numFmtId="167" formatCode="_-* #,##0\ _€_-;\-* #,##0\ _€_-;_-* &quot;-&quot;??\ _€_-;_-@_-"/>
    <numFmt numFmtId="168" formatCode="_-* #,##0.000\ _€_-;\-* #,##0.000\ _€_-;_-* &quot;-&quot;??\ _€_-;_-@_-"/>
    <numFmt numFmtId="169" formatCode="0.000"/>
    <numFmt numFmtId="170" formatCode="_-* #,##0.0000\ _€_-;\-* #,##0.0000\ _€_-;_-* &quot;-&quot;??\ _€_-;_-@_-"/>
    <numFmt numFmtId="171" formatCode="0.0%"/>
    <numFmt numFmtId="172" formatCode="&quot;Vrai&quot;;&quot;Vrai&quot;;&quot;Faux&quot;"/>
    <numFmt numFmtId="173" formatCode="&quot;Actif&quot;;&quot;Actif&quot;;&quot;Inactif&quot;"/>
    <numFmt numFmtId="174" formatCode="0.0000"/>
    <numFmt numFmtId="175" formatCode="0.000000"/>
    <numFmt numFmtId="176" formatCode="0.00000"/>
    <numFmt numFmtId="177" formatCode="00"/>
    <numFmt numFmtId="178" formatCode="0.0000000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,##0__"/>
    <numFmt numFmtId="184" formatCode="#,##0___)"/>
    <numFmt numFmtId="185" formatCode="0.0___)"/>
    <numFmt numFmtId="186" formatCode="0.00___)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  <numFmt numFmtId="199" formatCode="#,##0.000"/>
    <numFmt numFmtId="200" formatCode="0.00000000"/>
    <numFmt numFmtId="201" formatCode="#,##0.0000"/>
    <numFmt numFmtId="202" formatCode="###,###,##0.0;\-\ ###,###,##0.0;\-"/>
    <numFmt numFmtId="203" formatCode="###\ ###\ ##0.0;\-###\ ###\ ##0.0;\-"/>
    <numFmt numFmtId="204" formatCode="###\ ###\ ###;\-\ ###\ ###\ ###;\-"/>
    <numFmt numFmtId="205" formatCode="###,###,###;\-\ ###,###,###;\-"/>
    <numFmt numFmtId="206" formatCode="0.000%"/>
    <numFmt numFmtId="207" formatCode="0&quot; F&quot;;\ \-0&quot; F&quot;"/>
    <numFmt numFmtId="208" formatCode="&quot; F&quot;#,##0_);\(&quot; F&quot;#,##0\)"/>
    <numFmt numFmtId="209" formatCode="#,##0_)"/>
    <numFmt numFmtId="210" formatCode="#,##0.0_)"/>
  </numFmts>
  <fonts count="5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  <font>
      <b/>
      <u val="single"/>
      <sz val="8"/>
      <color indexed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"/>
      <color indexed="8"/>
      <name val="Arial"/>
      <family val="2"/>
    </font>
    <font>
      <sz val="1"/>
      <color indexed="8"/>
      <name val="Arial Narrow"/>
      <family val="2"/>
    </font>
    <font>
      <i/>
      <sz val="1"/>
      <color indexed="8"/>
      <name val="Arial"/>
      <family val="2"/>
    </font>
    <font>
      <b/>
      <sz val="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.5"/>
      <color indexed="8"/>
      <name val="Arial"/>
      <family val="2"/>
    </font>
    <font>
      <sz val="10"/>
      <color indexed="10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7" fillId="33" borderId="10" xfId="0" applyNumberFormat="1" applyFont="1" applyFill="1" applyBorder="1" applyAlignment="1" quotePrefix="1">
      <alignment horizontal="right" wrapText="1"/>
    </xf>
    <xf numFmtId="0" fontId="7" fillId="33" borderId="10" xfId="0" applyFont="1" applyFill="1" applyBorder="1" applyAlignment="1">
      <alignment horizontal="right" wrapText="1"/>
    </xf>
    <xf numFmtId="164" fontId="7" fillId="33" borderId="11" xfId="0" applyNumberFormat="1" applyFont="1" applyFill="1" applyBorder="1" applyAlignment="1" quotePrefix="1">
      <alignment horizontal="right" wrapText="1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3" fillId="0" borderId="0" xfId="45" applyAlignment="1" applyProtection="1">
      <alignment vertical="center" wrapText="1"/>
      <protection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164" fontId="7" fillId="33" borderId="16" xfId="0" applyNumberFormat="1" applyFont="1" applyFill="1" applyBorder="1" applyAlignment="1">
      <alignment horizontal="right"/>
    </xf>
    <xf numFmtId="164" fontId="7" fillId="33" borderId="1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1" fillId="0" borderId="13" xfId="0" applyNumberFormat="1" applyFont="1" applyFill="1" applyBorder="1" applyAlignment="1" quotePrefix="1">
      <alignment horizontal="right"/>
    </xf>
    <xf numFmtId="164" fontId="1" fillId="0" borderId="0" xfId="0" applyNumberFormat="1" applyFont="1" applyBorder="1" applyAlignment="1" quotePrefix="1">
      <alignment horizontal="right"/>
    </xf>
    <xf numFmtId="3" fontId="1" fillId="0" borderId="0" xfId="0" applyNumberFormat="1" applyFont="1" applyFill="1" applyBorder="1" applyAlignment="1" quotePrefix="1">
      <alignment horizontal="right"/>
    </xf>
    <xf numFmtId="164" fontId="1" fillId="0" borderId="14" xfId="0" applyNumberFormat="1" applyFont="1" applyFill="1" applyBorder="1" applyAlignment="1" quotePrefix="1">
      <alignment horizontal="right"/>
    </xf>
    <xf numFmtId="0" fontId="11" fillId="0" borderId="0" xfId="0" applyFont="1" applyAlignment="1">
      <alignment/>
    </xf>
    <xf numFmtId="0" fontId="3" fillId="0" borderId="0" xfId="45" applyFont="1" applyAlignment="1" applyProtection="1">
      <alignment horizontal="left" vertical="center" wrapText="1"/>
      <protection/>
    </xf>
    <xf numFmtId="0" fontId="7" fillId="33" borderId="14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52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1" fillId="0" borderId="0" xfId="52" applyFont="1" applyFill="1" applyBorder="1" applyAlignment="1">
      <alignment/>
      <protection/>
    </xf>
    <xf numFmtId="0" fontId="2" fillId="0" borderId="0" xfId="52" applyFont="1" applyFill="1" applyBorder="1" applyAlignment="1">
      <alignment/>
      <protection/>
    </xf>
    <xf numFmtId="164" fontId="1" fillId="0" borderId="0" xfId="52" applyNumberFormat="1" applyFont="1" applyBorder="1" applyAlignment="1">
      <alignment horizontal="right"/>
      <protection/>
    </xf>
    <xf numFmtId="164" fontId="2" fillId="0" borderId="0" xfId="52" applyNumberFormat="1" applyFont="1">
      <alignment/>
      <protection/>
    </xf>
    <xf numFmtId="164" fontId="1" fillId="0" borderId="0" xfId="52" applyNumberFormat="1" applyFont="1" applyFill="1" applyBorder="1" applyAlignment="1">
      <alignment horizontal="right"/>
      <protection/>
    </xf>
    <xf numFmtId="0" fontId="1" fillId="0" borderId="0" xfId="52" applyFont="1">
      <alignment/>
      <protection/>
    </xf>
    <xf numFmtId="0" fontId="6" fillId="0" borderId="0" xfId="52" applyFont="1" applyBorder="1">
      <alignment/>
      <protection/>
    </xf>
    <xf numFmtId="0" fontId="2" fillId="0" borderId="0" xfId="52" applyFont="1">
      <alignment/>
      <protection/>
    </xf>
    <xf numFmtId="164" fontId="0" fillId="0" borderId="0" xfId="52" applyNumberFormat="1">
      <alignment/>
      <protection/>
    </xf>
    <xf numFmtId="0" fontId="12" fillId="0" borderId="0" xfId="52" applyFont="1">
      <alignment/>
      <protection/>
    </xf>
    <xf numFmtId="0" fontId="21" fillId="0" borderId="0" xfId="52" applyFont="1">
      <alignment/>
      <protection/>
    </xf>
    <xf numFmtId="0" fontId="13" fillId="0" borderId="0" xfId="0" applyFont="1" applyAlignment="1">
      <alignment horizontal="left" wrapText="1"/>
    </xf>
    <xf numFmtId="0" fontId="1" fillId="0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165" fontId="1" fillId="0" borderId="1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 quotePrefix="1">
      <alignment horizontal="center"/>
    </xf>
    <xf numFmtId="0" fontId="13" fillId="0" borderId="18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 wrapText="1"/>
    </xf>
    <xf numFmtId="0" fontId="5" fillId="0" borderId="0" xfId="52" applyFont="1" applyAlignment="1">
      <alignment/>
      <protection/>
    </xf>
    <xf numFmtId="0" fontId="0" fillId="0" borderId="0" xfId="52" applyAlignment="1">
      <alignment/>
      <protection/>
    </xf>
    <xf numFmtId="0" fontId="6" fillId="0" borderId="0" xfId="52" applyFont="1" applyBorder="1" applyAlignment="1">
      <alignment/>
      <protection/>
    </xf>
    <xf numFmtId="0" fontId="41" fillId="0" borderId="18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4324035"/>
        <c:axId val="40480860"/>
      </c:barChart>
      <c:catAx>
        <c:axId val="3432403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  <c:max val="9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4035"/>
        <c:crossesAt val="1"/>
        <c:crossBetween val="between"/>
        <c:dispUnits/>
        <c:minorUnit val="5"/>
      </c:valAx>
      <c:spPr>
        <a:noFill/>
        <a:ln w="12700">
          <a:solidFill>
            <a:srgbClr val="C0C0C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85"/>
          <c:w val="0.928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'tab2-Graph'!$C$26</c:f>
              <c:strCache>
                <c:ptCount val="1"/>
                <c:pt idx="0">
                  <c:v>Moins de 100 élèves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'tab2-Graph'!$A$27:$B$32</c:f>
              <c:multiLvlStrCache/>
            </c:multiLvlStrRef>
          </c:cat>
          <c:val>
            <c:numRef>
              <c:f>'tab2-Graph'!$C$27:$C$32</c:f>
              <c:numCache/>
            </c:numRef>
          </c:val>
        </c:ser>
        <c:ser>
          <c:idx val="1"/>
          <c:order val="1"/>
          <c:tx>
            <c:strRef>
              <c:f>'tab2-Graph'!$D$26</c:f>
              <c:strCache>
                <c:ptCount val="1"/>
                <c:pt idx="0">
                  <c:v>De 100 à 299 élèves            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'tab2-Graph'!$A$27:$B$32</c:f>
              <c:multiLvlStrCache/>
            </c:multiLvlStrRef>
          </c:cat>
          <c:val>
            <c:numRef>
              <c:f>'tab2-Graph'!$D$27:$D$32</c:f>
              <c:numCache/>
            </c:numRef>
          </c:val>
        </c:ser>
        <c:ser>
          <c:idx val="2"/>
          <c:order val="2"/>
          <c:tx>
            <c:strRef>
              <c:f>'tab2-Graph'!$E$26</c:f>
              <c:strCache>
                <c:ptCount val="1"/>
                <c:pt idx="0">
                  <c:v>De 300 à 499 élèves            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'tab2-Graph'!$A$27:$B$32</c:f>
              <c:multiLvlStrCache/>
            </c:multiLvlStrRef>
          </c:cat>
          <c:val>
            <c:numRef>
              <c:f>'tab2-Graph'!$E$27:$E$32</c:f>
              <c:numCache/>
            </c:numRef>
          </c:val>
        </c:ser>
        <c:ser>
          <c:idx val="3"/>
          <c:order val="3"/>
          <c:tx>
            <c:strRef>
              <c:f>'tab2-Graph'!$F$26</c:f>
              <c:strCache>
                <c:ptCount val="1"/>
                <c:pt idx="0">
                  <c:v>500 élèves et plus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'tab2-Graph'!$A$27:$B$32</c:f>
              <c:multiLvlStrCache/>
            </c:multiLvlStrRef>
          </c:cat>
          <c:val>
            <c:numRef>
              <c:f>'tab2-Graph'!$F$27:$F$32</c:f>
              <c:numCache/>
            </c:numRef>
          </c:val>
        </c:ser>
        <c:axId val="28783421"/>
        <c:axId val="57724198"/>
      </c:barChart>
      <c:catAx>
        <c:axId val="287834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83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75"/>
          <c:y val="0.01025"/>
          <c:w val="0.81625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9755735"/>
        <c:axId val="45148432"/>
      </c:barChart>
      <c:catAx>
        <c:axId val="4975573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5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682705"/>
        <c:axId val="33144346"/>
      </c:barChart>
      <c:catAx>
        <c:axId val="368270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0" y="4953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8</xdr:col>
      <xdr:colOff>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9525" y="495300"/>
        <a:ext cx="65151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0" y="53435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4" name="Chart 4"/>
        <xdr:cNvGraphicFramePr/>
      </xdr:nvGraphicFramePr>
      <xdr:xfrm>
        <a:off x="6524625" y="485775"/>
        <a:ext cx="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r-depp-dve\02_PUBLICATIONS\RERS%202015\0206_PR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1"/>
      <sheetName val="tab2-Graph"/>
    </sheetNames>
    <sheetDataSet>
      <sheetData sheetId="1">
        <row r="9">
          <cell r="D9">
            <v>0.7956052282629286</v>
          </cell>
          <cell r="H9">
            <v>13.919821826280623</v>
          </cell>
        </row>
        <row r="10">
          <cell r="D10">
            <v>14.35878007198333</v>
          </cell>
          <cell r="H10">
            <v>30.066815144766146</v>
          </cell>
        </row>
        <row r="11">
          <cell r="D11">
            <v>37.222958893729874</v>
          </cell>
          <cell r="H11">
            <v>27.783964365256125</v>
          </cell>
        </row>
        <row r="17">
          <cell r="D17">
            <v>0.6659267480577137</v>
          </cell>
          <cell r="H17">
            <v>46.012269938650306</v>
          </cell>
        </row>
        <row r="18">
          <cell r="D18">
            <v>30.410654827968923</v>
          </cell>
          <cell r="H18">
            <v>36.04294478527607</v>
          </cell>
        </row>
        <row r="19">
          <cell r="D19">
            <v>43.28523862375139</v>
          </cell>
          <cell r="H19">
            <v>14.570552147239264</v>
          </cell>
        </row>
        <row r="25">
          <cell r="D25">
            <v>0.3761755485893417</v>
          </cell>
          <cell r="H25">
            <v>18.26923076923077</v>
          </cell>
        </row>
        <row r="26">
          <cell r="D26">
            <v>2.633228840125392</v>
          </cell>
          <cell r="H26">
            <v>26.634615384615383</v>
          </cell>
        </row>
        <row r="27">
          <cell r="D27">
            <v>9.780564263322884</v>
          </cell>
          <cell r="H27">
            <v>22.403846153846153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1.8515625" style="22" customWidth="1"/>
  </cols>
  <sheetData>
    <row r="1" s="19" customFormat="1" ht="318" customHeight="1">
      <c r="A1" s="18"/>
    </row>
    <row r="2" s="21" customFormat="1" ht="12.75">
      <c r="A2" s="35" t="s">
        <v>18</v>
      </c>
    </row>
    <row r="3" ht="12.75">
      <c r="A3" s="20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9">
      <selection activeCell="A3" sqref="A3:I3"/>
    </sheetView>
  </sheetViews>
  <sheetFormatPr defaultColWidth="11.421875" defaultRowHeight="12.75"/>
  <cols>
    <col min="1" max="1" width="7.421875" style="0" customWidth="1"/>
    <col min="2" max="2" width="24.00390625" style="0" customWidth="1"/>
    <col min="3" max="3" width="8.140625" style="0" customWidth="1"/>
    <col min="4" max="4" width="8.140625" style="5" customWidth="1"/>
    <col min="5" max="5" width="8.57421875" style="0" customWidth="1"/>
    <col min="6" max="6" width="8.140625" style="5" customWidth="1"/>
    <col min="7" max="7" width="8.140625" style="0" customWidth="1"/>
    <col min="8" max="8" width="8.140625" style="5" customWidth="1"/>
    <col min="9" max="9" width="8.140625" style="0" customWidth="1"/>
    <col min="10" max="10" width="8.140625" style="5" customWidth="1"/>
    <col min="11" max="11" width="12.421875" style="0" customWidth="1"/>
  </cols>
  <sheetData>
    <row r="1" spans="1:10" ht="15.75">
      <c r="A1" s="34" t="s">
        <v>20</v>
      </c>
      <c r="C1" s="5"/>
      <c r="D1"/>
      <c r="E1" s="5"/>
      <c r="F1"/>
      <c r="G1" s="5"/>
      <c r="H1"/>
      <c r="I1" s="5"/>
      <c r="J1"/>
    </row>
    <row r="2" spans="3:10" ht="12.75">
      <c r="C2" s="5"/>
      <c r="D2"/>
      <c r="E2" s="5"/>
      <c r="F2"/>
      <c r="G2" s="5"/>
      <c r="H2"/>
      <c r="I2" s="5"/>
      <c r="J2"/>
    </row>
    <row r="3" spans="1:10" ht="12.75">
      <c r="A3" s="77" t="s">
        <v>33</v>
      </c>
      <c r="B3" s="77"/>
      <c r="C3" s="77"/>
      <c r="D3" s="77"/>
      <c r="E3" s="77"/>
      <c r="F3" s="77"/>
      <c r="G3" s="77"/>
      <c r="H3" s="77"/>
      <c r="I3" s="77"/>
      <c r="J3"/>
    </row>
    <row r="4" spans="2:10" ht="12.75">
      <c r="B4" s="29"/>
      <c r="C4" s="5"/>
      <c r="D4"/>
      <c r="E4" s="5"/>
      <c r="F4"/>
      <c r="G4" s="5"/>
      <c r="H4"/>
      <c r="I4" s="5"/>
      <c r="J4"/>
    </row>
    <row r="5" spans="2:3" ht="12.75">
      <c r="B5" s="1"/>
      <c r="C5" s="1"/>
    </row>
    <row r="6" spans="1:10" ht="12.75">
      <c r="A6" s="62"/>
      <c r="B6" s="64"/>
      <c r="C6" s="66" t="s">
        <v>1</v>
      </c>
      <c r="D6" s="67"/>
      <c r="E6" s="67"/>
      <c r="F6" s="68"/>
      <c r="G6" s="66" t="s">
        <v>2</v>
      </c>
      <c r="H6" s="67"/>
      <c r="I6" s="67"/>
      <c r="J6" s="68"/>
    </row>
    <row r="7" spans="1:10" ht="12.75" customHeight="1">
      <c r="A7" s="63"/>
      <c r="B7" s="65"/>
      <c r="C7" s="69" t="s">
        <v>7</v>
      </c>
      <c r="D7" s="70"/>
      <c r="E7" s="71" t="s">
        <v>8</v>
      </c>
      <c r="F7" s="72"/>
      <c r="G7" s="69" t="s">
        <v>7</v>
      </c>
      <c r="H7" s="70"/>
      <c r="I7" s="71" t="s">
        <v>8</v>
      </c>
      <c r="J7" s="72"/>
    </row>
    <row r="8" spans="1:10" ht="12.75">
      <c r="A8" s="63"/>
      <c r="B8" s="65"/>
      <c r="C8" s="9" t="s">
        <v>6</v>
      </c>
      <c r="D8" s="8" t="s">
        <v>5</v>
      </c>
      <c r="E8" s="9" t="s">
        <v>26</v>
      </c>
      <c r="F8" s="8" t="s">
        <v>5</v>
      </c>
      <c r="G8" s="36" t="s">
        <v>6</v>
      </c>
      <c r="H8" s="8" t="s">
        <v>5</v>
      </c>
      <c r="I8" s="9" t="s">
        <v>26</v>
      </c>
      <c r="J8" s="10" t="s">
        <v>5</v>
      </c>
    </row>
    <row r="9" spans="1:20" ht="12.75">
      <c r="A9" s="61" t="s">
        <v>9</v>
      </c>
      <c r="B9" s="12" t="s">
        <v>3</v>
      </c>
      <c r="C9" s="13">
        <v>42</v>
      </c>
      <c r="D9" s="14">
        <v>0.7956052282629286</v>
      </c>
      <c r="E9" s="15">
        <v>3179</v>
      </c>
      <c r="F9" s="16">
        <v>0.1219947425983844</v>
      </c>
      <c r="G9" s="15">
        <v>250</v>
      </c>
      <c r="H9" s="17">
        <v>13.919821826280623</v>
      </c>
      <c r="I9" s="15">
        <v>13972</v>
      </c>
      <c r="J9" s="17">
        <v>2.0312420495598635</v>
      </c>
      <c r="L9" s="37"/>
      <c r="M9" s="37"/>
      <c r="N9" s="37"/>
      <c r="O9" s="37"/>
      <c r="P9" s="37"/>
      <c r="Q9" s="37"/>
      <c r="R9" s="37"/>
      <c r="S9" s="37"/>
      <c r="T9" s="37"/>
    </row>
    <row r="10" spans="1:10" ht="12.75">
      <c r="A10" s="54"/>
      <c r="B10" s="12" t="s">
        <v>10</v>
      </c>
      <c r="C10" s="13">
        <v>758</v>
      </c>
      <c r="D10" s="14">
        <v>14.35878007198333</v>
      </c>
      <c r="E10" s="15">
        <v>169994</v>
      </c>
      <c r="F10" s="16">
        <v>6.523552775485926</v>
      </c>
      <c r="G10" s="15">
        <v>540</v>
      </c>
      <c r="H10" s="17">
        <v>30.066815144766146</v>
      </c>
      <c r="I10" s="15">
        <v>106828</v>
      </c>
      <c r="J10" s="17">
        <v>15.530598745375116</v>
      </c>
    </row>
    <row r="11" spans="1:10" ht="12.75">
      <c r="A11" s="54"/>
      <c r="B11" s="12" t="s">
        <v>11</v>
      </c>
      <c r="C11" s="13">
        <v>1965</v>
      </c>
      <c r="D11" s="14">
        <v>37.222958893729874</v>
      </c>
      <c r="E11" s="15">
        <v>801936</v>
      </c>
      <c r="F11" s="16">
        <v>30.77444979565209</v>
      </c>
      <c r="G11" s="15">
        <v>499</v>
      </c>
      <c r="H11" s="17">
        <v>27.783964365256125</v>
      </c>
      <c r="I11" s="15">
        <v>197659</v>
      </c>
      <c r="J11" s="17">
        <v>28.73556200071236</v>
      </c>
    </row>
    <row r="12" spans="1:10" ht="12.75">
      <c r="A12" s="54"/>
      <c r="B12" s="12" t="s">
        <v>12</v>
      </c>
      <c r="C12" s="13">
        <v>1839</v>
      </c>
      <c r="D12" s="14">
        <v>34.83614320894109</v>
      </c>
      <c r="E12" s="15">
        <v>1082614</v>
      </c>
      <c r="F12" s="16">
        <v>41.54552257420803</v>
      </c>
      <c r="G12" s="15">
        <v>280</v>
      </c>
      <c r="H12" s="17">
        <v>15.590200445434299</v>
      </c>
      <c r="I12" s="15">
        <v>165219</v>
      </c>
      <c r="J12" s="17">
        <v>24.019451773993065</v>
      </c>
    </row>
    <row r="13" spans="1:10" ht="12.75">
      <c r="A13" s="54"/>
      <c r="B13" s="12" t="s">
        <v>13</v>
      </c>
      <c r="C13" s="13">
        <v>571</v>
      </c>
      <c r="D13" s="14">
        <v>10.816442508050768</v>
      </c>
      <c r="E13" s="15">
        <v>439129</v>
      </c>
      <c r="F13" s="16">
        <v>16.851660686532224</v>
      </c>
      <c r="G13" s="15">
        <v>140</v>
      </c>
      <c r="H13" s="17">
        <v>7.795100222717149</v>
      </c>
      <c r="I13" s="15">
        <v>109582</v>
      </c>
      <c r="J13" s="17">
        <v>15.930973824425205</v>
      </c>
    </row>
    <row r="14" spans="1:10" ht="12.75">
      <c r="A14" s="54"/>
      <c r="B14" s="12" t="s">
        <v>4</v>
      </c>
      <c r="C14" s="13">
        <v>104</v>
      </c>
      <c r="D14" s="14">
        <v>1.9700700890320137</v>
      </c>
      <c r="E14" s="15">
        <v>108998</v>
      </c>
      <c r="F14" s="16">
        <v>4.182819425523341</v>
      </c>
      <c r="G14" s="15">
        <v>87</v>
      </c>
      <c r="H14" s="17">
        <v>4.844097995545657</v>
      </c>
      <c r="I14" s="15">
        <v>94595</v>
      </c>
      <c r="J14" s="17">
        <v>13.75217160593439</v>
      </c>
    </row>
    <row r="15" spans="1:10" ht="12.75">
      <c r="A15" s="54"/>
      <c r="B15" s="23" t="s">
        <v>0</v>
      </c>
      <c r="C15" s="24">
        <v>5279</v>
      </c>
      <c r="D15" s="25">
        <v>100</v>
      </c>
      <c r="E15" s="26">
        <v>2605850</v>
      </c>
      <c r="F15" s="27">
        <v>100</v>
      </c>
      <c r="G15" s="24">
        <v>1796</v>
      </c>
      <c r="H15" s="25">
        <v>100</v>
      </c>
      <c r="I15" s="26">
        <v>687855</v>
      </c>
      <c r="J15" s="28">
        <v>100</v>
      </c>
    </row>
    <row r="16" spans="1:10" ht="13.5" thickBot="1">
      <c r="A16" s="55"/>
      <c r="B16" s="11" t="s">
        <v>23</v>
      </c>
      <c r="C16" s="56" t="s">
        <v>21</v>
      </c>
      <c r="D16" s="56"/>
      <c r="E16" s="56"/>
      <c r="F16" s="57"/>
      <c r="G16" s="58" t="s">
        <v>22</v>
      </c>
      <c r="H16" s="59"/>
      <c r="I16" s="59"/>
      <c r="J16" s="59"/>
    </row>
    <row r="17" spans="1:10" ht="12.75">
      <c r="A17" s="53" t="s">
        <v>15</v>
      </c>
      <c r="B17" s="12" t="s">
        <v>3</v>
      </c>
      <c r="C17" s="13">
        <v>6</v>
      </c>
      <c r="D17" s="14">
        <v>0.6659267480577137</v>
      </c>
      <c r="E17" s="15">
        <v>353</v>
      </c>
      <c r="F17" s="16">
        <v>0.09590124073928175</v>
      </c>
      <c r="G17" s="15">
        <v>300</v>
      </c>
      <c r="H17" s="17">
        <v>46.012269938650306</v>
      </c>
      <c r="I17" s="15">
        <v>14288</v>
      </c>
      <c r="J17" s="17">
        <v>13.342422516271816</v>
      </c>
    </row>
    <row r="18" spans="1:10" ht="12.75">
      <c r="A18" s="54"/>
      <c r="B18" s="12" t="s">
        <v>10</v>
      </c>
      <c r="C18" s="13">
        <v>274</v>
      </c>
      <c r="D18" s="14">
        <v>30.410654827968923</v>
      </c>
      <c r="E18" s="15">
        <v>62760</v>
      </c>
      <c r="F18" s="16">
        <v>17.050316908774285</v>
      </c>
      <c r="G18" s="15">
        <v>235</v>
      </c>
      <c r="H18" s="17">
        <v>36.04294478527607</v>
      </c>
      <c r="I18" s="15">
        <v>43403</v>
      </c>
      <c r="J18" s="17">
        <v>40.53059661770336</v>
      </c>
    </row>
    <row r="19" spans="1:10" ht="12.75">
      <c r="A19" s="54"/>
      <c r="B19" s="12" t="s">
        <v>11</v>
      </c>
      <c r="C19" s="13">
        <v>390</v>
      </c>
      <c r="D19" s="14">
        <v>43.28523862375139</v>
      </c>
      <c r="E19" s="15">
        <v>154534</v>
      </c>
      <c r="F19" s="16">
        <v>41.98300945156987</v>
      </c>
      <c r="G19" s="15">
        <v>95</v>
      </c>
      <c r="H19" s="17">
        <v>14.570552147239264</v>
      </c>
      <c r="I19" s="15">
        <v>35992</v>
      </c>
      <c r="J19" s="17">
        <v>33.61005537553578</v>
      </c>
    </row>
    <row r="20" spans="1:10" ht="12.75">
      <c r="A20" s="54"/>
      <c r="B20" s="12" t="s">
        <v>12</v>
      </c>
      <c r="C20" s="13">
        <v>166</v>
      </c>
      <c r="D20" s="14">
        <v>18.423973362930077</v>
      </c>
      <c r="E20" s="15">
        <v>95639</v>
      </c>
      <c r="F20" s="16">
        <v>25.982716042674692</v>
      </c>
      <c r="G20" s="15">
        <v>19</v>
      </c>
      <c r="H20" s="17">
        <v>2.914110429447853</v>
      </c>
      <c r="I20" s="15">
        <v>10847</v>
      </c>
      <c r="J20" s="17">
        <v>10.129147328807418</v>
      </c>
    </row>
    <row r="21" spans="1:10" ht="12.75">
      <c r="A21" s="54"/>
      <c r="B21" s="12" t="s">
        <v>13</v>
      </c>
      <c r="C21" s="13">
        <v>50</v>
      </c>
      <c r="D21" s="14">
        <v>5.549389567147614</v>
      </c>
      <c r="E21" s="15">
        <v>38667</v>
      </c>
      <c r="F21" s="16">
        <v>10.504853472141097</v>
      </c>
      <c r="G21" s="15">
        <v>2</v>
      </c>
      <c r="H21" s="17">
        <v>0.3067484662576687</v>
      </c>
      <c r="I21" s="15">
        <v>1536</v>
      </c>
      <c r="J21" s="17">
        <v>1.4343477733058168</v>
      </c>
    </row>
    <row r="22" spans="1:10" ht="12.75">
      <c r="A22" s="54"/>
      <c r="B22" s="12" t="s">
        <v>4</v>
      </c>
      <c r="C22" s="13">
        <v>15</v>
      </c>
      <c r="D22" s="14">
        <v>1.664816870144284</v>
      </c>
      <c r="E22" s="15">
        <v>16134</v>
      </c>
      <c r="F22" s="16">
        <v>4.383202884100769</v>
      </c>
      <c r="G22" s="15">
        <v>1</v>
      </c>
      <c r="H22" s="17">
        <v>0.15337423312883436</v>
      </c>
      <c r="I22" s="15">
        <v>1021</v>
      </c>
      <c r="J22" s="17">
        <v>0.9534303883758066</v>
      </c>
    </row>
    <row r="23" spans="1:10" ht="12.75">
      <c r="A23" s="54"/>
      <c r="B23" s="23" t="s">
        <v>0</v>
      </c>
      <c r="C23" s="24">
        <v>901</v>
      </c>
      <c r="D23" s="25">
        <v>100</v>
      </c>
      <c r="E23" s="26">
        <v>368087</v>
      </c>
      <c r="F23" s="27">
        <v>100</v>
      </c>
      <c r="G23" s="24">
        <v>652</v>
      </c>
      <c r="H23" s="25">
        <v>100</v>
      </c>
      <c r="I23" s="26">
        <v>107087</v>
      </c>
      <c r="J23" s="28">
        <v>100</v>
      </c>
    </row>
    <row r="24" spans="1:10" ht="13.5" thickBot="1">
      <c r="A24" s="55"/>
      <c r="B24" s="11" t="s">
        <v>23</v>
      </c>
      <c r="C24" s="56" t="s">
        <v>27</v>
      </c>
      <c r="D24" s="56"/>
      <c r="E24" s="56"/>
      <c r="F24" s="57"/>
      <c r="G24" s="58" t="s">
        <v>28</v>
      </c>
      <c r="H24" s="59"/>
      <c r="I24" s="59"/>
      <c r="J24" s="59"/>
    </row>
    <row r="25" spans="1:10" ht="12.75">
      <c r="A25" s="53" t="s">
        <v>16</v>
      </c>
      <c r="B25" s="12" t="s">
        <v>3</v>
      </c>
      <c r="C25" s="13">
        <v>6</v>
      </c>
      <c r="D25" s="14">
        <v>0.3761755485893417</v>
      </c>
      <c r="E25" s="15">
        <v>294</v>
      </c>
      <c r="F25" s="16">
        <v>0.01851750376491084</v>
      </c>
      <c r="G25" s="15">
        <v>190</v>
      </c>
      <c r="H25" s="17">
        <v>18.26923076923077</v>
      </c>
      <c r="I25" s="15">
        <v>9743</v>
      </c>
      <c r="J25" s="17">
        <v>2.2221563332481846</v>
      </c>
    </row>
    <row r="26" spans="1:10" ht="12.75">
      <c r="A26" s="54"/>
      <c r="B26" s="12" t="s">
        <v>10</v>
      </c>
      <c r="C26" s="13">
        <v>42</v>
      </c>
      <c r="D26" s="14">
        <v>2.633228840125392</v>
      </c>
      <c r="E26" s="15">
        <v>9075</v>
      </c>
      <c r="F26" s="16">
        <v>0.5715862131515846</v>
      </c>
      <c r="G26" s="15">
        <v>277</v>
      </c>
      <c r="H26" s="17">
        <v>26.634615384615383</v>
      </c>
      <c r="I26" s="15">
        <v>53582</v>
      </c>
      <c r="J26" s="17">
        <v>12.220833485384812</v>
      </c>
    </row>
    <row r="27" spans="1:10" ht="12.75">
      <c r="A27" s="54"/>
      <c r="B27" s="12" t="s">
        <v>11</v>
      </c>
      <c r="C27" s="13">
        <v>156</v>
      </c>
      <c r="D27" s="14">
        <v>9.780564263322884</v>
      </c>
      <c r="E27" s="15">
        <v>64343</v>
      </c>
      <c r="F27" s="16">
        <v>4.05262498212809</v>
      </c>
      <c r="G27" s="15">
        <v>233</v>
      </c>
      <c r="H27" s="17">
        <v>22.403846153846153</v>
      </c>
      <c r="I27" s="15">
        <v>91225</v>
      </c>
      <c r="J27" s="17">
        <v>20.80634419589096</v>
      </c>
    </row>
    <row r="28" spans="1:10" ht="12.75">
      <c r="A28" s="54"/>
      <c r="B28" s="12" t="s">
        <v>12</v>
      </c>
      <c r="C28" s="13">
        <v>222</v>
      </c>
      <c r="D28" s="14">
        <v>13.918495297805643</v>
      </c>
      <c r="E28" s="15">
        <v>132922</v>
      </c>
      <c r="F28" s="16">
        <v>8.372053181766935</v>
      </c>
      <c r="G28" s="15">
        <v>147</v>
      </c>
      <c r="H28" s="17">
        <v>14.134615384615385</v>
      </c>
      <c r="I28" s="15">
        <v>87778</v>
      </c>
      <c r="J28" s="17">
        <v>20.02016202605554</v>
      </c>
    </row>
    <row r="29" spans="1:10" ht="12.75">
      <c r="A29" s="54"/>
      <c r="B29" s="12" t="s">
        <v>13</v>
      </c>
      <c r="C29" s="13">
        <v>280</v>
      </c>
      <c r="D29" s="14">
        <v>17.55485893416928</v>
      </c>
      <c r="E29" s="15">
        <v>224871</v>
      </c>
      <c r="F29" s="16">
        <v>14.163433976596142</v>
      </c>
      <c r="G29" s="15">
        <v>85</v>
      </c>
      <c r="H29" s="17">
        <v>8.173076923076923</v>
      </c>
      <c r="I29" s="15">
        <v>66168</v>
      </c>
      <c r="J29" s="17">
        <v>15.091413348903405</v>
      </c>
    </row>
    <row r="30" spans="1:10" ht="12.75">
      <c r="A30" s="54"/>
      <c r="B30" s="12" t="s">
        <v>19</v>
      </c>
      <c r="C30" s="13">
        <v>429</v>
      </c>
      <c r="D30" s="14">
        <v>26.896551724137932</v>
      </c>
      <c r="E30" s="15">
        <v>448276</v>
      </c>
      <c r="F30" s="16">
        <v>28.234532373194465</v>
      </c>
      <c r="G30" s="15">
        <v>66</v>
      </c>
      <c r="H30" s="17">
        <v>6.346153846153846</v>
      </c>
      <c r="I30" s="15">
        <v>68042</v>
      </c>
      <c r="J30" s="17">
        <v>15.518830055103455</v>
      </c>
    </row>
    <row r="31" spans="1:10" ht="12.75">
      <c r="A31" s="54"/>
      <c r="B31" s="12" t="s">
        <v>24</v>
      </c>
      <c r="C31" s="13">
        <v>267</v>
      </c>
      <c r="D31" s="14">
        <v>16.739811912225704</v>
      </c>
      <c r="E31" s="15">
        <v>356224</v>
      </c>
      <c r="F31" s="16">
        <v>22.43666415357687</v>
      </c>
      <c r="G31" s="15">
        <v>29</v>
      </c>
      <c r="H31" s="17">
        <v>2.7884615384615383</v>
      </c>
      <c r="I31" s="15">
        <v>38165</v>
      </c>
      <c r="J31" s="17">
        <v>8.704567018209685</v>
      </c>
    </row>
    <row r="32" spans="1:10" ht="12.75">
      <c r="A32" s="54"/>
      <c r="B32" s="12" t="s">
        <v>25</v>
      </c>
      <c r="C32" s="13">
        <v>193</v>
      </c>
      <c r="D32" s="14">
        <v>12.100313479623825</v>
      </c>
      <c r="E32" s="15">
        <v>351682</v>
      </c>
      <c r="F32" s="16">
        <v>22.150587615821003</v>
      </c>
      <c r="G32" s="15">
        <v>13</v>
      </c>
      <c r="H32" s="17">
        <v>1.25</v>
      </c>
      <c r="I32" s="15">
        <v>23745</v>
      </c>
      <c r="J32" s="17">
        <v>5.415693537203956</v>
      </c>
    </row>
    <row r="33" spans="1:10" ht="12.75">
      <c r="A33" s="54"/>
      <c r="B33" s="23" t="s">
        <v>0</v>
      </c>
      <c r="C33" s="24">
        <v>1595</v>
      </c>
      <c r="D33" s="25">
        <v>100</v>
      </c>
      <c r="E33" s="26">
        <v>1587687</v>
      </c>
      <c r="F33" s="27">
        <v>100</v>
      </c>
      <c r="G33" s="24">
        <v>1040</v>
      </c>
      <c r="H33" s="25">
        <v>100</v>
      </c>
      <c r="I33" s="26">
        <v>438448</v>
      </c>
      <c r="J33" s="28">
        <v>100</v>
      </c>
    </row>
    <row r="34" spans="1:10" ht="13.5" thickBot="1">
      <c r="A34" s="55"/>
      <c r="B34" s="11" t="s">
        <v>23</v>
      </c>
      <c r="C34" s="56" t="s">
        <v>29</v>
      </c>
      <c r="D34" s="56"/>
      <c r="E34" s="56"/>
      <c r="F34" s="57"/>
      <c r="G34" s="58" t="s">
        <v>30</v>
      </c>
      <c r="H34" s="59"/>
      <c r="I34" s="59"/>
      <c r="J34" s="59"/>
    </row>
    <row r="35" spans="1:10" ht="12.75">
      <c r="A35" s="60" t="s">
        <v>17</v>
      </c>
      <c r="B35" s="12" t="s">
        <v>3</v>
      </c>
      <c r="C35" s="30">
        <v>0</v>
      </c>
      <c r="D35" s="31">
        <v>0</v>
      </c>
      <c r="E35" s="32">
        <v>0</v>
      </c>
      <c r="F35" s="33">
        <v>0</v>
      </c>
      <c r="G35" s="15">
        <v>14</v>
      </c>
      <c r="H35" s="17">
        <v>6.796116504854369</v>
      </c>
      <c r="I35" s="15">
        <v>631</v>
      </c>
      <c r="J35" s="17">
        <v>0.47988805147198627</v>
      </c>
    </row>
    <row r="36" spans="1:10" ht="12.75">
      <c r="A36" s="54"/>
      <c r="B36" s="12" t="s">
        <v>10</v>
      </c>
      <c r="C36" s="13">
        <v>19</v>
      </c>
      <c r="D36" s="14">
        <v>2.97339593114241</v>
      </c>
      <c r="E36" s="15">
        <v>4037</v>
      </c>
      <c r="F36" s="16">
        <v>0.6534794502808489</v>
      </c>
      <c r="G36" s="15">
        <v>34</v>
      </c>
      <c r="H36" s="17">
        <v>16.50485436893204</v>
      </c>
      <c r="I36" s="15">
        <v>6687</v>
      </c>
      <c r="J36" s="17">
        <v>5.085596513776818</v>
      </c>
    </row>
    <row r="37" spans="1:10" ht="12.75">
      <c r="A37" s="54"/>
      <c r="B37" s="12" t="s">
        <v>11</v>
      </c>
      <c r="C37" s="13">
        <v>75</v>
      </c>
      <c r="D37" s="14">
        <v>11.737089201877934</v>
      </c>
      <c r="E37" s="15">
        <v>31538</v>
      </c>
      <c r="F37" s="16">
        <v>5.105136215743723</v>
      </c>
      <c r="G37" s="15">
        <v>44</v>
      </c>
      <c r="H37" s="17">
        <v>21.359223300970875</v>
      </c>
      <c r="I37" s="15">
        <v>17435</v>
      </c>
      <c r="J37" s="17">
        <v>13.259664306519937</v>
      </c>
    </row>
    <row r="38" spans="1:10" ht="12.75">
      <c r="A38" s="54"/>
      <c r="B38" s="12" t="s">
        <v>12</v>
      </c>
      <c r="C38" s="13">
        <v>95</v>
      </c>
      <c r="D38" s="14">
        <v>14.86697965571205</v>
      </c>
      <c r="E38" s="15">
        <v>57039</v>
      </c>
      <c r="F38" s="16">
        <v>9.233047898085047</v>
      </c>
      <c r="G38" s="15">
        <v>30</v>
      </c>
      <c r="H38" s="17">
        <v>14.563106796116505</v>
      </c>
      <c r="I38" s="15">
        <v>18172</v>
      </c>
      <c r="J38" s="17">
        <v>13.820167466480086</v>
      </c>
    </row>
    <row r="39" spans="1:10" ht="12.75">
      <c r="A39" s="54"/>
      <c r="B39" s="12" t="s">
        <v>13</v>
      </c>
      <c r="C39" s="13">
        <v>111</v>
      </c>
      <c r="D39" s="14">
        <v>17.370892018779344</v>
      </c>
      <c r="E39" s="15">
        <v>88516</v>
      </c>
      <c r="F39" s="16">
        <v>14.328309888793564</v>
      </c>
      <c r="G39" s="15">
        <v>31</v>
      </c>
      <c r="H39" s="17">
        <v>15.048543689320388</v>
      </c>
      <c r="I39" s="15">
        <v>24225</v>
      </c>
      <c r="J39" s="17">
        <v>18.423594369110724</v>
      </c>
    </row>
    <row r="40" spans="1:10" ht="12.75">
      <c r="A40" s="54"/>
      <c r="B40" s="12" t="s">
        <v>19</v>
      </c>
      <c r="C40" s="13">
        <v>178</v>
      </c>
      <c r="D40" s="14">
        <v>27.85602503912363</v>
      </c>
      <c r="E40" s="15">
        <v>185625</v>
      </c>
      <c r="F40" s="16">
        <v>30.04759052721887</v>
      </c>
      <c r="G40" s="15">
        <v>31</v>
      </c>
      <c r="H40" s="17">
        <v>15.048543689320388</v>
      </c>
      <c r="I40" s="15">
        <v>32494</v>
      </c>
      <c r="J40" s="17">
        <v>24.712333351078797</v>
      </c>
    </row>
    <row r="41" spans="1:10" ht="12.75">
      <c r="A41" s="54"/>
      <c r="B41" s="12" t="s">
        <v>24</v>
      </c>
      <c r="C41" s="13">
        <v>97</v>
      </c>
      <c r="D41" s="14">
        <v>15.179968701095461</v>
      </c>
      <c r="E41" s="15">
        <v>129842</v>
      </c>
      <c r="F41" s="16">
        <v>21.017854541334152</v>
      </c>
      <c r="G41" s="15">
        <v>16</v>
      </c>
      <c r="H41" s="17">
        <v>7.766990291262136</v>
      </c>
      <c r="I41" s="15">
        <v>20738</v>
      </c>
      <c r="J41" s="17">
        <v>15.771661507806737</v>
      </c>
    </row>
    <row r="42" spans="1:10" ht="12.75">
      <c r="A42" s="54"/>
      <c r="B42" s="12" t="s">
        <v>25</v>
      </c>
      <c r="C42" s="13">
        <v>64</v>
      </c>
      <c r="D42" s="14">
        <v>10.015649452269171</v>
      </c>
      <c r="E42" s="15">
        <v>121173</v>
      </c>
      <c r="F42" s="16">
        <v>19.614581478543794</v>
      </c>
      <c r="G42" s="15">
        <v>6</v>
      </c>
      <c r="H42" s="17">
        <v>2.912621359223301</v>
      </c>
      <c r="I42" s="15">
        <v>11107</v>
      </c>
      <c r="J42" s="17">
        <v>8.447094433754915</v>
      </c>
    </row>
    <row r="43" spans="1:10" ht="12.75">
      <c r="A43" s="54"/>
      <c r="B43" s="23" t="s">
        <v>0</v>
      </c>
      <c r="C43" s="24">
        <v>639</v>
      </c>
      <c r="D43" s="25">
        <v>100</v>
      </c>
      <c r="E43" s="26">
        <v>617770</v>
      </c>
      <c r="F43" s="27">
        <v>100</v>
      </c>
      <c r="G43" s="24">
        <v>206</v>
      </c>
      <c r="H43" s="25">
        <v>100</v>
      </c>
      <c r="I43" s="26">
        <v>131489</v>
      </c>
      <c r="J43" s="28">
        <v>100</v>
      </c>
    </row>
    <row r="44" spans="1:10" ht="13.5" thickBot="1">
      <c r="A44" s="55"/>
      <c r="B44" s="11" t="s">
        <v>23</v>
      </c>
      <c r="C44" s="56" t="s">
        <v>31</v>
      </c>
      <c r="D44" s="56"/>
      <c r="E44" s="56"/>
      <c r="F44" s="57"/>
      <c r="G44" s="58" t="s">
        <v>32</v>
      </c>
      <c r="H44" s="59"/>
      <c r="I44" s="59"/>
      <c r="J44" s="59"/>
    </row>
    <row r="45" spans="1:10" ht="12.75">
      <c r="A45" s="76" t="s">
        <v>41</v>
      </c>
      <c r="B45" s="76"/>
      <c r="C45" s="76"/>
      <c r="D45" s="76"/>
      <c r="E45" s="76"/>
      <c r="F45" s="76"/>
      <c r="G45" s="2"/>
      <c r="H45" s="6"/>
      <c r="I45" s="2"/>
      <c r="J45" s="6"/>
    </row>
    <row r="46" spans="1:10" ht="26.25" customHeight="1">
      <c r="A46" s="52" t="s">
        <v>40</v>
      </c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2.75">
      <c r="A47" s="7"/>
      <c r="B47" s="1"/>
      <c r="C47" s="6"/>
      <c r="D47" s="2"/>
      <c r="E47" s="6"/>
      <c r="F47" s="2"/>
      <c r="G47" s="6"/>
      <c r="H47" s="2"/>
      <c r="I47" s="6"/>
      <c r="J47" s="6"/>
    </row>
    <row r="48" spans="1:9" ht="3" customHeight="1">
      <c r="A48" s="3"/>
      <c r="C48" s="5"/>
      <c r="D48"/>
      <c r="E48" s="5"/>
      <c r="F48"/>
      <c r="G48" s="5"/>
      <c r="H48"/>
      <c r="I48" s="5"/>
    </row>
    <row r="49" spans="3:9" ht="12.75">
      <c r="C49" s="5"/>
      <c r="D49"/>
      <c r="E49" s="5"/>
      <c r="F49"/>
      <c r="G49" s="5"/>
      <c r="H49"/>
      <c r="I49" s="5"/>
    </row>
    <row r="50" spans="1:9" ht="12.75">
      <c r="A50" s="4" t="s">
        <v>39</v>
      </c>
      <c r="C50" s="5"/>
      <c r="D50"/>
      <c r="E50" s="5"/>
      <c r="F50"/>
      <c r="G50" s="5"/>
      <c r="H50"/>
      <c r="I50" s="5"/>
    </row>
    <row r="51" spans="1:9" ht="12.75">
      <c r="A51" s="4" t="s">
        <v>36</v>
      </c>
      <c r="C51" s="5"/>
      <c r="D51"/>
      <c r="E51" s="5"/>
      <c r="F51"/>
      <c r="G51" s="5"/>
      <c r="H51"/>
      <c r="I51" s="5"/>
    </row>
    <row r="52" spans="1:9" ht="12.75">
      <c r="A52" s="4"/>
      <c r="C52" s="5"/>
      <c r="D52"/>
      <c r="E52" s="5"/>
      <c r="F52"/>
      <c r="G52" s="5"/>
      <c r="H52"/>
      <c r="I52" s="5"/>
    </row>
    <row r="53" spans="1:9" ht="12.75">
      <c r="A53" s="4"/>
      <c r="C53" s="5"/>
      <c r="D53"/>
      <c r="E53" s="5"/>
      <c r="F53"/>
      <c r="G53" s="5"/>
      <c r="H53"/>
      <c r="I53" s="5"/>
    </row>
    <row r="54" spans="1:9" ht="12.75">
      <c r="A54" s="4"/>
      <c r="C54" s="5"/>
      <c r="D54"/>
      <c r="E54" s="5"/>
      <c r="F54"/>
      <c r="G54" s="5"/>
      <c r="H54"/>
      <c r="I54" s="5"/>
    </row>
  </sheetData>
  <sheetProtection/>
  <mergeCells count="23">
    <mergeCell ref="A3:I3"/>
    <mergeCell ref="A6:A8"/>
    <mergeCell ref="B6:B8"/>
    <mergeCell ref="C6:F6"/>
    <mergeCell ref="G6:J6"/>
    <mergeCell ref="C7:D7"/>
    <mergeCell ref="E7:F7"/>
    <mergeCell ref="G7:H7"/>
    <mergeCell ref="I7:J7"/>
    <mergeCell ref="A9:A16"/>
    <mergeCell ref="C16:F16"/>
    <mergeCell ref="G16:J16"/>
    <mergeCell ref="A17:A24"/>
    <mergeCell ref="C24:F24"/>
    <mergeCell ref="G24:J24"/>
    <mergeCell ref="A46:J46"/>
    <mergeCell ref="A25:A34"/>
    <mergeCell ref="C34:F34"/>
    <mergeCell ref="G34:J34"/>
    <mergeCell ref="A35:A44"/>
    <mergeCell ref="C44:F44"/>
    <mergeCell ref="G44:J44"/>
    <mergeCell ref="A45:F45"/>
  </mergeCells>
  <printOptions horizontalCentered="1"/>
  <pageMargins left="0.2362204724409449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17.00390625" style="38" customWidth="1"/>
    <col min="2" max="7" width="11.57421875" style="38" customWidth="1"/>
    <col min="8" max="16384" width="11.421875" style="38" customWidth="1"/>
  </cols>
  <sheetData>
    <row r="1" spans="1:7" ht="12.75">
      <c r="A1" s="73" t="s">
        <v>34</v>
      </c>
      <c r="B1" s="74"/>
      <c r="C1" s="74"/>
      <c r="D1" s="74"/>
      <c r="E1" s="74"/>
      <c r="F1" s="74"/>
      <c r="G1" s="74"/>
    </row>
    <row r="2" ht="12.75">
      <c r="A2" s="39"/>
    </row>
    <row r="4" spans="1:7" ht="12.75">
      <c r="A4" s="40"/>
      <c r="B4" s="41"/>
      <c r="C4" s="41"/>
      <c r="D4" s="41"/>
      <c r="E4" s="41"/>
      <c r="G4" s="42"/>
    </row>
    <row r="5" spans="2:7" ht="12.75">
      <c r="B5" s="43"/>
      <c r="C5" s="43"/>
      <c r="D5" s="41"/>
      <c r="E5" s="43"/>
      <c r="G5" s="44"/>
    </row>
    <row r="6" spans="2:7" ht="12.75">
      <c r="B6" s="43"/>
      <c r="C6" s="45"/>
      <c r="D6" s="45"/>
      <c r="E6" s="46"/>
      <c r="G6" s="44"/>
    </row>
    <row r="7" spans="2:7" ht="12.75">
      <c r="B7" s="43"/>
      <c r="C7" s="43"/>
      <c r="D7" s="41"/>
      <c r="E7" s="46"/>
      <c r="G7" s="44"/>
    </row>
    <row r="8" spans="2:7" ht="12.75">
      <c r="B8" s="43"/>
      <c r="C8" s="45"/>
      <c r="D8" s="45"/>
      <c r="E8" s="46"/>
      <c r="G8" s="44"/>
    </row>
    <row r="9" spans="2:7" ht="12.75">
      <c r="B9" s="43"/>
      <c r="C9" s="41"/>
      <c r="D9" s="46"/>
      <c r="E9" s="46"/>
      <c r="G9" s="44"/>
    </row>
    <row r="10" spans="2:7" ht="12.75">
      <c r="B10" s="43"/>
      <c r="C10" s="45"/>
      <c r="D10" s="46"/>
      <c r="E10" s="46"/>
      <c r="G10" s="44"/>
    </row>
    <row r="11" spans="1:4" ht="12.75">
      <c r="A11" s="45"/>
      <c r="B11" s="46"/>
      <c r="C11" s="46"/>
      <c r="D11" s="46"/>
    </row>
    <row r="12" spans="1:4" ht="12.75">
      <c r="A12" s="45"/>
      <c r="B12" s="46"/>
      <c r="C12" s="46"/>
      <c r="D12" s="46"/>
    </row>
    <row r="22" spans="1:3" ht="12.75">
      <c r="A22" s="75" t="s">
        <v>37</v>
      </c>
      <c r="B22" s="74"/>
      <c r="C22" s="74"/>
    </row>
    <row r="23" ht="12.75">
      <c r="A23" s="4" t="s">
        <v>35</v>
      </c>
    </row>
    <row r="24" ht="12.75">
      <c r="A24" s="47" t="s">
        <v>36</v>
      </c>
    </row>
    <row r="26" spans="3:6" ht="12.75">
      <c r="C26" s="38" t="s">
        <v>3</v>
      </c>
      <c r="D26" s="38" t="s">
        <v>10</v>
      </c>
      <c r="E26" s="38" t="s">
        <v>11</v>
      </c>
      <c r="F26" s="48" t="s">
        <v>14</v>
      </c>
    </row>
    <row r="27" spans="1:8" ht="12.75">
      <c r="A27" s="38" t="s">
        <v>9</v>
      </c>
      <c r="B27" s="38" t="s">
        <v>1</v>
      </c>
      <c r="C27" s="49">
        <f>'[1]tab1'!D9</f>
        <v>0.7956052282629286</v>
      </c>
      <c r="D27" s="49">
        <f>'[1]tab1'!D10</f>
        <v>14.35878007198333</v>
      </c>
      <c r="E27" s="49">
        <f>'[1]tab1'!D11</f>
        <v>37.222958893729874</v>
      </c>
      <c r="F27" s="49">
        <f aca="true" t="shared" si="0" ref="F27:F32">100-C27-D27-E27</f>
        <v>47.622655806023864</v>
      </c>
      <c r="H27" s="50"/>
    </row>
    <row r="28" spans="2:6" ht="12.75">
      <c r="B28" s="38" t="s">
        <v>2</v>
      </c>
      <c r="C28" s="49">
        <f>'[1]tab1'!H9</f>
        <v>13.919821826280623</v>
      </c>
      <c r="D28" s="49">
        <f>'[1]tab1'!H10</f>
        <v>30.066815144766146</v>
      </c>
      <c r="E28" s="49">
        <f>'[1]tab1'!H11</f>
        <v>27.783964365256125</v>
      </c>
      <c r="F28" s="49">
        <f t="shared" si="0"/>
        <v>28.229398663697104</v>
      </c>
    </row>
    <row r="29" spans="1:6" ht="12.75">
      <c r="A29" s="38" t="s">
        <v>15</v>
      </c>
      <c r="B29" s="38" t="s">
        <v>1</v>
      </c>
      <c r="C29" s="49">
        <f>'[1]tab1'!D17</f>
        <v>0.6659267480577137</v>
      </c>
      <c r="D29" s="49">
        <f>'[1]tab1'!D18</f>
        <v>30.410654827968923</v>
      </c>
      <c r="E29" s="49">
        <f>'[1]tab1'!D19</f>
        <v>43.28523862375139</v>
      </c>
      <c r="F29" s="49">
        <f t="shared" si="0"/>
        <v>25.63817980022197</v>
      </c>
    </row>
    <row r="30" spans="2:6" ht="12.75">
      <c r="B30" s="38" t="s">
        <v>2</v>
      </c>
      <c r="C30" s="49">
        <f>'[1]tab1'!H17</f>
        <v>46.012269938650306</v>
      </c>
      <c r="D30" s="49">
        <f>'[1]tab1'!H18</f>
        <v>36.04294478527607</v>
      </c>
      <c r="E30" s="49">
        <f>'[1]tab1'!H19</f>
        <v>14.570552147239264</v>
      </c>
      <c r="F30" s="49">
        <f t="shared" si="0"/>
        <v>3.3742331288343603</v>
      </c>
    </row>
    <row r="31" spans="1:8" ht="12.75">
      <c r="A31" s="38" t="s">
        <v>38</v>
      </c>
      <c r="B31" s="38" t="s">
        <v>1</v>
      </c>
      <c r="C31" s="49">
        <f>'[1]tab1'!D25</f>
        <v>0.3761755485893417</v>
      </c>
      <c r="D31" s="49">
        <f>'[1]tab1'!D26</f>
        <v>2.633228840125392</v>
      </c>
      <c r="E31" s="49">
        <f>'[1]tab1'!D27</f>
        <v>9.780564263322884</v>
      </c>
      <c r="F31" s="49">
        <f t="shared" si="0"/>
        <v>87.21003134796237</v>
      </c>
      <c r="H31" s="51"/>
    </row>
    <row r="32" spans="2:6" ht="12.75">
      <c r="B32" s="38" t="s">
        <v>2</v>
      </c>
      <c r="C32" s="49">
        <f>'[1]tab1'!H25</f>
        <v>18.26923076923077</v>
      </c>
      <c r="D32" s="49">
        <f>'[1]tab1'!H26</f>
        <v>26.634615384615383</v>
      </c>
      <c r="E32" s="49">
        <f>'[1]tab1'!H27</f>
        <v>22.403846153846153</v>
      </c>
      <c r="F32" s="49">
        <f t="shared" si="0"/>
        <v>32.692307692307686</v>
      </c>
    </row>
  </sheetData>
  <sheetProtection/>
  <mergeCells count="2">
    <mergeCell ref="A1:G1"/>
    <mergeCell ref="A22:C22"/>
  </mergeCells>
  <printOptions/>
  <pageMargins left="0.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2015-04-23T14:50:36Z</cp:lastPrinted>
  <dcterms:created xsi:type="dcterms:W3CDTF">2003-04-28T15:00:27Z</dcterms:created>
  <dcterms:modified xsi:type="dcterms:W3CDTF">2015-09-23T08:16:08Z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