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55" windowWidth="14790" windowHeight="8250" activeTab="0"/>
  </bookViews>
  <sheets>
    <sheet name="Notice" sheetId="1" r:id="rId1"/>
    <sheet name="tab-1" sheetId="2" r:id="rId2"/>
    <sheet name="carte-2" sheetId="3" r:id="rId3"/>
    <sheet name="carte-3" sheetId="4" r:id="rId4"/>
  </sheets>
  <definedNames>
    <definedName name="_xlnm.Print_Area" localSheetId="2">'carte-2'!$A$1:$O$43</definedName>
    <definedName name="_xlnm.Print_Area" localSheetId="3">'carte-3'!$A$1:$T$44</definedName>
  </definedNames>
  <calcPr fullCalcOnLoad="1"/>
</workbook>
</file>

<file path=xl/sharedStrings.xml><?xml version="1.0" encoding="utf-8"?>
<sst xmlns="http://schemas.openxmlformats.org/spreadsheetml/2006/main" count="182" uniqueCount="67">
  <si>
    <t>LP</t>
  </si>
  <si>
    <t>Académies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</si>
  <si>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</si>
  <si>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</si>
  <si>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</si>
  <si>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</si>
  <si>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</si>
  <si>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</si>
  <si>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</si>
  <si>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</si>
  <si>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</si>
  <si>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</si>
  <si>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</si>
  <si>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</si>
  <si>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</si>
  <si>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</si>
  <si>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</si>
  <si>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</si>
  <si>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</si>
  <si>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</si>
  <si>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</si>
  <si>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</si>
  <si>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</si>
  <si>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</si>
  <si>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</si>
  <si>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</si>
  <si>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</si>
  <si>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</si>
  <si>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Guadeloupe</t>
  </si>
  <si>
    <t>Guyane</t>
  </si>
  <si>
    <t>Martinique</t>
  </si>
  <si>
    <t>DOM</t>
  </si>
  <si>
    <t>Collèges</t>
  </si>
  <si>
    <t>Public</t>
  </si>
  <si>
    <t>Privé</t>
  </si>
  <si>
    <t>Public + Privé</t>
  </si>
  <si>
    <t xml:space="preserve">Total </t>
  </si>
  <si>
    <t>LEGT</t>
  </si>
  <si>
    <t>La Réunion</t>
  </si>
  <si>
    <t>Part des collèges (%)</t>
  </si>
  <si>
    <t>France métro. + DOM</t>
  </si>
  <si>
    <t>Mayotte</t>
  </si>
  <si>
    <r>
      <t xml:space="preserve">dont </t>
    </r>
    <r>
      <rPr>
        <b/>
        <i/>
        <sz val="8"/>
        <color indexed="9"/>
        <rFont val="Arial"/>
        <family val="2"/>
      </rPr>
      <t>LPO</t>
    </r>
  </si>
  <si>
    <r>
      <t>dont</t>
    </r>
    <r>
      <rPr>
        <b/>
        <i/>
        <sz val="8"/>
        <color indexed="9"/>
        <rFont val="Arial"/>
        <family val="2"/>
      </rPr>
      <t xml:space="preserve"> LPO</t>
    </r>
  </si>
  <si>
    <t>Total</t>
  </si>
  <si>
    <t>Part des LP et LPO dans les lycées (%)</t>
  </si>
  <si>
    <t>Total étab</t>
  </si>
  <si>
    <t>Part du privé (%)</t>
  </si>
  <si>
    <t>Total collèges publics + privés</t>
  </si>
  <si>
    <t>France métro + DOM</t>
  </si>
  <si>
    <t>RERS 2.7 Les collèges et lycées par académie</t>
  </si>
  <si>
    <t>2.7 Collèges et lycées par académie</t>
  </si>
  <si>
    <t>2.7 Les collèges et lycées par académie</t>
  </si>
  <si>
    <t>http://www.education.gouv.fr/cid57096/reperes-et-references-statistiques.html</t>
  </si>
  <si>
    <t>Total établissements (ycEREA)</t>
  </si>
  <si>
    <t xml:space="preserve">France métropolitaine </t>
  </si>
  <si>
    <t>-</t>
  </si>
  <si>
    <t>[1] Nombre d'établissements du second degré par académie à la rentrée 2014</t>
  </si>
  <si>
    <r>
      <t xml:space="preserve">dont </t>
    </r>
    <r>
      <rPr>
        <b/>
        <i/>
        <sz val="8"/>
        <color indexed="12"/>
        <rFont val="Arial"/>
        <family val="2"/>
      </rPr>
      <t>LPO</t>
    </r>
  </si>
  <si>
    <t>Source : MENESR DEPP / Système d’information SCOLARITE et enquêtes 16, 17 et 18 auprès des établissements privés hors contrat.</t>
  </si>
  <si>
    <t>(1) 1</t>
  </si>
  <si>
    <t>EREA</t>
  </si>
  <si>
    <r>
      <t xml:space="preserve">► </t>
    </r>
    <r>
      <rPr>
        <b/>
        <sz val="9"/>
        <color indexed="56"/>
        <rFont val="Univers 47 CondensedLight"/>
        <family val="1"/>
      </rPr>
      <t>Champ : établissements sous tutelle du ministère en charge de l’éducation nationale.</t>
    </r>
  </si>
  <si>
    <t>1. Il s’agit d’un EREA.</t>
  </si>
  <si>
    <r>
      <t xml:space="preserve">[3] Part des lycées proposant un enseignement professionnel par académie, </t>
    </r>
    <r>
      <rPr>
        <sz val="9"/>
        <rFont val="Arial"/>
        <family val="2"/>
      </rPr>
      <t>rentrée 2014, en %.</t>
    </r>
  </si>
  <si>
    <r>
      <t xml:space="preserve">[2] Part des collèges dans les établissements du second degré par académie, </t>
    </r>
    <r>
      <rPr>
        <sz val="9"/>
        <rFont val="Arial"/>
        <family val="2"/>
      </rPr>
      <t>rentrée 2014, en %.</t>
    </r>
  </si>
  <si>
    <t>Population concernée : établissements sous tutelle du ministère en charge de l'éducation nationale.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</si>
</sst>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0.0%"/>
    <numFmt numFmtId="173" formatCode="00"/>
    <numFmt numFmtId="174" formatCode="0.00000000"/>
    <numFmt numFmtId="175" formatCode="0.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\ %"/>
    <numFmt numFmtId="185" formatCode="0.000000000"/>
    <numFmt numFmtId="186" formatCode="0.00000000%"/>
    <numFmt numFmtId="187" formatCode="0.0000000%"/>
    <numFmt numFmtId="188" formatCode="0.000000%"/>
    <numFmt numFmtId="189" formatCode="0.00000%"/>
    <numFmt numFmtId="190" formatCode="0.0000%"/>
    <numFmt numFmtId="191" formatCode="0.000%"/>
    <numFmt numFmtId="192" formatCode="dd/mm/yy"/>
    <numFmt numFmtId="193" formatCode="_(* #,##0.0_);_(* \(#,##0.0\);_(* &quot;-&quot;??_);_(@_)"/>
    <numFmt numFmtId="194" formatCode="_(* #,##0_);_(* \(#,##0\);_(* &quot;-&quot;??_);_(@_)"/>
    <numFmt numFmtId="195" formatCode="_([$€]* #,##0.00_);_([$€]* \(#,##0.00\);_([$€]* &quot;-&quot;??_);_(@_)"/>
    <numFmt numFmtId="196" formatCode="#,##0.000000000000"/>
    <numFmt numFmtId="197" formatCode="#,##0.000"/>
    <numFmt numFmtId="198" formatCode="#,##0.0000"/>
    <numFmt numFmtId="199" formatCode="#,##0.00000"/>
    <numFmt numFmtId="200" formatCode="#,##0.000000"/>
    <numFmt numFmtId="201" formatCode="###,###,##0.0;\-\ ###,###,##0.0;\-"/>
    <numFmt numFmtId="202" formatCode="###\ ###\ ##0.0;\-###\ ###\ ##0.0;\-"/>
    <numFmt numFmtId="203" formatCode="###\ ###\ ###;\-\ ###\ ###\ ###;\-"/>
    <numFmt numFmtId="204" formatCode="###,###,###;\-\ ###,###,###;\-"/>
    <numFmt numFmtId="205" formatCode="0&quot; F&quot;;\ \-0&quot; F&quot;"/>
    <numFmt numFmtId="206" formatCode="&quot; F&quot;#,##0_);\(&quot; F&quot;#,##0\)"/>
    <numFmt numFmtId="207" formatCode="#,##0_)"/>
    <numFmt numFmtId="208" formatCode="#,##0.0_)"/>
    <numFmt numFmtId="209" formatCode="[$€-2]\ #,##0.00_);[Red]\([$€-2]\ #,##0.00\)"/>
  </numFmts>
  <fonts count="5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8"/>
      <color indexed="12"/>
      <name val="Arial"/>
      <family val="2"/>
    </font>
    <font>
      <i/>
      <sz val="8"/>
      <name val="Arial"/>
      <family val="2"/>
    </font>
    <font>
      <sz val="9"/>
      <color indexed="56"/>
      <name val="Arial"/>
      <family val="1"/>
    </font>
    <font>
      <b/>
      <sz val="9"/>
      <color indexed="56"/>
      <name val="Univers 47 Condensed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2"/>
      </bottom>
    </border>
    <border>
      <left style="thin">
        <color indexed="9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5" fillId="0" borderId="0" xfId="46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71" fontId="8" fillId="33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33" borderId="11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98" fontId="3" fillId="0" borderId="0" xfId="0" applyNumberFormat="1" applyFont="1" applyBorder="1" applyAlignment="1">
      <alignment/>
    </xf>
    <xf numFmtId="3" fontId="13" fillId="33" borderId="13" xfId="0" applyNumberFormat="1" applyFont="1" applyFill="1" applyBorder="1" applyAlignment="1">
      <alignment horizontal="right" vertical="top" wrapText="1"/>
    </xf>
    <xf numFmtId="171" fontId="3" fillId="0" borderId="10" xfId="0" applyNumberFormat="1" applyFont="1" applyFill="1" applyBorder="1" applyAlignment="1">
      <alignment horizontal="right"/>
    </xf>
    <xf numFmtId="171" fontId="9" fillId="0" borderId="10" xfId="0" applyNumberFormat="1" applyFont="1" applyFill="1" applyBorder="1" applyAlignment="1">
      <alignment horizontal="right"/>
    </xf>
    <xf numFmtId="171" fontId="8" fillId="33" borderId="10" xfId="0" applyNumberFormat="1" applyFont="1" applyFill="1" applyBorder="1" applyAlignment="1">
      <alignment horizontal="right"/>
    </xf>
    <xf numFmtId="171" fontId="1" fillId="0" borderId="0" xfId="0" applyNumberFormat="1" applyFont="1" applyAlignment="1">
      <alignment/>
    </xf>
    <xf numFmtId="3" fontId="8" fillId="33" borderId="13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right" vertical="center" wrapText="1"/>
    </xf>
    <xf numFmtId="171" fontId="8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14" xfId="0" applyFont="1" applyBorder="1" applyAlignment="1">
      <alignment vertical="center" wrapText="1"/>
    </xf>
    <xf numFmtId="3" fontId="9" fillId="0" borderId="15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/>
    </xf>
    <xf numFmtId="0" fontId="5" fillId="0" borderId="0" xfId="46" applyFont="1" applyAlignment="1" applyProtection="1">
      <alignment horizontal="left" vertical="center" wrapText="1"/>
      <protection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top"/>
    </xf>
    <xf numFmtId="0" fontId="3" fillId="0" borderId="17" xfId="0" applyFont="1" applyBorder="1" applyAlignment="1">
      <alignment/>
    </xf>
    <xf numFmtId="0" fontId="9" fillId="0" borderId="17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left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8" fillId="33" borderId="25" xfId="0" applyNumberFormat="1" applyFont="1" applyFill="1" applyBorder="1" applyAlignment="1">
      <alignment horizontal="right"/>
    </xf>
    <xf numFmtId="3" fontId="8" fillId="33" borderId="26" xfId="0" applyNumberFormat="1" applyFont="1" applyFill="1" applyBorder="1" applyAlignment="1">
      <alignment horizontal="right"/>
    </xf>
    <xf numFmtId="3" fontId="8" fillId="33" borderId="27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9" fillId="0" borderId="28" xfId="0" applyFont="1" applyBorder="1" applyAlignment="1">
      <alignment horizontal="left" wrapText="1"/>
    </xf>
    <xf numFmtId="0" fontId="17" fillId="34" borderId="0" xfId="0" applyFont="1" applyFill="1" applyAlignment="1">
      <alignment horizontal="left" vertical="top"/>
    </xf>
    <xf numFmtId="3" fontId="8" fillId="33" borderId="29" xfId="0" applyNumberFormat="1" applyFont="1" applyFill="1" applyBorder="1" applyAlignment="1">
      <alignment horizontal="right" vertical="top"/>
    </xf>
    <xf numFmtId="3" fontId="8" fillId="33" borderId="3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8" fillId="33" borderId="13" xfId="0" applyNumberFormat="1" applyFont="1" applyFill="1" applyBorder="1" applyAlignment="1">
      <alignment horizontal="center" vertical="top" wrapText="1"/>
    </xf>
    <xf numFmtId="0" fontId="8" fillId="33" borderId="29" xfId="0" applyNumberFormat="1" applyFont="1" applyFill="1" applyBorder="1" applyAlignment="1">
      <alignment horizontal="center" vertical="top" wrapText="1"/>
    </xf>
    <xf numFmtId="0" fontId="8" fillId="33" borderId="31" xfId="0" applyNumberFormat="1" applyFont="1" applyFill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0" fillId="0" borderId="30" xfId="0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3" fontId="9" fillId="0" borderId="15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/>
    </xf>
    <xf numFmtId="0" fontId="9" fillId="0" borderId="33" xfId="0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2" fillId="0" borderId="32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9" fillId="0" borderId="15" xfId="0" applyNumberFormat="1" applyFont="1" applyFill="1" applyBorder="1" applyAlignment="1">
      <alignment horizontal="center" wrapText="1"/>
    </xf>
    <xf numFmtId="0" fontId="9" fillId="0" borderId="32" xfId="0" applyNumberFormat="1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76200</xdr:rowOff>
    </xdr:from>
    <xdr:to>
      <xdr:col>14</xdr:col>
      <xdr:colOff>523875</xdr:colOff>
      <xdr:row>51</xdr:row>
      <xdr:rowOff>142875</xdr:rowOff>
    </xdr:to>
    <xdr:pic>
      <xdr:nvPicPr>
        <xdr:cNvPr id="1" name="Picture 1" descr="Cart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76200"/>
          <a:ext cx="6153150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76200</xdr:rowOff>
    </xdr:from>
    <xdr:to>
      <xdr:col>26</xdr:col>
      <xdr:colOff>66675</xdr:colOff>
      <xdr:row>51</xdr:row>
      <xdr:rowOff>95250</xdr:rowOff>
    </xdr:to>
    <xdr:pic>
      <xdr:nvPicPr>
        <xdr:cNvPr id="1" name="Picture 2" descr="Sans ti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76200"/>
          <a:ext cx="10963275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81.8515625" style="20" customWidth="1"/>
  </cols>
  <sheetData>
    <row r="1" s="17" customFormat="1" ht="318" customHeight="1">
      <c r="A1" s="16"/>
    </row>
    <row r="2" s="19" customFormat="1" ht="12.75">
      <c r="A2" s="63" t="s">
        <v>53</v>
      </c>
    </row>
    <row r="3" ht="12.75">
      <c r="A3" s="18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R24" sqref="R24"/>
    </sheetView>
  </sheetViews>
  <sheetFormatPr defaultColWidth="11.57421875" defaultRowHeight="12.75"/>
  <cols>
    <col min="1" max="1" width="17.8515625" style="2" customWidth="1"/>
    <col min="2" max="2" width="8.140625" style="5" customWidth="1"/>
    <col min="3" max="7" width="6.7109375" style="5" customWidth="1"/>
    <col min="8" max="8" width="9.7109375" style="5" customWidth="1"/>
    <col min="9" max="12" width="6.7109375" style="5" customWidth="1"/>
    <col min="13" max="14" width="6.7109375" style="2" customWidth="1"/>
    <col min="15" max="16384" width="11.57421875" style="2" customWidth="1"/>
  </cols>
  <sheetData>
    <row r="1" spans="1:6" ht="15">
      <c r="A1" s="92" t="s">
        <v>50</v>
      </c>
      <c r="B1" s="93"/>
      <c r="C1" s="93"/>
      <c r="D1" s="93"/>
      <c r="E1" s="93"/>
      <c r="F1" s="93"/>
    </row>
    <row r="2" ht="12">
      <c r="A2" s="1"/>
    </row>
    <row r="3" spans="1:9" ht="12.75">
      <c r="A3" s="94" t="s">
        <v>57</v>
      </c>
      <c r="B3" s="93"/>
      <c r="C3" s="93"/>
      <c r="D3" s="93"/>
      <c r="E3" s="93"/>
      <c r="F3" s="93"/>
      <c r="G3" s="93"/>
      <c r="H3" s="93"/>
      <c r="I3" s="93"/>
    </row>
    <row r="4" spans="1:5" ht="12.75">
      <c r="A4" s="31"/>
      <c r="B4" s="30"/>
      <c r="C4" s="30"/>
      <c r="D4" s="30"/>
      <c r="E4" s="30"/>
    </row>
    <row r="5" spans="1:20" s="48" customFormat="1" ht="25.5" customHeight="1">
      <c r="A5" s="99" t="s">
        <v>1</v>
      </c>
      <c r="B5" s="95" t="s">
        <v>33</v>
      </c>
      <c r="C5" s="95"/>
      <c r="D5" s="95"/>
      <c r="E5" s="95"/>
      <c r="F5" s="95"/>
      <c r="G5" s="95"/>
      <c r="H5" s="96" t="s">
        <v>34</v>
      </c>
      <c r="I5" s="97"/>
      <c r="J5" s="97"/>
      <c r="K5" s="97"/>
      <c r="L5" s="98"/>
      <c r="M5" s="90" t="s">
        <v>35</v>
      </c>
      <c r="N5" s="91"/>
      <c r="O5" s="47"/>
      <c r="P5" s="47"/>
      <c r="Q5" s="47"/>
      <c r="R5" s="47"/>
      <c r="S5" s="47"/>
      <c r="T5" s="47"/>
    </row>
    <row r="6" spans="1:14" s="4" customFormat="1" ht="41.25" customHeight="1">
      <c r="A6" s="100"/>
      <c r="B6" s="46" t="s">
        <v>32</v>
      </c>
      <c r="C6" s="46" t="s">
        <v>0</v>
      </c>
      <c r="D6" s="46" t="s">
        <v>37</v>
      </c>
      <c r="E6" s="41" t="s">
        <v>42</v>
      </c>
      <c r="F6" s="46" t="s">
        <v>61</v>
      </c>
      <c r="G6" s="46" t="s">
        <v>36</v>
      </c>
      <c r="H6" s="46" t="s">
        <v>32</v>
      </c>
      <c r="I6" s="46" t="s">
        <v>0</v>
      </c>
      <c r="J6" s="46" t="s">
        <v>37</v>
      </c>
      <c r="K6" s="41" t="s">
        <v>43</v>
      </c>
      <c r="L6" s="46" t="s">
        <v>44</v>
      </c>
      <c r="M6" s="46" t="s">
        <v>46</v>
      </c>
      <c r="N6" s="46" t="s">
        <v>47</v>
      </c>
    </row>
    <row r="7" spans="1:14" s="4" customFormat="1" ht="11.25">
      <c r="A7" s="10" t="s">
        <v>2</v>
      </c>
      <c r="B7" s="32">
        <v>210</v>
      </c>
      <c r="C7" s="32">
        <v>47</v>
      </c>
      <c r="D7" s="32">
        <v>60</v>
      </c>
      <c r="E7" s="84">
        <v>17</v>
      </c>
      <c r="F7" s="32">
        <v>3</v>
      </c>
      <c r="G7" s="32">
        <v>320</v>
      </c>
      <c r="H7" s="11">
        <v>76</v>
      </c>
      <c r="I7" s="11">
        <v>59</v>
      </c>
      <c r="J7" s="11">
        <v>59</v>
      </c>
      <c r="K7" s="84" t="s">
        <v>56</v>
      </c>
      <c r="L7" s="32">
        <v>194</v>
      </c>
      <c r="M7" s="32">
        <v>514</v>
      </c>
      <c r="N7" s="42">
        <v>37.7431906614786</v>
      </c>
    </row>
    <row r="8" spans="1:14" s="4" customFormat="1" ht="11.25">
      <c r="A8" s="10" t="s">
        <v>3</v>
      </c>
      <c r="B8" s="32">
        <v>173</v>
      </c>
      <c r="C8" s="32">
        <v>41</v>
      </c>
      <c r="D8" s="32">
        <v>45</v>
      </c>
      <c r="E8" s="84">
        <v>8</v>
      </c>
      <c r="F8" s="32">
        <v>2</v>
      </c>
      <c r="G8" s="32">
        <v>261</v>
      </c>
      <c r="H8" s="11">
        <v>49</v>
      </c>
      <c r="I8" s="11">
        <v>22</v>
      </c>
      <c r="J8" s="11">
        <v>27</v>
      </c>
      <c r="K8" s="84" t="s">
        <v>56</v>
      </c>
      <c r="L8" s="32">
        <v>98</v>
      </c>
      <c r="M8" s="32">
        <v>359</v>
      </c>
      <c r="N8" s="42">
        <v>27.298050139275766</v>
      </c>
    </row>
    <row r="9" spans="1:14" s="4" customFormat="1" ht="11.25">
      <c r="A9" s="10" t="s">
        <v>4</v>
      </c>
      <c r="B9" s="32">
        <v>109</v>
      </c>
      <c r="C9" s="32">
        <v>19</v>
      </c>
      <c r="D9" s="32">
        <v>29</v>
      </c>
      <c r="E9" s="84">
        <v>16</v>
      </c>
      <c r="F9" s="32">
        <v>2</v>
      </c>
      <c r="G9" s="32">
        <v>159</v>
      </c>
      <c r="H9" s="11">
        <v>37</v>
      </c>
      <c r="I9" s="11">
        <v>17</v>
      </c>
      <c r="J9" s="11">
        <v>9</v>
      </c>
      <c r="K9" s="87">
        <v>1</v>
      </c>
      <c r="L9" s="32">
        <v>63</v>
      </c>
      <c r="M9" s="32">
        <v>222</v>
      </c>
      <c r="N9" s="42">
        <v>28.37837837837838</v>
      </c>
    </row>
    <row r="10" spans="1:14" s="4" customFormat="1" ht="11.25">
      <c r="A10" s="10" t="s">
        <v>5</v>
      </c>
      <c r="B10" s="32">
        <v>255</v>
      </c>
      <c r="C10" s="32">
        <v>60</v>
      </c>
      <c r="D10" s="32">
        <v>72</v>
      </c>
      <c r="E10" s="84">
        <v>21</v>
      </c>
      <c r="F10" s="32">
        <v>5</v>
      </c>
      <c r="G10" s="32">
        <v>392</v>
      </c>
      <c r="H10" s="11">
        <v>93</v>
      </c>
      <c r="I10" s="11">
        <v>46</v>
      </c>
      <c r="J10" s="11">
        <v>41</v>
      </c>
      <c r="K10" s="84" t="s">
        <v>56</v>
      </c>
      <c r="L10" s="32">
        <v>180</v>
      </c>
      <c r="M10" s="32">
        <v>572</v>
      </c>
      <c r="N10" s="42">
        <v>31.46853146853147</v>
      </c>
    </row>
    <row r="11" spans="1:14" s="4" customFormat="1" ht="11.25">
      <c r="A11" s="10" t="s">
        <v>6</v>
      </c>
      <c r="B11" s="32">
        <v>146</v>
      </c>
      <c r="C11" s="32">
        <v>24</v>
      </c>
      <c r="D11" s="32">
        <v>41</v>
      </c>
      <c r="E11" s="84">
        <v>11</v>
      </c>
      <c r="F11" s="32">
        <v>3</v>
      </c>
      <c r="G11" s="32">
        <v>214</v>
      </c>
      <c r="H11" s="11">
        <v>54</v>
      </c>
      <c r="I11" s="11">
        <v>21</v>
      </c>
      <c r="J11" s="11">
        <v>27</v>
      </c>
      <c r="K11" s="87">
        <v>3</v>
      </c>
      <c r="L11" s="32">
        <v>102</v>
      </c>
      <c r="M11" s="32">
        <v>316</v>
      </c>
      <c r="N11" s="42">
        <v>32.278481012658226</v>
      </c>
    </row>
    <row r="12" spans="1:14" s="4" customFormat="1" ht="11.25">
      <c r="A12" s="10" t="s">
        <v>7</v>
      </c>
      <c r="B12" s="32">
        <v>139</v>
      </c>
      <c r="C12" s="32">
        <v>18</v>
      </c>
      <c r="D12" s="32">
        <v>31</v>
      </c>
      <c r="E12" s="84">
        <v>14</v>
      </c>
      <c r="F12" s="32">
        <v>3</v>
      </c>
      <c r="G12" s="32">
        <v>191</v>
      </c>
      <c r="H12" s="11">
        <v>55</v>
      </c>
      <c r="I12" s="11">
        <v>16</v>
      </c>
      <c r="J12" s="11">
        <v>25</v>
      </c>
      <c r="K12" s="87">
        <v>4</v>
      </c>
      <c r="L12" s="32">
        <v>96</v>
      </c>
      <c r="M12" s="32">
        <v>287</v>
      </c>
      <c r="N12" s="42">
        <v>33.44947735191638</v>
      </c>
    </row>
    <row r="13" spans="1:14" s="4" customFormat="1" ht="11.25">
      <c r="A13" s="10" t="s">
        <v>8</v>
      </c>
      <c r="B13" s="32">
        <v>29</v>
      </c>
      <c r="C13" s="32">
        <v>4</v>
      </c>
      <c r="D13" s="32">
        <v>9</v>
      </c>
      <c r="E13" s="84">
        <v>4</v>
      </c>
      <c r="F13" s="32">
        <v>1</v>
      </c>
      <c r="G13" s="32">
        <v>43</v>
      </c>
      <c r="H13" s="11">
        <v>2</v>
      </c>
      <c r="I13" s="11" t="s">
        <v>56</v>
      </c>
      <c r="J13" s="11">
        <v>3</v>
      </c>
      <c r="K13" s="84" t="s">
        <v>56</v>
      </c>
      <c r="L13" s="32">
        <v>5</v>
      </c>
      <c r="M13" s="32">
        <v>48</v>
      </c>
      <c r="N13" s="42">
        <v>10.416666666666668</v>
      </c>
    </row>
    <row r="14" spans="1:14" s="4" customFormat="1" ht="11.25">
      <c r="A14" s="10" t="s">
        <v>9</v>
      </c>
      <c r="B14" s="32">
        <v>356</v>
      </c>
      <c r="C14" s="32">
        <v>37</v>
      </c>
      <c r="D14" s="32">
        <v>134</v>
      </c>
      <c r="E14" s="84">
        <v>84</v>
      </c>
      <c r="F14" s="32">
        <v>3</v>
      </c>
      <c r="G14" s="32">
        <v>530</v>
      </c>
      <c r="H14" s="11">
        <v>78</v>
      </c>
      <c r="I14" s="11">
        <v>19</v>
      </c>
      <c r="J14" s="11">
        <v>46</v>
      </c>
      <c r="K14" s="87">
        <v>8</v>
      </c>
      <c r="L14" s="32">
        <v>143</v>
      </c>
      <c r="M14" s="32">
        <v>673</v>
      </c>
      <c r="N14" s="42">
        <v>21.2481426448737</v>
      </c>
    </row>
    <row r="15" spans="1:14" s="4" customFormat="1" ht="11.25">
      <c r="A15" s="10" t="s">
        <v>10</v>
      </c>
      <c r="B15" s="32">
        <v>158</v>
      </c>
      <c r="C15" s="32">
        <v>17</v>
      </c>
      <c r="D15" s="32">
        <v>44</v>
      </c>
      <c r="E15" s="84">
        <v>25</v>
      </c>
      <c r="F15" s="32">
        <v>3</v>
      </c>
      <c r="G15" s="32">
        <v>222</v>
      </c>
      <c r="H15" s="11">
        <v>27</v>
      </c>
      <c r="I15" s="11">
        <v>6</v>
      </c>
      <c r="J15" s="11">
        <v>20</v>
      </c>
      <c r="K15" s="87">
        <v>14</v>
      </c>
      <c r="L15" s="32">
        <v>53</v>
      </c>
      <c r="M15" s="32">
        <v>275</v>
      </c>
      <c r="N15" s="42">
        <v>19.272727272727273</v>
      </c>
    </row>
    <row r="16" spans="1:14" s="4" customFormat="1" ht="11.25">
      <c r="A16" s="10" t="s">
        <v>11</v>
      </c>
      <c r="B16" s="32">
        <v>244</v>
      </c>
      <c r="C16" s="32">
        <v>39</v>
      </c>
      <c r="D16" s="32">
        <v>80</v>
      </c>
      <c r="E16" s="84">
        <v>38</v>
      </c>
      <c r="F16" s="32">
        <v>4</v>
      </c>
      <c r="G16" s="32">
        <v>367</v>
      </c>
      <c r="H16" s="11">
        <v>91</v>
      </c>
      <c r="I16" s="11">
        <v>43</v>
      </c>
      <c r="J16" s="11">
        <v>58</v>
      </c>
      <c r="K16" s="87">
        <v>8</v>
      </c>
      <c r="L16" s="32">
        <v>192</v>
      </c>
      <c r="M16" s="32">
        <v>559</v>
      </c>
      <c r="N16" s="42">
        <v>34.34704830053667</v>
      </c>
    </row>
    <row r="17" spans="1:14" s="4" customFormat="1" ht="11.25">
      <c r="A17" s="10" t="s">
        <v>12</v>
      </c>
      <c r="B17" s="32">
        <v>326</v>
      </c>
      <c r="C17" s="32">
        <v>74</v>
      </c>
      <c r="D17" s="32">
        <v>86</v>
      </c>
      <c r="E17" s="84">
        <v>29</v>
      </c>
      <c r="F17" s="32">
        <v>6</v>
      </c>
      <c r="G17" s="32">
        <v>492</v>
      </c>
      <c r="H17" s="11">
        <v>119</v>
      </c>
      <c r="I17" s="11">
        <v>23</v>
      </c>
      <c r="J17" s="11">
        <v>60</v>
      </c>
      <c r="K17" s="87">
        <v>25</v>
      </c>
      <c r="L17" s="32">
        <v>202</v>
      </c>
      <c r="M17" s="32">
        <v>694</v>
      </c>
      <c r="N17" s="42">
        <v>29.106628242074926</v>
      </c>
    </row>
    <row r="18" spans="1:14" s="4" customFormat="1" ht="11.25">
      <c r="A18" s="10" t="s">
        <v>13</v>
      </c>
      <c r="B18" s="32">
        <v>77</v>
      </c>
      <c r="C18" s="32">
        <v>19</v>
      </c>
      <c r="D18" s="32">
        <v>23</v>
      </c>
      <c r="E18" s="84">
        <v>6</v>
      </c>
      <c r="F18" s="32">
        <v>1</v>
      </c>
      <c r="G18" s="32">
        <v>120</v>
      </c>
      <c r="H18" s="11">
        <v>10</v>
      </c>
      <c r="I18" s="11">
        <v>6</v>
      </c>
      <c r="J18" s="11">
        <v>7</v>
      </c>
      <c r="K18" s="87">
        <v>3</v>
      </c>
      <c r="L18" s="32">
        <v>23</v>
      </c>
      <c r="M18" s="32">
        <v>143</v>
      </c>
      <c r="N18" s="42">
        <v>16.083916083916083</v>
      </c>
    </row>
    <row r="19" spans="1:14" s="4" customFormat="1" ht="11.25">
      <c r="A19" s="10" t="s">
        <v>14</v>
      </c>
      <c r="B19" s="32">
        <v>209</v>
      </c>
      <c r="C19" s="32">
        <v>50</v>
      </c>
      <c r="D19" s="32">
        <v>67</v>
      </c>
      <c r="E19" s="84">
        <v>15</v>
      </c>
      <c r="F19" s="32">
        <v>3</v>
      </c>
      <c r="G19" s="32">
        <v>329</v>
      </c>
      <c r="H19" s="11">
        <v>100</v>
      </c>
      <c r="I19" s="11">
        <v>54</v>
      </c>
      <c r="J19" s="11">
        <v>58</v>
      </c>
      <c r="K19" s="87">
        <v>4</v>
      </c>
      <c r="L19" s="32">
        <v>212</v>
      </c>
      <c r="M19" s="32">
        <v>541</v>
      </c>
      <c r="N19" s="42">
        <v>39.186691312384475</v>
      </c>
    </row>
    <row r="20" spans="1:14" s="4" customFormat="1" ht="11.25">
      <c r="A20" s="10" t="s">
        <v>15</v>
      </c>
      <c r="B20" s="32">
        <v>200</v>
      </c>
      <c r="C20" s="32">
        <v>23</v>
      </c>
      <c r="D20" s="32">
        <v>53</v>
      </c>
      <c r="E20" s="84">
        <v>28</v>
      </c>
      <c r="F20" s="32">
        <v>2</v>
      </c>
      <c r="G20" s="32">
        <v>278</v>
      </c>
      <c r="H20" s="11">
        <v>68</v>
      </c>
      <c r="I20" s="11">
        <v>33</v>
      </c>
      <c r="J20" s="11">
        <v>36</v>
      </c>
      <c r="K20" s="87">
        <v>17</v>
      </c>
      <c r="L20" s="32">
        <v>137</v>
      </c>
      <c r="M20" s="32">
        <v>415</v>
      </c>
      <c r="N20" s="42">
        <v>33.01204819277108</v>
      </c>
    </row>
    <row r="21" spans="1:14" s="4" customFormat="1" ht="11.25">
      <c r="A21" s="10" t="s">
        <v>16</v>
      </c>
      <c r="B21" s="32">
        <v>222</v>
      </c>
      <c r="C21" s="32">
        <v>41</v>
      </c>
      <c r="D21" s="32">
        <v>59</v>
      </c>
      <c r="E21" s="84">
        <v>26</v>
      </c>
      <c r="F21" s="32">
        <v>4</v>
      </c>
      <c r="G21" s="32">
        <v>326</v>
      </c>
      <c r="H21" s="11">
        <v>43</v>
      </c>
      <c r="I21" s="11">
        <v>30</v>
      </c>
      <c r="J21" s="11">
        <v>38</v>
      </c>
      <c r="K21" s="87">
        <v>3</v>
      </c>
      <c r="L21" s="32">
        <v>111</v>
      </c>
      <c r="M21" s="32">
        <v>437</v>
      </c>
      <c r="N21" s="42">
        <v>25.400457665903893</v>
      </c>
    </row>
    <row r="22" spans="1:14" s="4" customFormat="1" ht="11.25">
      <c r="A22" s="10" t="s">
        <v>17</v>
      </c>
      <c r="B22" s="32">
        <v>244</v>
      </c>
      <c r="C22" s="32">
        <v>32</v>
      </c>
      <c r="D22" s="32">
        <v>66</v>
      </c>
      <c r="E22" s="84">
        <v>26</v>
      </c>
      <c r="F22" s="32">
        <v>4</v>
      </c>
      <c r="G22" s="32">
        <v>346</v>
      </c>
      <c r="H22" s="11">
        <v>176</v>
      </c>
      <c r="I22" s="11">
        <v>42</v>
      </c>
      <c r="J22" s="11">
        <v>74</v>
      </c>
      <c r="K22" s="87">
        <v>26</v>
      </c>
      <c r="L22" s="32">
        <v>292</v>
      </c>
      <c r="M22" s="32">
        <v>638</v>
      </c>
      <c r="N22" s="42">
        <v>45.76802507836991</v>
      </c>
    </row>
    <row r="23" spans="1:14" s="4" customFormat="1" ht="11.25">
      <c r="A23" s="10" t="s">
        <v>18</v>
      </c>
      <c r="B23" s="32">
        <v>142</v>
      </c>
      <c r="C23" s="32">
        <v>20</v>
      </c>
      <c r="D23" s="32">
        <v>39</v>
      </c>
      <c r="E23" s="84">
        <v>15</v>
      </c>
      <c r="F23" s="32" t="s">
        <v>56</v>
      </c>
      <c r="G23" s="32">
        <v>201</v>
      </c>
      <c r="H23" s="11">
        <v>43</v>
      </c>
      <c r="I23" s="11">
        <v>20</v>
      </c>
      <c r="J23" s="11">
        <v>38</v>
      </c>
      <c r="K23" s="87">
        <v>8</v>
      </c>
      <c r="L23" s="32">
        <v>101</v>
      </c>
      <c r="M23" s="32">
        <v>302</v>
      </c>
      <c r="N23" s="42">
        <v>33.443708609271525</v>
      </c>
    </row>
    <row r="24" spans="1:14" s="4" customFormat="1" ht="11.25">
      <c r="A24" s="10" t="s">
        <v>19</v>
      </c>
      <c r="B24" s="32">
        <v>231</v>
      </c>
      <c r="C24" s="32">
        <v>39</v>
      </c>
      <c r="D24" s="32">
        <v>50</v>
      </c>
      <c r="E24" s="84">
        <v>17</v>
      </c>
      <c r="F24" s="32">
        <v>3</v>
      </c>
      <c r="G24" s="32">
        <v>323</v>
      </c>
      <c r="H24" s="11">
        <v>59</v>
      </c>
      <c r="I24" s="11">
        <v>22</v>
      </c>
      <c r="J24" s="11">
        <v>29</v>
      </c>
      <c r="K24" s="87">
        <v>13</v>
      </c>
      <c r="L24" s="32">
        <v>110</v>
      </c>
      <c r="M24" s="32">
        <v>433</v>
      </c>
      <c r="N24" s="42">
        <v>25.40415704387991</v>
      </c>
    </row>
    <row r="25" spans="1:14" s="4" customFormat="1" ht="11.25">
      <c r="A25" s="10" t="s">
        <v>20</v>
      </c>
      <c r="B25" s="32">
        <v>113</v>
      </c>
      <c r="C25" s="32">
        <v>29</v>
      </c>
      <c r="D25" s="32">
        <v>74</v>
      </c>
      <c r="E25" s="84">
        <v>20</v>
      </c>
      <c r="F25" s="32">
        <v>3</v>
      </c>
      <c r="G25" s="32">
        <v>219</v>
      </c>
      <c r="H25" s="11">
        <v>72</v>
      </c>
      <c r="I25" s="11">
        <v>19</v>
      </c>
      <c r="J25" s="11">
        <v>102</v>
      </c>
      <c r="K25" s="87">
        <v>9</v>
      </c>
      <c r="L25" s="32">
        <v>193</v>
      </c>
      <c r="M25" s="32">
        <v>412</v>
      </c>
      <c r="N25" s="42">
        <v>46.84466019417476</v>
      </c>
    </row>
    <row r="26" spans="1:14" s="4" customFormat="1" ht="11.25">
      <c r="A26" s="10" t="s">
        <v>21</v>
      </c>
      <c r="B26" s="32">
        <v>160</v>
      </c>
      <c r="C26" s="32">
        <v>33</v>
      </c>
      <c r="D26" s="32">
        <v>42</v>
      </c>
      <c r="E26" s="84">
        <v>9</v>
      </c>
      <c r="F26" s="32">
        <v>4</v>
      </c>
      <c r="G26" s="32">
        <v>239</v>
      </c>
      <c r="H26" s="11">
        <v>48</v>
      </c>
      <c r="I26" s="11">
        <v>10</v>
      </c>
      <c r="J26" s="11">
        <v>17</v>
      </c>
      <c r="K26" s="87">
        <v>6</v>
      </c>
      <c r="L26" s="32">
        <v>75</v>
      </c>
      <c r="M26" s="32">
        <v>314</v>
      </c>
      <c r="N26" s="42">
        <v>23.88535031847134</v>
      </c>
    </row>
    <row r="27" spans="1:14" s="4" customFormat="1" ht="11.25">
      <c r="A27" s="10" t="s">
        <v>22</v>
      </c>
      <c r="B27" s="32">
        <v>130</v>
      </c>
      <c r="C27" s="32">
        <v>19</v>
      </c>
      <c r="D27" s="32">
        <v>37</v>
      </c>
      <c r="E27" s="84">
        <v>15</v>
      </c>
      <c r="F27" s="32">
        <v>2</v>
      </c>
      <c r="G27" s="32">
        <v>188</v>
      </c>
      <c r="H27" s="11">
        <v>31</v>
      </c>
      <c r="I27" s="11">
        <v>10</v>
      </c>
      <c r="J27" s="11">
        <v>15</v>
      </c>
      <c r="K27" s="87">
        <v>4</v>
      </c>
      <c r="L27" s="32">
        <v>56</v>
      </c>
      <c r="M27" s="32">
        <v>244</v>
      </c>
      <c r="N27" s="42">
        <v>22.950819672131146</v>
      </c>
    </row>
    <row r="28" spans="1:14" s="4" customFormat="1" ht="11.25">
      <c r="A28" s="10" t="s">
        <v>23</v>
      </c>
      <c r="B28" s="32">
        <v>213</v>
      </c>
      <c r="C28" s="32">
        <v>38</v>
      </c>
      <c r="D28" s="32">
        <v>61</v>
      </c>
      <c r="E28" s="84">
        <v>17</v>
      </c>
      <c r="F28" s="32">
        <v>5</v>
      </c>
      <c r="G28" s="32">
        <v>317</v>
      </c>
      <c r="H28" s="11">
        <v>176</v>
      </c>
      <c r="I28" s="11">
        <v>29</v>
      </c>
      <c r="J28" s="11">
        <v>65</v>
      </c>
      <c r="K28" s="87">
        <v>24</v>
      </c>
      <c r="L28" s="32">
        <v>270</v>
      </c>
      <c r="M28" s="32">
        <v>587</v>
      </c>
      <c r="N28" s="42">
        <v>45.99659284497445</v>
      </c>
    </row>
    <row r="29" spans="1:14" s="4" customFormat="1" ht="11.25">
      <c r="A29" s="10" t="s">
        <v>24</v>
      </c>
      <c r="B29" s="32">
        <v>166</v>
      </c>
      <c r="C29" s="32">
        <v>27</v>
      </c>
      <c r="D29" s="32">
        <v>48</v>
      </c>
      <c r="E29" s="84">
        <v>18</v>
      </c>
      <c r="F29" s="32">
        <v>2</v>
      </c>
      <c r="G29" s="32">
        <v>243</v>
      </c>
      <c r="H29" s="11">
        <v>34</v>
      </c>
      <c r="I29" s="11">
        <v>11</v>
      </c>
      <c r="J29" s="11">
        <v>21</v>
      </c>
      <c r="K29" s="87">
        <v>7</v>
      </c>
      <c r="L29" s="32">
        <v>66</v>
      </c>
      <c r="M29" s="32">
        <v>309</v>
      </c>
      <c r="N29" s="42">
        <v>21.35922330097087</v>
      </c>
    </row>
    <row r="30" spans="1:14" s="4" customFormat="1" ht="11.25">
      <c r="A30" s="10" t="s">
        <v>25</v>
      </c>
      <c r="B30" s="32">
        <v>149</v>
      </c>
      <c r="C30" s="32">
        <v>15</v>
      </c>
      <c r="D30" s="32">
        <v>54</v>
      </c>
      <c r="E30" s="84">
        <v>28</v>
      </c>
      <c r="F30" s="32">
        <v>1</v>
      </c>
      <c r="G30" s="32">
        <v>219</v>
      </c>
      <c r="H30" s="11">
        <v>32</v>
      </c>
      <c r="I30" s="11">
        <v>17</v>
      </c>
      <c r="J30" s="11">
        <v>25</v>
      </c>
      <c r="K30" s="87">
        <v>1</v>
      </c>
      <c r="L30" s="32">
        <v>74</v>
      </c>
      <c r="M30" s="32">
        <v>293</v>
      </c>
      <c r="N30" s="42">
        <v>25.25597269624573</v>
      </c>
    </row>
    <row r="31" spans="1:20" s="4" customFormat="1" ht="11.25">
      <c r="A31" s="10" t="s">
        <v>26</v>
      </c>
      <c r="B31" s="32">
        <v>240</v>
      </c>
      <c r="C31" s="32">
        <v>50</v>
      </c>
      <c r="D31" s="32">
        <v>72</v>
      </c>
      <c r="E31" s="84">
        <v>17</v>
      </c>
      <c r="F31" s="32">
        <v>3</v>
      </c>
      <c r="G31" s="32">
        <v>365</v>
      </c>
      <c r="H31" s="11">
        <v>81</v>
      </c>
      <c r="I31" s="11">
        <v>40</v>
      </c>
      <c r="J31" s="11">
        <v>44</v>
      </c>
      <c r="K31" s="87">
        <v>5</v>
      </c>
      <c r="L31" s="32">
        <v>165</v>
      </c>
      <c r="M31" s="32">
        <v>530</v>
      </c>
      <c r="N31" s="42">
        <v>31.132075471698112</v>
      </c>
      <c r="Q31" s="6"/>
      <c r="S31" s="6"/>
      <c r="T31" s="6"/>
    </row>
    <row r="32" spans="1:14" s="4" customFormat="1" ht="11.25">
      <c r="A32" s="10" t="s">
        <v>27</v>
      </c>
      <c r="B32" s="32">
        <v>424</v>
      </c>
      <c r="C32" s="32">
        <v>49</v>
      </c>
      <c r="D32" s="32">
        <v>145</v>
      </c>
      <c r="E32" s="84">
        <v>72</v>
      </c>
      <c r="F32" s="32">
        <v>7</v>
      </c>
      <c r="G32" s="32">
        <v>625</v>
      </c>
      <c r="H32" s="11">
        <v>117</v>
      </c>
      <c r="I32" s="11">
        <v>22</v>
      </c>
      <c r="J32" s="11">
        <v>80</v>
      </c>
      <c r="K32" s="87">
        <v>9</v>
      </c>
      <c r="L32" s="32">
        <v>219</v>
      </c>
      <c r="M32" s="32">
        <v>844</v>
      </c>
      <c r="N32" s="42">
        <v>25.9478672985782</v>
      </c>
    </row>
    <row r="33" spans="1:20" s="6" customFormat="1" ht="11.25">
      <c r="A33" s="12" t="s">
        <v>55</v>
      </c>
      <c r="B33" s="13">
        <v>5065</v>
      </c>
      <c r="C33" s="13">
        <v>864</v>
      </c>
      <c r="D33" s="13">
        <v>1521</v>
      </c>
      <c r="E33" s="85">
        <v>596</v>
      </c>
      <c r="F33" s="13">
        <v>79</v>
      </c>
      <c r="G33" s="13">
        <v>7529</v>
      </c>
      <c r="H33" s="13">
        <v>1771</v>
      </c>
      <c r="I33" s="13">
        <v>637</v>
      </c>
      <c r="J33" s="13">
        <v>1024</v>
      </c>
      <c r="K33" s="85">
        <v>202</v>
      </c>
      <c r="L33" s="13">
        <v>3432</v>
      </c>
      <c r="M33" s="13">
        <v>10961</v>
      </c>
      <c r="N33" s="43">
        <v>31.31101176899918</v>
      </c>
      <c r="O33" s="4"/>
      <c r="Q33" s="4"/>
      <c r="S33" s="4"/>
      <c r="T33" s="4"/>
    </row>
    <row r="34" spans="1:14" s="4" customFormat="1" ht="11.25">
      <c r="A34" s="10" t="s">
        <v>28</v>
      </c>
      <c r="B34" s="32">
        <v>46</v>
      </c>
      <c r="C34" s="32">
        <v>6</v>
      </c>
      <c r="D34" s="32">
        <v>17</v>
      </c>
      <c r="E34" s="84">
        <v>9</v>
      </c>
      <c r="F34" s="32" t="s">
        <v>56</v>
      </c>
      <c r="G34" s="32">
        <v>69</v>
      </c>
      <c r="H34" s="11">
        <v>8</v>
      </c>
      <c r="I34" s="11">
        <v>11</v>
      </c>
      <c r="J34" s="11">
        <v>6</v>
      </c>
      <c r="K34" s="84" t="s">
        <v>56</v>
      </c>
      <c r="L34" s="32">
        <v>25</v>
      </c>
      <c r="M34" s="32">
        <v>94</v>
      </c>
      <c r="N34" s="42">
        <v>26.595744680851062</v>
      </c>
    </row>
    <row r="35" spans="1:14" s="4" customFormat="1" ht="11.25">
      <c r="A35" s="10" t="s">
        <v>29</v>
      </c>
      <c r="B35" s="32">
        <v>30</v>
      </c>
      <c r="C35" s="32">
        <v>5</v>
      </c>
      <c r="D35" s="32">
        <v>8</v>
      </c>
      <c r="E35" s="84">
        <v>5</v>
      </c>
      <c r="F35" s="32" t="s">
        <v>56</v>
      </c>
      <c r="G35" s="32">
        <v>43</v>
      </c>
      <c r="H35" s="11">
        <v>4</v>
      </c>
      <c r="I35" s="11" t="s">
        <v>56</v>
      </c>
      <c r="J35" s="11">
        <v>2</v>
      </c>
      <c r="K35" s="87">
        <v>1</v>
      </c>
      <c r="L35" s="32">
        <v>6</v>
      </c>
      <c r="M35" s="32">
        <v>49</v>
      </c>
      <c r="N35" s="42">
        <v>12.244897959183673</v>
      </c>
    </row>
    <row r="36" spans="1:20" s="4" customFormat="1" ht="11.25">
      <c r="A36" s="10" t="s">
        <v>30</v>
      </c>
      <c r="B36" s="32">
        <v>43</v>
      </c>
      <c r="C36" s="32">
        <v>9</v>
      </c>
      <c r="D36" s="32">
        <v>14</v>
      </c>
      <c r="E36" s="84">
        <v>7</v>
      </c>
      <c r="F36" s="32" t="s">
        <v>56</v>
      </c>
      <c r="G36" s="32">
        <v>66</v>
      </c>
      <c r="H36" s="11">
        <v>6</v>
      </c>
      <c r="I36" s="11">
        <v>2</v>
      </c>
      <c r="J36" s="11">
        <v>5</v>
      </c>
      <c r="K36" s="87">
        <v>2</v>
      </c>
      <c r="L36" s="32">
        <v>13</v>
      </c>
      <c r="M36" s="32">
        <v>79</v>
      </c>
      <c r="N36" s="42">
        <v>16.455696202531644</v>
      </c>
      <c r="P36" s="6"/>
      <c r="Q36" s="6"/>
      <c r="R36" s="6"/>
      <c r="S36" s="6"/>
      <c r="T36" s="6"/>
    </row>
    <row r="37" spans="1:20" s="6" customFormat="1" ht="11.25">
      <c r="A37" s="33" t="s">
        <v>41</v>
      </c>
      <c r="B37" s="32">
        <v>18</v>
      </c>
      <c r="C37" s="32">
        <v>4</v>
      </c>
      <c r="D37" s="32">
        <v>6</v>
      </c>
      <c r="E37" s="84">
        <v>5</v>
      </c>
      <c r="F37" s="32" t="s">
        <v>56</v>
      </c>
      <c r="G37" s="32">
        <v>28</v>
      </c>
      <c r="H37" s="11" t="s">
        <v>56</v>
      </c>
      <c r="I37" s="11" t="s">
        <v>56</v>
      </c>
      <c r="J37" s="62" t="s">
        <v>56</v>
      </c>
      <c r="K37" s="84" t="s">
        <v>56</v>
      </c>
      <c r="L37" s="32" t="s">
        <v>60</v>
      </c>
      <c r="M37" s="32">
        <v>28</v>
      </c>
      <c r="N37" s="42">
        <v>3.571428571428571</v>
      </c>
      <c r="O37" s="4"/>
      <c r="P37" s="4"/>
      <c r="Q37" s="4"/>
      <c r="R37" s="4"/>
      <c r="S37" s="4"/>
      <c r="T37" s="4"/>
    </row>
    <row r="38" spans="1:20" s="4" customFormat="1" ht="11.25">
      <c r="A38" s="10" t="s">
        <v>38</v>
      </c>
      <c r="B38" s="32">
        <v>77</v>
      </c>
      <c r="C38" s="32">
        <v>13</v>
      </c>
      <c r="D38" s="32">
        <v>29</v>
      </c>
      <c r="E38" s="84">
        <v>17</v>
      </c>
      <c r="F38" s="32" t="s">
        <v>56</v>
      </c>
      <c r="G38" s="32">
        <v>119</v>
      </c>
      <c r="H38" s="11">
        <v>7</v>
      </c>
      <c r="I38" s="11">
        <v>2</v>
      </c>
      <c r="J38" s="11">
        <v>3</v>
      </c>
      <c r="K38" s="87">
        <v>1</v>
      </c>
      <c r="L38" s="32">
        <v>12</v>
      </c>
      <c r="M38" s="32">
        <v>131</v>
      </c>
      <c r="N38" s="42">
        <v>9.16030534351145</v>
      </c>
      <c r="P38" s="6"/>
      <c r="Q38" s="6"/>
      <c r="R38" s="6"/>
      <c r="S38" s="6"/>
      <c r="T38" s="6"/>
    </row>
    <row r="39" spans="1:20" s="6" customFormat="1" ht="15" customHeight="1">
      <c r="A39" s="12" t="s">
        <v>31</v>
      </c>
      <c r="B39" s="13">
        <v>214</v>
      </c>
      <c r="C39" s="13">
        <v>37</v>
      </c>
      <c r="D39" s="13">
        <v>74</v>
      </c>
      <c r="E39" s="85">
        <v>43</v>
      </c>
      <c r="F39" s="13" t="s">
        <v>56</v>
      </c>
      <c r="G39" s="13">
        <v>325</v>
      </c>
      <c r="H39" s="13">
        <v>25</v>
      </c>
      <c r="I39" s="13">
        <v>15</v>
      </c>
      <c r="J39" s="13">
        <v>16</v>
      </c>
      <c r="K39" s="85">
        <v>4</v>
      </c>
      <c r="L39" s="13">
        <v>57</v>
      </c>
      <c r="M39" s="13">
        <v>382</v>
      </c>
      <c r="N39" s="43">
        <v>14.921465968586386</v>
      </c>
      <c r="O39" s="4"/>
      <c r="P39" s="4"/>
      <c r="Q39" s="4"/>
      <c r="R39" s="4"/>
      <c r="S39" s="4"/>
      <c r="T39" s="4"/>
    </row>
    <row r="40" spans="1:15" ht="12">
      <c r="A40" s="9" t="s">
        <v>40</v>
      </c>
      <c r="B40" s="14">
        <v>5279</v>
      </c>
      <c r="C40" s="14">
        <v>901</v>
      </c>
      <c r="D40" s="14">
        <v>1595</v>
      </c>
      <c r="E40" s="86">
        <v>639</v>
      </c>
      <c r="F40" s="14">
        <v>79</v>
      </c>
      <c r="G40" s="14">
        <v>7854</v>
      </c>
      <c r="H40" s="14">
        <v>1796</v>
      </c>
      <c r="I40" s="14">
        <v>652</v>
      </c>
      <c r="J40" s="14">
        <v>1040</v>
      </c>
      <c r="K40" s="86">
        <v>206</v>
      </c>
      <c r="L40" s="14">
        <v>3489</v>
      </c>
      <c r="M40" s="14">
        <v>11343</v>
      </c>
      <c r="N40" s="44">
        <v>30.759058450145467</v>
      </c>
      <c r="O40" s="4"/>
    </row>
    <row r="41" spans="1:12" ht="12">
      <c r="A41" s="89" t="s">
        <v>62</v>
      </c>
      <c r="B41" s="89"/>
      <c r="C41" s="89"/>
      <c r="D41" s="89"/>
      <c r="E41" s="89"/>
      <c r="F41" s="89"/>
      <c r="G41" s="89"/>
      <c r="H41" s="89"/>
      <c r="I41" s="50"/>
      <c r="J41" s="50"/>
      <c r="K41" s="45"/>
      <c r="L41" s="45"/>
    </row>
    <row r="42" spans="1:14" ht="12">
      <c r="A42" s="2" t="s">
        <v>63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ht="12">
      <c r="A43" s="4"/>
    </row>
    <row r="44" ht="12">
      <c r="A44" s="4" t="s">
        <v>59</v>
      </c>
    </row>
  </sheetData>
  <sheetProtection/>
  <mergeCells count="7">
    <mergeCell ref="A41:H41"/>
    <mergeCell ref="M5:N5"/>
    <mergeCell ref="A1:F1"/>
    <mergeCell ref="A3:I3"/>
    <mergeCell ref="B5:G5"/>
    <mergeCell ref="H5:L5"/>
    <mergeCell ref="A5:A6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="90" zoomScaleNormal="90" zoomScalePageLayoutView="0" workbookViewId="0" topLeftCell="A1">
      <selection activeCell="R27" sqref="R27"/>
    </sheetView>
  </sheetViews>
  <sheetFormatPr defaultColWidth="11.57421875" defaultRowHeight="12.75"/>
  <cols>
    <col min="1" max="1" width="19.140625" style="7" customWidth="1"/>
    <col min="2" max="2" width="12.8515625" style="51" customWidth="1"/>
    <col min="3" max="4" width="12.8515625" style="52" customWidth="1"/>
    <col min="5" max="5" width="15.28125" style="52" customWidth="1"/>
    <col min="6" max="6" width="12.8515625" style="52" customWidth="1"/>
    <col min="7" max="7" width="8.57421875" style="5" customWidth="1"/>
    <col min="8" max="16384" width="11.57421875" style="2" customWidth="1"/>
  </cols>
  <sheetData>
    <row r="1" ht="15">
      <c r="A1" s="21" t="s">
        <v>51</v>
      </c>
    </row>
    <row r="2" ht="15">
      <c r="A2" s="21"/>
    </row>
    <row r="3" spans="1:6" ht="12">
      <c r="A3" s="101" t="s">
        <v>65</v>
      </c>
      <c r="B3" s="93"/>
      <c r="C3" s="93"/>
      <c r="D3" s="93"/>
      <c r="E3" s="93"/>
      <c r="F3" s="93"/>
    </row>
    <row r="4" spans="1:9" ht="12">
      <c r="A4" s="102"/>
      <c r="B4" s="93"/>
      <c r="C4" s="93"/>
      <c r="D4" s="93"/>
      <c r="I4" s="35"/>
    </row>
    <row r="5" spans="8:18" ht="12.7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0" s="28" customFormat="1" ht="33.75">
      <c r="A6" s="60" t="s">
        <v>1</v>
      </c>
      <c r="B6" s="61" t="s">
        <v>33</v>
      </c>
      <c r="C6" s="61" t="s">
        <v>34</v>
      </c>
      <c r="D6" s="61" t="s">
        <v>48</v>
      </c>
      <c r="E6" s="61" t="s">
        <v>54</v>
      </c>
      <c r="F6" s="53" t="s">
        <v>39</v>
      </c>
      <c r="G6" s="27"/>
      <c r="H6" s="27"/>
      <c r="I6" s="27"/>
      <c r="J6" s="27"/>
    </row>
    <row r="7" spans="1:17" s="4" customFormat="1" ht="12.75">
      <c r="A7" s="10" t="s">
        <v>2</v>
      </c>
      <c r="B7" s="32">
        <v>210</v>
      </c>
      <c r="C7" s="11">
        <v>76</v>
      </c>
      <c r="D7" s="11">
        <f>SUM(B7:C7)</f>
        <v>286</v>
      </c>
      <c r="E7" s="11">
        <v>514</v>
      </c>
      <c r="F7" s="54">
        <v>55.6420233463035</v>
      </c>
      <c r="G7" s="15"/>
      <c r="H7" s="83"/>
      <c r="I7"/>
      <c r="J7"/>
      <c r="K7"/>
      <c r="L7"/>
      <c r="M7"/>
      <c r="N7"/>
      <c r="O7"/>
      <c r="P7"/>
      <c r="Q7"/>
    </row>
    <row r="8" spans="1:17" s="4" customFormat="1" ht="12.75">
      <c r="A8" s="10" t="s">
        <v>3</v>
      </c>
      <c r="B8" s="32">
        <v>173</v>
      </c>
      <c r="C8" s="11">
        <v>49</v>
      </c>
      <c r="D8" s="11">
        <f aca="true" t="shared" si="0" ref="D8:D40">SUM(B8:C8)</f>
        <v>222</v>
      </c>
      <c r="E8" s="11">
        <v>359</v>
      </c>
      <c r="F8" s="54">
        <v>61.83844011142061</v>
      </c>
      <c r="G8" s="15"/>
      <c r="H8" s="83"/>
      <c r="I8"/>
      <c r="J8"/>
      <c r="K8"/>
      <c r="L8"/>
      <c r="M8"/>
      <c r="N8"/>
      <c r="O8"/>
      <c r="P8"/>
      <c r="Q8"/>
    </row>
    <row r="9" spans="1:17" s="4" customFormat="1" ht="12.75">
      <c r="A9" s="10" t="s">
        <v>4</v>
      </c>
      <c r="B9" s="32">
        <v>109</v>
      </c>
      <c r="C9" s="11">
        <v>37</v>
      </c>
      <c r="D9" s="11">
        <f t="shared" si="0"/>
        <v>146</v>
      </c>
      <c r="E9" s="11">
        <v>222</v>
      </c>
      <c r="F9" s="54">
        <v>65.76576576576578</v>
      </c>
      <c r="G9" s="15"/>
      <c r="H9" s="83"/>
      <c r="I9"/>
      <c r="J9"/>
      <c r="K9"/>
      <c r="L9"/>
      <c r="M9"/>
      <c r="N9"/>
      <c r="O9"/>
      <c r="P9"/>
      <c r="Q9"/>
    </row>
    <row r="10" spans="1:17" s="4" customFormat="1" ht="12.75">
      <c r="A10" s="10" t="s">
        <v>5</v>
      </c>
      <c r="B10" s="32">
        <v>255</v>
      </c>
      <c r="C10" s="11">
        <v>93</v>
      </c>
      <c r="D10" s="11">
        <f t="shared" si="0"/>
        <v>348</v>
      </c>
      <c r="E10" s="11">
        <v>572</v>
      </c>
      <c r="F10" s="54">
        <v>60.94570928196147</v>
      </c>
      <c r="G10" s="15"/>
      <c r="H10" s="83"/>
      <c r="I10"/>
      <c r="J10"/>
      <c r="K10"/>
      <c r="L10"/>
      <c r="M10"/>
      <c r="N10"/>
      <c r="O10"/>
      <c r="P10"/>
      <c r="Q10"/>
    </row>
    <row r="11" spans="1:17" s="4" customFormat="1" ht="12.75">
      <c r="A11" s="10" t="s">
        <v>6</v>
      </c>
      <c r="B11" s="32">
        <v>146</v>
      </c>
      <c r="C11" s="11">
        <v>54</v>
      </c>
      <c r="D11" s="11">
        <f t="shared" si="0"/>
        <v>200</v>
      </c>
      <c r="E11" s="11">
        <v>316</v>
      </c>
      <c r="F11" s="54">
        <v>63.29113924050633</v>
      </c>
      <c r="G11" s="15"/>
      <c r="H11" s="83"/>
      <c r="I11"/>
      <c r="J11"/>
      <c r="K11"/>
      <c r="L11"/>
      <c r="M11"/>
      <c r="N11"/>
      <c r="O11"/>
      <c r="P11"/>
      <c r="Q11"/>
    </row>
    <row r="12" spans="1:17" s="4" customFormat="1" ht="12.75">
      <c r="A12" s="10" t="s">
        <v>7</v>
      </c>
      <c r="B12" s="32">
        <v>139</v>
      </c>
      <c r="C12" s="11">
        <v>55</v>
      </c>
      <c r="D12" s="11">
        <f t="shared" si="0"/>
        <v>194</v>
      </c>
      <c r="E12" s="11">
        <v>287</v>
      </c>
      <c r="F12" s="54">
        <v>67.59581881533101</v>
      </c>
      <c r="G12" s="15"/>
      <c r="H12" s="83"/>
      <c r="I12"/>
      <c r="J12"/>
      <c r="K12"/>
      <c r="L12"/>
      <c r="M12"/>
      <c r="N12"/>
      <c r="O12"/>
      <c r="P12"/>
      <c r="Q12"/>
    </row>
    <row r="13" spans="1:17" s="4" customFormat="1" ht="12.75">
      <c r="A13" s="10" t="s">
        <v>8</v>
      </c>
      <c r="B13" s="32">
        <v>29</v>
      </c>
      <c r="C13" s="11">
        <v>2</v>
      </c>
      <c r="D13" s="11">
        <f t="shared" si="0"/>
        <v>31</v>
      </c>
      <c r="E13" s="11">
        <v>48</v>
      </c>
      <c r="F13" s="54">
        <v>64.58333333333334</v>
      </c>
      <c r="G13" s="15"/>
      <c r="H13" s="83"/>
      <c r="I13"/>
      <c r="J13"/>
      <c r="K13"/>
      <c r="L13"/>
      <c r="M13"/>
      <c r="N13"/>
      <c r="O13"/>
      <c r="P13"/>
      <c r="Q13"/>
    </row>
    <row r="14" spans="1:17" s="4" customFormat="1" ht="12.75">
      <c r="A14" s="10" t="s">
        <v>9</v>
      </c>
      <c r="B14" s="32">
        <v>356</v>
      </c>
      <c r="C14" s="11">
        <v>78</v>
      </c>
      <c r="D14" s="11">
        <f t="shared" si="0"/>
        <v>434</v>
      </c>
      <c r="E14" s="11">
        <v>673</v>
      </c>
      <c r="F14" s="54">
        <v>64.48736998514116</v>
      </c>
      <c r="G14" s="15"/>
      <c r="H14" s="83"/>
      <c r="I14"/>
      <c r="J14"/>
      <c r="K14"/>
      <c r="L14"/>
      <c r="M14"/>
      <c r="N14"/>
      <c r="O14"/>
      <c r="P14"/>
      <c r="Q14"/>
    </row>
    <row r="15" spans="1:17" s="4" customFormat="1" ht="12.75">
      <c r="A15" s="10" t="s">
        <v>10</v>
      </c>
      <c r="B15" s="32">
        <v>158</v>
      </c>
      <c r="C15" s="11">
        <v>27</v>
      </c>
      <c r="D15" s="11">
        <f t="shared" si="0"/>
        <v>185</v>
      </c>
      <c r="E15" s="11">
        <v>275</v>
      </c>
      <c r="F15" s="54">
        <v>67.02898550724638</v>
      </c>
      <c r="G15" s="15"/>
      <c r="H15" s="83"/>
      <c r="I15"/>
      <c r="J15"/>
      <c r="K15"/>
      <c r="L15"/>
      <c r="M15"/>
      <c r="N15"/>
      <c r="O15"/>
      <c r="P15"/>
      <c r="Q15"/>
    </row>
    <row r="16" spans="1:17" s="4" customFormat="1" ht="12.75">
      <c r="A16" s="10" t="s">
        <v>11</v>
      </c>
      <c r="B16" s="32">
        <v>244</v>
      </c>
      <c r="C16" s="11">
        <v>91</v>
      </c>
      <c r="D16" s="11">
        <f t="shared" si="0"/>
        <v>335</v>
      </c>
      <c r="E16" s="11">
        <v>559</v>
      </c>
      <c r="F16" s="54">
        <v>59.82142857142857</v>
      </c>
      <c r="G16" s="15"/>
      <c r="H16" s="83"/>
      <c r="I16"/>
      <c r="J16"/>
      <c r="K16"/>
      <c r="L16"/>
      <c r="M16"/>
      <c r="N16"/>
      <c r="O16"/>
      <c r="P16"/>
      <c r="Q16"/>
    </row>
    <row r="17" spans="1:17" s="4" customFormat="1" ht="12.75">
      <c r="A17" s="10" t="s">
        <v>12</v>
      </c>
      <c r="B17" s="32">
        <v>326</v>
      </c>
      <c r="C17" s="11">
        <v>119</v>
      </c>
      <c r="D17" s="11">
        <f t="shared" si="0"/>
        <v>445</v>
      </c>
      <c r="E17" s="11">
        <v>694</v>
      </c>
      <c r="F17" s="54">
        <v>64.02877697841727</v>
      </c>
      <c r="G17" s="15"/>
      <c r="H17" s="83"/>
      <c r="I17"/>
      <c r="J17"/>
      <c r="K17"/>
      <c r="L17"/>
      <c r="M17"/>
      <c r="N17"/>
      <c r="O17"/>
      <c r="P17"/>
      <c r="Q17"/>
    </row>
    <row r="18" spans="1:17" s="4" customFormat="1" ht="12.75">
      <c r="A18" s="10" t="s">
        <v>13</v>
      </c>
      <c r="B18" s="32">
        <v>77</v>
      </c>
      <c r="C18" s="11">
        <v>10</v>
      </c>
      <c r="D18" s="11">
        <f t="shared" si="0"/>
        <v>87</v>
      </c>
      <c r="E18" s="11">
        <v>143</v>
      </c>
      <c r="F18" s="54">
        <v>60.416666666666664</v>
      </c>
      <c r="G18" s="15"/>
      <c r="H18" s="83"/>
      <c r="I18"/>
      <c r="J18"/>
      <c r="K18"/>
      <c r="L18"/>
      <c r="M18"/>
      <c r="N18"/>
      <c r="O18"/>
      <c r="P18"/>
      <c r="Q18"/>
    </row>
    <row r="19" spans="1:17" s="4" customFormat="1" ht="12.75">
      <c r="A19" s="10" t="s">
        <v>14</v>
      </c>
      <c r="B19" s="32">
        <v>209</v>
      </c>
      <c r="C19" s="11">
        <v>100</v>
      </c>
      <c r="D19" s="11">
        <f t="shared" si="0"/>
        <v>309</v>
      </c>
      <c r="E19" s="11">
        <v>541</v>
      </c>
      <c r="F19" s="54">
        <v>57.116451016635864</v>
      </c>
      <c r="G19" s="15"/>
      <c r="H19" s="83"/>
      <c r="I19"/>
      <c r="J19"/>
      <c r="K19"/>
      <c r="L19"/>
      <c r="M19"/>
      <c r="N19"/>
      <c r="O19"/>
      <c r="P19"/>
      <c r="Q19"/>
    </row>
    <row r="20" spans="1:17" s="4" customFormat="1" ht="12.75">
      <c r="A20" s="10" t="s">
        <v>15</v>
      </c>
      <c r="B20" s="32">
        <v>200</v>
      </c>
      <c r="C20" s="11">
        <v>68</v>
      </c>
      <c r="D20" s="11">
        <f t="shared" si="0"/>
        <v>268</v>
      </c>
      <c r="E20" s="11">
        <v>415</v>
      </c>
      <c r="F20" s="54">
        <v>64.57831325301204</v>
      </c>
      <c r="G20" s="15"/>
      <c r="H20" s="83"/>
      <c r="I20"/>
      <c r="J20"/>
      <c r="K20"/>
      <c r="L20"/>
      <c r="M20"/>
      <c r="N20"/>
      <c r="O20"/>
      <c r="P20"/>
      <c r="Q20"/>
    </row>
    <row r="21" spans="1:17" s="4" customFormat="1" ht="12.75">
      <c r="A21" s="10" t="s">
        <v>16</v>
      </c>
      <c r="B21" s="32">
        <v>222</v>
      </c>
      <c r="C21" s="11">
        <v>43</v>
      </c>
      <c r="D21" s="11">
        <f t="shared" si="0"/>
        <v>265</v>
      </c>
      <c r="E21" s="11">
        <v>437</v>
      </c>
      <c r="F21" s="54">
        <v>60.50228310502283</v>
      </c>
      <c r="G21" s="15"/>
      <c r="H21" s="83"/>
      <c r="I21"/>
      <c r="J21"/>
      <c r="K21"/>
      <c r="L21"/>
      <c r="M21"/>
      <c r="N21"/>
      <c r="O21"/>
      <c r="P21"/>
      <c r="Q21"/>
    </row>
    <row r="22" spans="1:17" s="4" customFormat="1" ht="12.75">
      <c r="A22" s="10" t="s">
        <v>17</v>
      </c>
      <c r="B22" s="32">
        <v>244</v>
      </c>
      <c r="C22" s="11">
        <v>176</v>
      </c>
      <c r="D22" s="11">
        <f t="shared" si="0"/>
        <v>420</v>
      </c>
      <c r="E22" s="11">
        <v>638</v>
      </c>
      <c r="F22" s="54">
        <v>65.52262090483619</v>
      </c>
      <c r="G22" s="15"/>
      <c r="H22" s="83"/>
      <c r="I22"/>
      <c r="J22"/>
      <c r="K22"/>
      <c r="L22"/>
      <c r="M22"/>
      <c r="N22"/>
      <c r="O22"/>
      <c r="P22"/>
      <c r="Q22"/>
    </row>
    <row r="23" spans="1:17" s="4" customFormat="1" ht="12.75">
      <c r="A23" s="10" t="s">
        <v>18</v>
      </c>
      <c r="B23" s="32">
        <v>142</v>
      </c>
      <c r="C23" s="11">
        <v>43</v>
      </c>
      <c r="D23" s="11">
        <f t="shared" si="0"/>
        <v>185</v>
      </c>
      <c r="E23" s="11">
        <v>302</v>
      </c>
      <c r="F23" s="54">
        <v>61.05610561056105</v>
      </c>
      <c r="G23" s="15"/>
      <c r="H23" s="83"/>
      <c r="I23"/>
      <c r="J23"/>
      <c r="K23"/>
      <c r="L23"/>
      <c r="M23"/>
      <c r="N23"/>
      <c r="O23"/>
      <c r="P23"/>
      <c r="Q23"/>
    </row>
    <row r="24" spans="1:21" s="4" customFormat="1" ht="12.75">
      <c r="A24" s="10" t="s">
        <v>19</v>
      </c>
      <c r="B24" s="32">
        <v>231</v>
      </c>
      <c r="C24" s="11">
        <v>59</v>
      </c>
      <c r="D24" s="11">
        <f t="shared" si="0"/>
        <v>290</v>
      </c>
      <c r="E24" s="11">
        <v>433</v>
      </c>
      <c r="F24" s="54">
        <v>67.12962962962963</v>
      </c>
      <c r="G24" s="15"/>
      <c r="H24" s="83"/>
      <c r="I24"/>
      <c r="J24"/>
      <c r="K24"/>
      <c r="L24"/>
      <c r="M24"/>
      <c r="N24"/>
      <c r="O24"/>
      <c r="P24"/>
      <c r="Q24"/>
      <c r="R24" s="6"/>
      <c r="T24" s="6"/>
      <c r="U24" s="6"/>
    </row>
    <row r="25" spans="1:17" s="4" customFormat="1" ht="12.75">
      <c r="A25" s="10" t="s">
        <v>20</v>
      </c>
      <c r="B25" s="32">
        <v>113</v>
      </c>
      <c r="C25" s="11">
        <v>72</v>
      </c>
      <c r="D25" s="11">
        <f t="shared" si="0"/>
        <v>185</v>
      </c>
      <c r="E25" s="11">
        <v>412</v>
      </c>
      <c r="F25" s="54">
        <v>45.34313725490196</v>
      </c>
      <c r="G25" s="15"/>
      <c r="H25" s="83"/>
      <c r="I25"/>
      <c r="J25"/>
      <c r="K25"/>
      <c r="L25"/>
      <c r="M25"/>
      <c r="N25"/>
      <c r="O25"/>
      <c r="P25"/>
      <c r="Q25"/>
    </row>
    <row r="26" spans="1:21" s="6" customFormat="1" ht="12.75">
      <c r="A26" s="10" t="s">
        <v>21</v>
      </c>
      <c r="B26" s="32">
        <v>160</v>
      </c>
      <c r="C26" s="11">
        <v>48</v>
      </c>
      <c r="D26" s="11">
        <f t="shared" si="0"/>
        <v>208</v>
      </c>
      <c r="E26" s="11">
        <v>314</v>
      </c>
      <c r="F26" s="54">
        <v>66.2420382165605</v>
      </c>
      <c r="G26" s="15"/>
      <c r="H26" s="83"/>
      <c r="I26"/>
      <c r="J26"/>
      <c r="K26"/>
      <c r="L26"/>
      <c r="M26"/>
      <c r="N26"/>
      <c r="O26"/>
      <c r="P26"/>
      <c r="Q26"/>
      <c r="R26" s="4"/>
      <c r="T26" s="4"/>
      <c r="U26" s="4"/>
    </row>
    <row r="27" spans="1:21" s="6" customFormat="1" ht="12.75">
      <c r="A27" s="10" t="s">
        <v>22</v>
      </c>
      <c r="B27" s="32">
        <v>130</v>
      </c>
      <c r="C27" s="11">
        <v>31</v>
      </c>
      <c r="D27" s="11">
        <f t="shared" si="0"/>
        <v>161</v>
      </c>
      <c r="E27" s="11">
        <v>244</v>
      </c>
      <c r="F27" s="54">
        <v>65.98360655737704</v>
      </c>
      <c r="G27" s="64"/>
      <c r="H27" s="83"/>
      <c r="I27"/>
      <c r="J27"/>
      <c r="K27"/>
      <c r="L27"/>
      <c r="M27"/>
      <c r="N27"/>
      <c r="O27"/>
      <c r="P27"/>
      <c r="Q27"/>
      <c r="R27" s="4"/>
      <c r="T27" s="4"/>
      <c r="U27" s="4"/>
    </row>
    <row r="28" spans="1:17" s="4" customFormat="1" ht="12.75">
      <c r="A28" s="10" t="s">
        <v>23</v>
      </c>
      <c r="B28" s="32">
        <v>213</v>
      </c>
      <c r="C28" s="11">
        <v>176</v>
      </c>
      <c r="D28" s="11">
        <f t="shared" si="0"/>
        <v>389</v>
      </c>
      <c r="E28" s="11">
        <v>587</v>
      </c>
      <c r="F28" s="54">
        <v>66.26916524701873</v>
      </c>
      <c r="G28" s="15"/>
      <c r="H28" s="83"/>
      <c r="I28"/>
      <c r="J28"/>
      <c r="K28"/>
      <c r="L28"/>
      <c r="M28"/>
      <c r="N28"/>
      <c r="O28"/>
      <c r="P28"/>
      <c r="Q28"/>
    </row>
    <row r="29" spans="1:17" s="4" customFormat="1" ht="12.75">
      <c r="A29" s="10" t="s">
        <v>24</v>
      </c>
      <c r="B29" s="32">
        <v>166</v>
      </c>
      <c r="C29" s="11">
        <v>34</v>
      </c>
      <c r="D29" s="11">
        <f t="shared" si="0"/>
        <v>200</v>
      </c>
      <c r="E29" s="11">
        <v>309</v>
      </c>
      <c r="F29" s="54">
        <v>64.51612903225806</v>
      </c>
      <c r="G29" s="15"/>
      <c r="H29" s="83"/>
      <c r="I29"/>
      <c r="J29"/>
      <c r="K29"/>
      <c r="L29"/>
      <c r="M29"/>
      <c r="N29"/>
      <c r="O29"/>
      <c r="P29"/>
      <c r="Q29"/>
    </row>
    <row r="30" spans="1:21" s="4" customFormat="1" ht="12.75">
      <c r="A30" s="10" t="s">
        <v>25</v>
      </c>
      <c r="B30" s="32">
        <v>149</v>
      </c>
      <c r="C30" s="11">
        <v>32</v>
      </c>
      <c r="D30" s="11">
        <f t="shared" si="0"/>
        <v>181</v>
      </c>
      <c r="E30" s="11">
        <v>293</v>
      </c>
      <c r="F30" s="54">
        <v>61.774744027303754</v>
      </c>
      <c r="G30" s="15"/>
      <c r="H30" s="83"/>
      <c r="I30"/>
      <c r="J30"/>
      <c r="K30"/>
      <c r="L30"/>
      <c r="M30"/>
      <c r="N30"/>
      <c r="O30"/>
      <c r="P30"/>
      <c r="Q30"/>
      <c r="R30" s="6"/>
      <c r="S30" s="6"/>
      <c r="T30" s="6"/>
      <c r="U30" s="6"/>
    </row>
    <row r="31" spans="1:21" s="6" customFormat="1" ht="12.75">
      <c r="A31" s="10" t="s">
        <v>26</v>
      </c>
      <c r="B31" s="32">
        <v>240</v>
      </c>
      <c r="C31" s="11">
        <v>81</v>
      </c>
      <c r="D31" s="11">
        <f t="shared" si="0"/>
        <v>321</v>
      </c>
      <c r="E31" s="11">
        <v>530</v>
      </c>
      <c r="F31" s="54">
        <v>60.338345864661655</v>
      </c>
      <c r="G31" s="15"/>
      <c r="H31" s="83"/>
      <c r="I31"/>
      <c r="J31"/>
      <c r="K31"/>
      <c r="L31"/>
      <c r="M31"/>
      <c r="N31"/>
      <c r="O31"/>
      <c r="P31"/>
      <c r="Q31"/>
      <c r="R31" s="4"/>
      <c r="S31" s="4"/>
      <c r="T31" s="4"/>
      <c r="U31" s="4"/>
    </row>
    <row r="32" spans="1:21" s="6" customFormat="1" ht="12.75">
      <c r="A32" s="10" t="s">
        <v>27</v>
      </c>
      <c r="B32" s="32">
        <v>424</v>
      </c>
      <c r="C32" s="11">
        <v>117</v>
      </c>
      <c r="D32" s="11">
        <f t="shared" si="0"/>
        <v>541</v>
      </c>
      <c r="E32" s="11">
        <v>844</v>
      </c>
      <c r="F32" s="54">
        <v>63.94799054373522</v>
      </c>
      <c r="G32" s="15"/>
      <c r="H32" s="83"/>
      <c r="I32"/>
      <c r="J32"/>
      <c r="K32"/>
      <c r="L32"/>
      <c r="M32"/>
      <c r="N32"/>
      <c r="O32"/>
      <c r="P32"/>
      <c r="Q32"/>
      <c r="R32" s="4"/>
      <c r="S32" s="4"/>
      <c r="T32" s="4"/>
      <c r="U32" s="4"/>
    </row>
    <row r="33" spans="1:21" s="6" customFormat="1" ht="12.75">
      <c r="A33" s="12" t="s">
        <v>55</v>
      </c>
      <c r="B33" s="13">
        <v>5065</v>
      </c>
      <c r="C33" s="13">
        <v>1771</v>
      </c>
      <c r="D33" s="13">
        <f t="shared" si="0"/>
        <v>6836</v>
      </c>
      <c r="E33" s="13">
        <v>10961</v>
      </c>
      <c r="F33" s="54">
        <v>62.32108669887866</v>
      </c>
      <c r="G33" s="15"/>
      <c r="H33" s="83"/>
      <c r="I33"/>
      <c r="J33"/>
      <c r="K33"/>
      <c r="L33"/>
      <c r="M33"/>
      <c r="N33"/>
      <c r="O33"/>
      <c r="P33"/>
      <c r="Q33"/>
      <c r="R33" s="4"/>
      <c r="S33" s="4"/>
      <c r="T33" s="4"/>
      <c r="U33" s="4"/>
    </row>
    <row r="34" spans="1:21" s="6" customFormat="1" ht="12.75">
      <c r="A34" s="10" t="s">
        <v>28</v>
      </c>
      <c r="B34" s="32">
        <v>46</v>
      </c>
      <c r="C34" s="11">
        <v>8</v>
      </c>
      <c r="D34" s="11">
        <f t="shared" si="0"/>
        <v>54</v>
      </c>
      <c r="E34" s="11">
        <v>94</v>
      </c>
      <c r="F34" s="54">
        <v>57.446808510638306</v>
      </c>
      <c r="G34" s="15"/>
      <c r="H34" s="83"/>
      <c r="I34"/>
      <c r="J34"/>
      <c r="K34"/>
      <c r="L34"/>
      <c r="M34"/>
      <c r="N34"/>
      <c r="O34"/>
      <c r="P34"/>
      <c r="Q34"/>
      <c r="R34" s="4"/>
      <c r="S34" s="4"/>
      <c r="T34" s="4"/>
      <c r="U34" s="4"/>
    </row>
    <row r="35" spans="1:21" s="6" customFormat="1" ht="12.75">
      <c r="A35" s="10" t="s">
        <v>29</v>
      </c>
      <c r="B35" s="32">
        <v>30</v>
      </c>
      <c r="C35" s="11">
        <v>4</v>
      </c>
      <c r="D35" s="11">
        <f t="shared" si="0"/>
        <v>34</v>
      </c>
      <c r="E35" s="11">
        <v>49</v>
      </c>
      <c r="F35" s="54">
        <v>69.38775510204081</v>
      </c>
      <c r="G35" s="15"/>
      <c r="H35" s="83"/>
      <c r="I35"/>
      <c r="J35"/>
      <c r="K35"/>
      <c r="L35"/>
      <c r="M35"/>
      <c r="N35"/>
      <c r="O35"/>
      <c r="P35"/>
      <c r="Q35"/>
      <c r="R35" s="4"/>
      <c r="S35" s="4"/>
      <c r="T35" s="4"/>
      <c r="U35" s="4"/>
    </row>
    <row r="36" spans="1:21" s="6" customFormat="1" ht="12.75">
      <c r="A36" s="10" t="s">
        <v>30</v>
      </c>
      <c r="B36" s="32">
        <v>43</v>
      </c>
      <c r="C36" s="11">
        <v>6</v>
      </c>
      <c r="D36" s="11">
        <f t="shared" si="0"/>
        <v>49</v>
      </c>
      <c r="E36" s="11">
        <v>79</v>
      </c>
      <c r="F36" s="54">
        <v>61.25</v>
      </c>
      <c r="G36" s="15"/>
      <c r="H36" s="83"/>
      <c r="I36"/>
      <c r="J36"/>
      <c r="K36"/>
      <c r="L36"/>
      <c r="M36"/>
      <c r="N36"/>
      <c r="O36"/>
      <c r="P36"/>
      <c r="Q36"/>
      <c r="R36" s="4"/>
      <c r="S36" s="4"/>
      <c r="T36" s="4"/>
      <c r="U36" s="4"/>
    </row>
    <row r="37" spans="1:21" s="6" customFormat="1" ht="12.75">
      <c r="A37" s="33" t="s">
        <v>41</v>
      </c>
      <c r="B37" s="32">
        <v>18</v>
      </c>
      <c r="C37" s="11" t="s">
        <v>56</v>
      </c>
      <c r="D37" s="11">
        <f t="shared" si="0"/>
        <v>18</v>
      </c>
      <c r="E37" s="11">
        <v>28</v>
      </c>
      <c r="F37" s="54">
        <v>62.06896551724138</v>
      </c>
      <c r="G37" s="15"/>
      <c r="H37" s="83"/>
      <c r="I37"/>
      <c r="J37"/>
      <c r="K37"/>
      <c r="L37"/>
      <c r="M37"/>
      <c r="N37"/>
      <c r="O37"/>
      <c r="P37"/>
      <c r="Q37"/>
      <c r="R37" s="4"/>
      <c r="S37" s="4"/>
      <c r="T37" s="4"/>
      <c r="U37" s="4"/>
    </row>
    <row r="38" spans="1:21" s="6" customFormat="1" ht="12.75">
      <c r="A38" s="10" t="s">
        <v>38</v>
      </c>
      <c r="B38" s="32">
        <v>77</v>
      </c>
      <c r="C38" s="11">
        <v>7</v>
      </c>
      <c r="D38" s="11">
        <f t="shared" si="0"/>
        <v>84</v>
      </c>
      <c r="E38" s="11">
        <v>131</v>
      </c>
      <c r="F38" s="54">
        <v>64.12213740458014</v>
      </c>
      <c r="G38" s="15"/>
      <c r="H38" s="83"/>
      <c r="I38"/>
      <c r="J38"/>
      <c r="K38"/>
      <c r="L38"/>
      <c r="M38"/>
      <c r="N38"/>
      <c r="O38"/>
      <c r="P38"/>
      <c r="Q38"/>
      <c r="R38" s="4"/>
      <c r="S38" s="4"/>
      <c r="T38" s="4"/>
      <c r="U38" s="4"/>
    </row>
    <row r="39" spans="1:21" s="6" customFormat="1" ht="12" customHeight="1">
      <c r="A39" s="12" t="s">
        <v>31</v>
      </c>
      <c r="B39" s="13">
        <v>214</v>
      </c>
      <c r="C39" s="13">
        <v>25</v>
      </c>
      <c r="D39" s="13">
        <f t="shared" si="0"/>
        <v>239</v>
      </c>
      <c r="E39" s="13">
        <v>382</v>
      </c>
      <c r="F39" s="54">
        <v>62.40208877284596</v>
      </c>
      <c r="G39" s="15"/>
      <c r="H39" s="83"/>
      <c r="I39"/>
      <c r="J39"/>
      <c r="K39"/>
      <c r="L39"/>
      <c r="M39"/>
      <c r="N39"/>
      <c r="O39"/>
      <c r="P39"/>
      <c r="Q39"/>
      <c r="R39" s="4"/>
      <c r="S39" s="4"/>
      <c r="T39" s="4"/>
      <c r="U39" s="4"/>
    </row>
    <row r="40" spans="1:17" s="4" customFormat="1" ht="24" customHeight="1" thickBot="1">
      <c r="A40" s="88" t="s">
        <v>40</v>
      </c>
      <c r="B40" s="14">
        <v>5279</v>
      </c>
      <c r="C40" s="14">
        <v>1796</v>
      </c>
      <c r="D40" s="14">
        <f t="shared" si="0"/>
        <v>7075</v>
      </c>
      <c r="E40" s="14">
        <v>11343</v>
      </c>
      <c r="F40" s="54">
        <v>62.323819591261454</v>
      </c>
      <c r="G40" s="15"/>
      <c r="H40" s="83"/>
      <c r="I40"/>
      <c r="J40"/>
      <c r="K40"/>
      <c r="L40"/>
      <c r="M40"/>
      <c r="N40"/>
      <c r="O40"/>
      <c r="P40"/>
      <c r="Q40"/>
    </row>
    <row r="41" spans="1:17" s="4" customFormat="1" ht="12.75">
      <c r="A41" s="24"/>
      <c r="B41" s="55"/>
      <c r="C41" s="38"/>
      <c r="D41" s="38"/>
      <c r="E41" s="38"/>
      <c r="F41" s="38"/>
      <c r="G41" s="15"/>
      <c r="H41"/>
      <c r="I41"/>
      <c r="J41"/>
      <c r="K41"/>
      <c r="L41"/>
      <c r="M41"/>
      <c r="N41"/>
      <c r="O41"/>
      <c r="P41"/>
      <c r="Q41"/>
    </row>
    <row r="42" spans="1:6" ht="12.75">
      <c r="A42" s="113" t="s">
        <v>66</v>
      </c>
      <c r="B42" s="103"/>
      <c r="C42" s="103"/>
      <c r="D42" s="103"/>
      <c r="E42" s="103"/>
      <c r="F42" s="103"/>
    </row>
    <row r="43" spans="1:3" ht="12">
      <c r="A43" s="4"/>
      <c r="B43" s="56"/>
      <c r="C43" s="57"/>
    </row>
    <row r="44" spans="2:3" ht="12">
      <c r="B44" s="56"/>
      <c r="C44" s="57"/>
    </row>
    <row r="45" spans="2:5" ht="12">
      <c r="B45" s="56"/>
      <c r="C45" s="57"/>
      <c r="E45" s="58"/>
    </row>
    <row r="46" spans="2:3" ht="12">
      <c r="B46" s="56"/>
      <c r="C46" s="57"/>
    </row>
    <row r="47" spans="2:3" ht="12">
      <c r="B47" s="56"/>
      <c r="C47" s="57"/>
    </row>
    <row r="48" spans="2:3" ht="12">
      <c r="B48" s="56"/>
      <c r="C48" s="57"/>
    </row>
    <row r="49" spans="2:3" ht="12">
      <c r="B49" s="56"/>
      <c r="C49" s="57"/>
    </row>
    <row r="50" spans="2:3" ht="12">
      <c r="B50" s="56"/>
      <c r="C50" s="57"/>
    </row>
    <row r="51" spans="2:3" ht="12">
      <c r="B51" s="56"/>
      <c r="C51" s="57"/>
    </row>
    <row r="52" spans="2:3" ht="12">
      <c r="B52" s="56"/>
      <c r="C52" s="57"/>
    </row>
    <row r="53" spans="2:3" ht="12">
      <c r="B53" s="56"/>
      <c r="C53" s="57"/>
    </row>
    <row r="54" spans="2:3" ht="12">
      <c r="B54" s="56"/>
      <c r="C54" s="57"/>
    </row>
    <row r="55" spans="2:3" ht="12">
      <c r="B55" s="56"/>
      <c r="C55" s="57"/>
    </row>
    <row r="56" spans="2:3" ht="12">
      <c r="B56" s="56"/>
      <c r="C56" s="57"/>
    </row>
    <row r="57" spans="2:3" ht="12">
      <c r="B57" s="56"/>
      <c r="C57" s="57"/>
    </row>
    <row r="58" spans="2:3" ht="12">
      <c r="B58" s="56"/>
      <c r="C58" s="57"/>
    </row>
    <row r="59" spans="2:3" ht="12">
      <c r="B59" s="56"/>
      <c r="C59" s="57"/>
    </row>
    <row r="60" spans="2:3" ht="12">
      <c r="B60" s="56"/>
      <c r="C60" s="57"/>
    </row>
    <row r="61" spans="2:3" ht="12">
      <c r="B61" s="56"/>
      <c r="C61" s="57"/>
    </row>
    <row r="62" spans="2:3" ht="12">
      <c r="B62" s="56"/>
      <c r="C62" s="57"/>
    </row>
    <row r="63" spans="2:3" ht="12">
      <c r="B63" s="56"/>
      <c r="C63" s="57"/>
    </row>
    <row r="64" spans="2:3" ht="12">
      <c r="B64" s="56"/>
      <c r="C64" s="57"/>
    </row>
    <row r="65" spans="2:3" ht="12">
      <c r="B65" s="56"/>
      <c r="C65" s="57"/>
    </row>
    <row r="66" spans="2:3" ht="12">
      <c r="B66" s="56"/>
      <c r="C66" s="57"/>
    </row>
    <row r="67" spans="2:3" ht="12">
      <c r="B67" s="56"/>
      <c r="C67" s="57"/>
    </row>
    <row r="68" spans="2:3" ht="12">
      <c r="B68" s="56"/>
      <c r="C68" s="57"/>
    </row>
    <row r="69" spans="2:3" ht="12">
      <c r="B69" s="56"/>
      <c r="C69" s="57"/>
    </row>
    <row r="70" spans="2:3" ht="12">
      <c r="B70" s="56"/>
      <c r="C70" s="57"/>
    </row>
    <row r="71" spans="2:3" ht="12">
      <c r="B71" s="56"/>
      <c r="C71" s="57"/>
    </row>
    <row r="72" spans="2:3" ht="12">
      <c r="B72" s="56"/>
      <c r="C72" s="57"/>
    </row>
    <row r="73" spans="2:3" ht="12">
      <c r="B73" s="56"/>
      <c r="C73" s="59"/>
    </row>
  </sheetData>
  <sheetProtection/>
  <mergeCells count="3">
    <mergeCell ref="A3:F3"/>
    <mergeCell ref="A4:D4"/>
    <mergeCell ref="A42:F4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selection activeCell="A43" sqref="A43:K43"/>
    </sheetView>
  </sheetViews>
  <sheetFormatPr defaultColWidth="11.57421875" defaultRowHeight="12.75"/>
  <cols>
    <col min="1" max="1" width="24.00390625" style="24" customWidth="1"/>
    <col min="2" max="2" width="7.00390625" style="39" customWidth="1"/>
    <col min="3" max="4" width="7.00390625" style="25" customWidth="1"/>
    <col min="5" max="10" width="7.00390625" style="23" customWidth="1"/>
    <col min="11" max="11" width="14.28125" style="23" customWidth="1"/>
    <col min="12" max="12" width="8.57421875" style="15" customWidth="1"/>
    <col min="13" max="16384" width="11.57421875" style="4" customWidth="1"/>
  </cols>
  <sheetData>
    <row r="1" spans="1:2" ht="15">
      <c r="A1" s="21" t="s">
        <v>52</v>
      </c>
      <c r="B1" s="65"/>
    </row>
    <row r="2" spans="1:2" ht="11.25">
      <c r="A2" s="22"/>
      <c r="B2" s="66"/>
    </row>
    <row r="3" spans="1:13" ht="12.75">
      <c r="A3" s="101" t="s">
        <v>64</v>
      </c>
      <c r="B3" s="101"/>
      <c r="C3" s="93"/>
      <c r="D3" s="93"/>
      <c r="E3" s="93"/>
      <c r="F3" s="93"/>
      <c r="G3" s="93"/>
      <c r="H3" s="93"/>
      <c r="I3" s="93"/>
      <c r="J3" s="93"/>
      <c r="K3" s="30"/>
      <c r="L3" s="30"/>
      <c r="M3" s="30"/>
    </row>
    <row r="4" spans="1:4" ht="12" customHeight="1">
      <c r="A4" s="102"/>
      <c r="B4" s="102"/>
      <c r="C4" s="93"/>
      <c r="D4" s="93"/>
    </row>
    <row r="5" ht="12" customHeight="1" thickBot="1"/>
    <row r="6" spans="1:23" ht="11.25">
      <c r="A6" s="106" t="s">
        <v>1</v>
      </c>
      <c r="B6" s="67"/>
      <c r="C6" s="108" t="s">
        <v>33</v>
      </c>
      <c r="D6" s="109"/>
      <c r="E6" s="110" t="s">
        <v>34</v>
      </c>
      <c r="F6" s="111"/>
      <c r="G6" s="112"/>
      <c r="H6" s="104" t="s">
        <v>35</v>
      </c>
      <c r="I6" s="104"/>
      <c r="J6" s="104"/>
      <c r="K6" s="105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11" ht="34.5" thickBot="1">
      <c r="A7" s="107"/>
      <c r="B7" s="71" t="s">
        <v>37</v>
      </c>
      <c r="C7" s="82" t="s">
        <v>58</v>
      </c>
      <c r="D7" s="71" t="s">
        <v>0</v>
      </c>
      <c r="E7" s="71" t="s">
        <v>37</v>
      </c>
      <c r="F7" s="82" t="s">
        <v>58</v>
      </c>
      <c r="G7" s="71" t="s">
        <v>0</v>
      </c>
      <c r="H7" s="71" t="s">
        <v>37</v>
      </c>
      <c r="I7" s="82" t="s">
        <v>58</v>
      </c>
      <c r="J7" s="71" t="s">
        <v>0</v>
      </c>
      <c r="K7" s="29" t="s">
        <v>45</v>
      </c>
    </row>
    <row r="8" spans="1:11" ht="11.25">
      <c r="A8" s="68" t="s">
        <v>2</v>
      </c>
      <c r="B8" s="72">
        <v>60</v>
      </c>
      <c r="C8" s="73">
        <v>17</v>
      </c>
      <c r="D8" s="74">
        <v>47</v>
      </c>
      <c r="E8" s="72">
        <v>59</v>
      </c>
      <c r="F8" s="73" t="s">
        <v>56</v>
      </c>
      <c r="G8" s="74">
        <v>59</v>
      </c>
      <c r="H8" s="72">
        <f>SUM(B8,E8)</f>
        <v>119</v>
      </c>
      <c r="I8" s="73">
        <f aca="true" t="shared" si="0" ref="I8:I41">SUM(C8,F8)</f>
        <v>17</v>
      </c>
      <c r="J8" s="74">
        <f aca="true" t="shared" si="1" ref="J8:J41">SUM(D8,G8)</f>
        <v>106</v>
      </c>
      <c r="K8" s="26">
        <v>54.666666666666664</v>
      </c>
    </row>
    <row r="9" spans="1:11" ht="11.25">
      <c r="A9" s="68" t="s">
        <v>3</v>
      </c>
      <c r="B9" s="75">
        <v>45</v>
      </c>
      <c r="C9" s="32">
        <v>8</v>
      </c>
      <c r="D9" s="76">
        <v>41</v>
      </c>
      <c r="E9" s="75">
        <v>27</v>
      </c>
      <c r="F9" s="32" t="s">
        <v>56</v>
      </c>
      <c r="G9" s="76">
        <v>22</v>
      </c>
      <c r="H9" s="75">
        <f aca="true" t="shared" si="2" ref="H9:H41">SUM(B9,E9)</f>
        <v>72</v>
      </c>
      <c r="I9" s="32">
        <f t="shared" si="0"/>
        <v>8</v>
      </c>
      <c r="J9" s="76">
        <f t="shared" si="1"/>
        <v>63</v>
      </c>
      <c r="K9" s="26">
        <v>52.59259259259259</v>
      </c>
    </row>
    <row r="10" spans="1:11" ht="11.25">
      <c r="A10" s="68" t="s">
        <v>4</v>
      </c>
      <c r="B10" s="75">
        <v>29</v>
      </c>
      <c r="C10" s="32">
        <v>16</v>
      </c>
      <c r="D10" s="76">
        <v>19</v>
      </c>
      <c r="E10" s="75">
        <v>9</v>
      </c>
      <c r="F10" s="32">
        <v>1</v>
      </c>
      <c r="G10" s="76">
        <v>17</v>
      </c>
      <c r="H10" s="75">
        <f t="shared" si="2"/>
        <v>38</v>
      </c>
      <c r="I10" s="32">
        <f t="shared" si="0"/>
        <v>17</v>
      </c>
      <c r="J10" s="76">
        <f t="shared" si="1"/>
        <v>36</v>
      </c>
      <c r="K10" s="26">
        <v>71.62162162162163</v>
      </c>
    </row>
    <row r="11" spans="1:12" ht="11.25">
      <c r="A11" s="68" t="s">
        <v>5</v>
      </c>
      <c r="B11" s="75">
        <v>72</v>
      </c>
      <c r="C11" s="32">
        <v>21</v>
      </c>
      <c r="D11" s="76">
        <v>60</v>
      </c>
      <c r="E11" s="75">
        <v>41</v>
      </c>
      <c r="F11" s="32" t="s">
        <v>56</v>
      </c>
      <c r="G11" s="76">
        <v>46</v>
      </c>
      <c r="H11" s="75">
        <f t="shared" si="2"/>
        <v>113</v>
      </c>
      <c r="I11" s="32">
        <f t="shared" si="0"/>
        <v>21</v>
      </c>
      <c r="J11" s="76">
        <f t="shared" si="1"/>
        <v>106</v>
      </c>
      <c r="K11" s="26">
        <v>57.99086757990868</v>
      </c>
      <c r="L11" s="36"/>
    </row>
    <row r="12" spans="1:11" ht="11.25">
      <c r="A12" s="68" t="s">
        <v>6</v>
      </c>
      <c r="B12" s="75">
        <v>41</v>
      </c>
      <c r="C12" s="32">
        <v>11</v>
      </c>
      <c r="D12" s="76">
        <v>24</v>
      </c>
      <c r="E12" s="75">
        <v>27</v>
      </c>
      <c r="F12" s="32">
        <v>3</v>
      </c>
      <c r="G12" s="76">
        <v>21</v>
      </c>
      <c r="H12" s="75">
        <f t="shared" si="2"/>
        <v>68</v>
      </c>
      <c r="I12" s="32">
        <f t="shared" si="0"/>
        <v>14</v>
      </c>
      <c r="J12" s="76">
        <f t="shared" si="1"/>
        <v>45</v>
      </c>
      <c r="K12" s="26">
        <v>52.21238938053098</v>
      </c>
    </row>
    <row r="13" spans="1:11" ht="11.25">
      <c r="A13" s="68" t="s">
        <v>7</v>
      </c>
      <c r="B13" s="75">
        <v>31</v>
      </c>
      <c r="C13" s="32">
        <v>14</v>
      </c>
      <c r="D13" s="76">
        <v>18</v>
      </c>
      <c r="E13" s="75">
        <v>25</v>
      </c>
      <c r="F13" s="32">
        <v>4</v>
      </c>
      <c r="G13" s="76">
        <v>16</v>
      </c>
      <c r="H13" s="75">
        <f t="shared" si="2"/>
        <v>56</v>
      </c>
      <c r="I13" s="32">
        <f t="shared" si="0"/>
        <v>18</v>
      </c>
      <c r="J13" s="76">
        <f t="shared" si="1"/>
        <v>34</v>
      </c>
      <c r="K13" s="26">
        <v>57.77777777777777</v>
      </c>
    </row>
    <row r="14" spans="1:11" ht="11.25">
      <c r="A14" s="68" t="s">
        <v>8</v>
      </c>
      <c r="B14" s="75">
        <v>9</v>
      </c>
      <c r="C14" s="32">
        <v>4</v>
      </c>
      <c r="D14" s="76">
        <v>4</v>
      </c>
      <c r="E14" s="75">
        <v>3</v>
      </c>
      <c r="F14" s="32" t="s">
        <v>56</v>
      </c>
      <c r="G14" s="76" t="s">
        <v>56</v>
      </c>
      <c r="H14" s="75">
        <f t="shared" si="2"/>
        <v>12</v>
      </c>
      <c r="I14" s="32">
        <f t="shared" si="0"/>
        <v>4</v>
      </c>
      <c r="J14" s="76">
        <f t="shared" si="1"/>
        <v>4</v>
      </c>
      <c r="K14" s="26">
        <v>50</v>
      </c>
    </row>
    <row r="15" spans="1:11" ht="11.25">
      <c r="A15" s="68" t="s">
        <v>9</v>
      </c>
      <c r="B15" s="75">
        <v>134</v>
      </c>
      <c r="C15" s="32">
        <v>84</v>
      </c>
      <c r="D15" s="76">
        <v>37</v>
      </c>
      <c r="E15" s="75">
        <v>46</v>
      </c>
      <c r="F15" s="32">
        <v>8</v>
      </c>
      <c r="G15" s="76">
        <v>19</v>
      </c>
      <c r="H15" s="75">
        <f t="shared" si="2"/>
        <v>180</v>
      </c>
      <c r="I15" s="32">
        <f t="shared" si="0"/>
        <v>92</v>
      </c>
      <c r="J15" s="76">
        <f t="shared" si="1"/>
        <v>56</v>
      </c>
      <c r="K15" s="26">
        <v>62.71186440677966</v>
      </c>
    </row>
    <row r="16" spans="1:11" ht="11.25">
      <c r="A16" s="68" t="s">
        <v>10</v>
      </c>
      <c r="B16" s="75">
        <v>44</v>
      </c>
      <c r="C16" s="32">
        <v>25</v>
      </c>
      <c r="D16" s="76">
        <v>17</v>
      </c>
      <c r="E16" s="75">
        <v>20</v>
      </c>
      <c r="F16" s="32">
        <v>14</v>
      </c>
      <c r="G16" s="76">
        <v>6</v>
      </c>
      <c r="H16" s="75">
        <f t="shared" si="2"/>
        <v>64</v>
      </c>
      <c r="I16" s="32">
        <f t="shared" si="0"/>
        <v>39</v>
      </c>
      <c r="J16" s="76">
        <f t="shared" si="1"/>
        <v>23</v>
      </c>
      <c r="K16" s="26">
        <v>71.26436781609196</v>
      </c>
    </row>
    <row r="17" spans="1:11" ht="11.25">
      <c r="A17" s="68" t="s">
        <v>11</v>
      </c>
      <c r="B17" s="75">
        <v>80</v>
      </c>
      <c r="C17" s="32">
        <v>38</v>
      </c>
      <c r="D17" s="76">
        <v>39</v>
      </c>
      <c r="E17" s="75">
        <v>58</v>
      </c>
      <c r="F17" s="32">
        <v>8</v>
      </c>
      <c r="G17" s="76">
        <v>43</v>
      </c>
      <c r="H17" s="75">
        <f t="shared" si="2"/>
        <v>138</v>
      </c>
      <c r="I17" s="32">
        <f t="shared" si="0"/>
        <v>46</v>
      </c>
      <c r="J17" s="76">
        <f t="shared" si="1"/>
        <v>82</v>
      </c>
      <c r="K17" s="26">
        <v>58.18181818181818</v>
      </c>
    </row>
    <row r="18" spans="1:11" ht="11.25">
      <c r="A18" s="68" t="s">
        <v>12</v>
      </c>
      <c r="B18" s="75">
        <v>86</v>
      </c>
      <c r="C18" s="32">
        <v>29</v>
      </c>
      <c r="D18" s="76">
        <v>74</v>
      </c>
      <c r="E18" s="75">
        <v>60</v>
      </c>
      <c r="F18" s="32">
        <v>25</v>
      </c>
      <c r="G18" s="76">
        <v>23</v>
      </c>
      <c r="H18" s="75">
        <f t="shared" si="2"/>
        <v>146</v>
      </c>
      <c r="I18" s="32">
        <f t="shared" si="0"/>
        <v>54</v>
      </c>
      <c r="J18" s="76">
        <f t="shared" si="1"/>
        <v>97</v>
      </c>
      <c r="K18" s="26">
        <v>62.139917695473244</v>
      </c>
    </row>
    <row r="19" spans="1:11" ht="11.25">
      <c r="A19" s="68" t="s">
        <v>13</v>
      </c>
      <c r="B19" s="75">
        <v>23</v>
      </c>
      <c r="C19" s="32">
        <v>6</v>
      </c>
      <c r="D19" s="76">
        <v>19</v>
      </c>
      <c r="E19" s="75">
        <v>7</v>
      </c>
      <c r="F19" s="32">
        <v>3</v>
      </c>
      <c r="G19" s="76">
        <v>6</v>
      </c>
      <c r="H19" s="75">
        <f t="shared" si="2"/>
        <v>30</v>
      </c>
      <c r="I19" s="32">
        <f t="shared" si="0"/>
        <v>9</v>
      </c>
      <c r="J19" s="76">
        <f t="shared" si="1"/>
        <v>25</v>
      </c>
      <c r="K19" s="26">
        <v>61.81818181818181</v>
      </c>
    </row>
    <row r="20" spans="1:11" ht="11.25">
      <c r="A20" s="68" t="s">
        <v>14</v>
      </c>
      <c r="B20" s="75">
        <v>67</v>
      </c>
      <c r="C20" s="32">
        <v>15</v>
      </c>
      <c r="D20" s="76">
        <v>50</v>
      </c>
      <c r="E20" s="75">
        <v>58</v>
      </c>
      <c r="F20" s="32">
        <v>4</v>
      </c>
      <c r="G20" s="76">
        <v>54</v>
      </c>
      <c r="H20" s="75">
        <f t="shared" si="2"/>
        <v>125</v>
      </c>
      <c r="I20" s="32">
        <f t="shared" si="0"/>
        <v>19</v>
      </c>
      <c r="J20" s="76">
        <f t="shared" si="1"/>
        <v>104</v>
      </c>
      <c r="K20" s="26">
        <v>53.7117903930131</v>
      </c>
    </row>
    <row r="21" spans="1:11" ht="11.25">
      <c r="A21" s="68" t="s">
        <v>15</v>
      </c>
      <c r="B21" s="75">
        <v>53</v>
      </c>
      <c r="C21" s="32">
        <v>28</v>
      </c>
      <c r="D21" s="76">
        <v>23</v>
      </c>
      <c r="E21" s="75">
        <v>36</v>
      </c>
      <c r="F21" s="32">
        <v>17</v>
      </c>
      <c r="G21" s="76">
        <v>33</v>
      </c>
      <c r="H21" s="75">
        <f t="shared" si="2"/>
        <v>89</v>
      </c>
      <c r="I21" s="32">
        <f t="shared" si="0"/>
        <v>45</v>
      </c>
      <c r="J21" s="76">
        <f t="shared" si="1"/>
        <v>56</v>
      </c>
      <c r="K21" s="26">
        <v>69.6551724137931</v>
      </c>
    </row>
    <row r="22" spans="1:11" ht="11.25">
      <c r="A22" s="68" t="s">
        <v>16</v>
      </c>
      <c r="B22" s="75">
        <v>59</v>
      </c>
      <c r="C22" s="32">
        <v>26</v>
      </c>
      <c r="D22" s="76">
        <v>41</v>
      </c>
      <c r="E22" s="75">
        <v>38</v>
      </c>
      <c r="F22" s="32">
        <v>3</v>
      </c>
      <c r="G22" s="76">
        <v>30</v>
      </c>
      <c r="H22" s="75">
        <f t="shared" si="2"/>
        <v>97</v>
      </c>
      <c r="I22" s="32">
        <f t="shared" si="0"/>
        <v>29</v>
      </c>
      <c r="J22" s="76">
        <f t="shared" si="1"/>
        <v>71</v>
      </c>
      <c r="K22" s="26">
        <v>59.523809523809526</v>
      </c>
    </row>
    <row r="23" spans="1:11" ht="11.25">
      <c r="A23" s="68" t="s">
        <v>17</v>
      </c>
      <c r="B23" s="75">
        <v>66</v>
      </c>
      <c r="C23" s="32">
        <v>26</v>
      </c>
      <c r="D23" s="76">
        <v>32</v>
      </c>
      <c r="E23" s="75">
        <v>74</v>
      </c>
      <c r="F23" s="32">
        <v>26</v>
      </c>
      <c r="G23" s="76">
        <v>42</v>
      </c>
      <c r="H23" s="75">
        <f t="shared" si="2"/>
        <v>140</v>
      </c>
      <c r="I23" s="32">
        <f t="shared" si="0"/>
        <v>52</v>
      </c>
      <c r="J23" s="76">
        <f t="shared" si="1"/>
        <v>74</v>
      </c>
      <c r="K23" s="26">
        <v>58.87850467289719</v>
      </c>
    </row>
    <row r="24" spans="1:11" ht="11.25">
      <c r="A24" s="68" t="s">
        <v>18</v>
      </c>
      <c r="B24" s="75">
        <v>39</v>
      </c>
      <c r="C24" s="32">
        <v>15</v>
      </c>
      <c r="D24" s="76">
        <v>20</v>
      </c>
      <c r="E24" s="75">
        <v>38</v>
      </c>
      <c r="F24" s="32">
        <v>8</v>
      </c>
      <c r="G24" s="76">
        <v>20</v>
      </c>
      <c r="H24" s="75">
        <f t="shared" si="2"/>
        <v>77</v>
      </c>
      <c r="I24" s="32">
        <f t="shared" si="0"/>
        <v>23</v>
      </c>
      <c r="J24" s="76">
        <f t="shared" si="1"/>
        <v>40</v>
      </c>
      <c r="K24" s="26">
        <v>53.84615384615385</v>
      </c>
    </row>
    <row r="25" spans="1:11" ht="11.25">
      <c r="A25" s="68" t="s">
        <v>19</v>
      </c>
      <c r="B25" s="75">
        <v>50</v>
      </c>
      <c r="C25" s="32">
        <v>17</v>
      </c>
      <c r="D25" s="76">
        <v>39</v>
      </c>
      <c r="E25" s="75">
        <v>29</v>
      </c>
      <c r="F25" s="32">
        <v>13</v>
      </c>
      <c r="G25" s="76">
        <v>22</v>
      </c>
      <c r="H25" s="75">
        <f t="shared" si="2"/>
        <v>79</v>
      </c>
      <c r="I25" s="32">
        <f t="shared" si="0"/>
        <v>30</v>
      </c>
      <c r="J25" s="76">
        <f t="shared" si="1"/>
        <v>61</v>
      </c>
      <c r="K25" s="26">
        <v>65</v>
      </c>
    </row>
    <row r="26" spans="1:23" ht="11.25">
      <c r="A26" s="68" t="s">
        <v>20</v>
      </c>
      <c r="B26" s="75">
        <v>74</v>
      </c>
      <c r="C26" s="32">
        <v>20</v>
      </c>
      <c r="D26" s="76">
        <v>29</v>
      </c>
      <c r="E26" s="75">
        <v>102</v>
      </c>
      <c r="F26" s="32">
        <v>9</v>
      </c>
      <c r="G26" s="76">
        <v>19</v>
      </c>
      <c r="H26" s="75">
        <f t="shared" si="2"/>
        <v>176</v>
      </c>
      <c r="I26" s="32">
        <f t="shared" si="0"/>
        <v>29</v>
      </c>
      <c r="J26" s="76">
        <f t="shared" si="1"/>
        <v>48</v>
      </c>
      <c r="K26" s="26">
        <v>34.375</v>
      </c>
      <c r="M26" s="6"/>
      <c r="Q26" s="6"/>
      <c r="T26" s="6"/>
      <c r="V26" s="6"/>
      <c r="W26" s="6"/>
    </row>
    <row r="27" spans="1:11" ht="11.25">
      <c r="A27" s="68" t="s">
        <v>21</v>
      </c>
      <c r="B27" s="75">
        <v>42</v>
      </c>
      <c r="C27" s="32">
        <v>9</v>
      </c>
      <c r="D27" s="76">
        <v>33</v>
      </c>
      <c r="E27" s="75">
        <v>17</v>
      </c>
      <c r="F27" s="32">
        <v>6</v>
      </c>
      <c r="G27" s="76">
        <v>10</v>
      </c>
      <c r="H27" s="75">
        <f t="shared" si="2"/>
        <v>59</v>
      </c>
      <c r="I27" s="32">
        <f t="shared" si="0"/>
        <v>15</v>
      </c>
      <c r="J27" s="76">
        <f t="shared" si="1"/>
        <v>43</v>
      </c>
      <c r="K27" s="26">
        <v>56.86274509803921</v>
      </c>
    </row>
    <row r="28" spans="1:23" s="6" customFormat="1" ht="11.25">
      <c r="A28" s="68" t="s">
        <v>22</v>
      </c>
      <c r="B28" s="75">
        <v>37</v>
      </c>
      <c r="C28" s="32">
        <v>15</v>
      </c>
      <c r="D28" s="76">
        <v>19</v>
      </c>
      <c r="E28" s="75">
        <v>15</v>
      </c>
      <c r="F28" s="32">
        <v>4</v>
      </c>
      <c r="G28" s="76">
        <v>10</v>
      </c>
      <c r="H28" s="75">
        <f t="shared" si="2"/>
        <v>52</v>
      </c>
      <c r="I28" s="32">
        <f t="shared" si="0"/>
        <v>19</v>
      </c>
      <c r="J28" s="76">
        <f t="shared" si="1"/>
        <v>29</v>
      </c>
      <c r="K28" s="26">
        <v>59.25925925925925</v>
      </c>
      <c r="Q28" s="4"/>
      <c r="T28" s="4"/>
      <c r="V28" s="4"/>
      <c r="W28" s="4"/>
    </row>
    <row r="29" spans="1:23" s="6" customFormat="1" ht="11.25">
      <c r="A29" s="68" t="s">
        <v>23</v>
      </c>
      <c r="B29" s="75">
        <v>61</v>
      </c>
      <c r="C29" s="32">
        <v>17</v>
      </c>
      <c r="D29" s="76">
        <v>38</v>
      </c>
      <c r="E29" s="75">
        <v>65</v>
      </c>
      <c r="F29" s="32">
        <v>24</v>
      </c>
      <c r="G29" s="76">
        <v>29</v>
      </c>
      <c r="H29" s="75">
        <f t="shared" si="2"/>
        <v>126</v>
      </c>
      <c r="I29" s="32">
        <f t="shared" si="0"/>
        <v>41</v>
      </c>
      <c r="J29" s="76">
        <f t="shared" si="1"/>
        <v>67</v>
      </c>
      <c r="K29" s="26">
        <v>55.95854922279793</v>
      </c>
      <c r="Q29" s="4"/>
      <c r="T29" s="4"/>
      <c r="V29" s="4"/>
      <c r="W29" s="4"/>
    </row>
    <row r="30" spans="1:11" ht="11.25">
      <c r="A30" s="68" t="s">
        <v>24</v>
      </c>
      <c r="B30" s="75">
        <v>48</v>
      </c>
      <c r="C30" s="32">
        <v>18</v>
      </c>
      <c r="D30" s="76">
        <v>27</v>
      </c>
      <c r="E30" s="75">
        <v>21</v>
      </c>
      <c r="F30" s="32">
        <v>7</v>
      </c>
      <c r="G30" s="76">
        <v>11</v>
      </c>
      <c r="H30" s="75">
        <f t="shared" si="2"/>
        <v>69</v>
      </c>
      <c r="I30" s="32">
        <f t="shared" si="0"/>
        <v>25</v>
      </c>
      <c r="J30" s="76">
        <f t="shared" si="1"/>
        <v>38</v>
      </c>
      <c r="K30" s="26">
        <v>58.87850467289719</v>
      </c>
    </row>
    <row r="31" spans="1:11" ht="11.25">
      <c r="A31" s="68" t="s">
        <v>25</v>
      </c>
      <c r="B31" s="75">
        <v>54</v>
      </c>
      <c r="C31" s="32">
        <v>28</v>
      </c>
      <c r="D31" s="76">
        <v>15</v>
      </c>
      <c r="E31" s="75">
        <v>25</v>
      </c>
      <c r="F31" s="32">
        <v>1</v>
      </c>
      <c r="G31" s="76">
        <v>17</v>
      </c>
      <c r="H31" s="75">
        <f t="shared" si="2"/>
        <v>79</v>
      </c>
      <c r="I31" s="32">
        <f t="shared" si="0"/>
        <v>29</v>
      </c>
      <c r="J31" s="76">
        <f t="shared" si="1"/>
        <v>32</v>
      </c>
      <c r="K31" s="26">
        <v>54.95495495495496</v>
      </c>
    </row>
    <row r="32" spans="1:23" ht="11.25">
      <c r="A32" s="68" t="s">
        <v>26</v>
      </c>
      <c r="B32" s="75">
        <v>72</v>
      </c>
      <c r="C32" s="32">
        <v>17</v>
      </c>
      <c r="D32" s="76">
        <v>50</v>
      </c>
      <c r="E32" s="75">
        <v>44</v>
      </c>
      <c r="F32" s="32">
        <v>5</v>
      </c>
      <c r="G32" s="76">
        <v>40</v>
      </c>
      <c r="H32" s="75">
        <f t="shared" si="2"/>
        <v>116</v>
      </c>
      <c r="I32" s="32">
        <f t="shared" si="0"/>
        <v>22</v>
      </c>
      <c r="J32" s="76">
        <f t="shared" si="1"/>
        <v>90</v>
      </c>
      <c r="K32" s="26">
        <v>54.36893203883495</v>
      </c>
      <c r="N32" s="6"/>
      <c r="O32" s="6"/>
      <c r="Q32" s="6"/>
      <c r="R32" s="6"/>
      <c r="S32" s="6"/>
      <c r="T32" s="6"/>
      <c r="U32" s="6"/>
      <c r="V32" s="6"/>
      <c r="W32" s="6"/>
    </row>
    <row r="33" spans="1:23" ht="11.25">
      <c r="A33" s="68" t="s">
        <v>27</v>
      </c>
      <c r="B33" s="75">
        <v>145</v>
      </c>
      <c r="C33" s="32">
        <v>72</v>
      </c>
      <c r="D33" s="76">
        <v>49</v>
      </c>
      <c r="E33" s="75">
        <v>80</v>
      </c>
      <c r="F33" s="32">
        <v>9</v>
      </c>
      <c r="G33" s="76">
        <v>22</v>
      </c>
      <c r="H33" s="75">
        <f t="shared" si="2"/>
        <v>225</v>
      </c>
      <c r="I33" s="32">
        <f t="shared" si="0"/>
        <v>81</v>
      </c>
      <c r="J33" s="76">
        <f t="shared" si="1"/>
        <v>71</v>
      </c>
      <c r="K33" s="26">
        <v>51.35135135135135</v>
      </c>
      <c r="M33" s="6"/>
      <c r="N33" s="6"/>
      <c r="O33" s="6"/>
      <c r="Q33" s="6"/>
      <c r="R33" s="6"/>
      <c r="S33" s="6"/>
      <c r="T33" s="6"/>
      <c r="U33" s="6"/>
      <c r="V33" s="6"/>
      <c r="W33" s="6"/>
    </row>
    <row r="34" spans="1:23" ht="11.25">
      <c r="A34" s="69" t="s">
        <v>55</v>
      </c>
      <c r="B34" s="77">
        <v>1521</v>
      </c>
      <c r="C34" s="13">
        <v>596</v>
      </c>
      <c r="D34" s="78">
        <v>864</v>
      </c>
      <c r="E34" s="77">
        <v>1024</v>
      </c>
      <c r="F34" s="13">
        <v>202</v>
      </c>
      <c r="G34" s="78">
        <v>637</v>
      </c>
      <c r="H34" s="77">
        <f t="shared" si="2"/>
        <v>2545</v>
      </c>
      <c r="I34" s="13">
        <f t="shared" si="0"/>
        <v>798</v>
      </c>
      <c r="J34" s="78">
        <f t="shared" si="1"/>
        <v>1501</v>
      </c>
      <c r="K34" s="26">
        <v>56.82155215027187</v>
      </c>
      <c r="M34" s="6"/>
      <c r="N34" s="6"/>
      <c r="O34" s="6"/>
      <c r="Q34" s="6"/>
      <c r="R34" s="6"/>
      <c r="S34" s="6"/>
      <c r="T34" s="6"/>
      <c r="U34" s="6"/>
      <c r="V34" s="6"/>
      <c r="W34" s="6"/>
    </row>
    <row r="35" spans="1:11" ht="11.25">
      <c r="A35" s="68" t="s">
        <v>28</v>
      </c>
      <c r="B35" s="75">
        <v>17</v>
      </c>
      <c r="C35" s="32">
        <v>9</v>
      </c>
      <c r="D35" s="76">
        <v>6</v>
      </c>
      <c r="E35" s="75">
        <v>6</v>
      </c>
      <c r="F35" s="32" t="s">
        <v>56</v>
      </c>
      <c r="G35" s="76">
        <v>11</v>
      </c>
      <c r="H35" s="75">
        <f t="shared" si="2"/>
        <v>23</v>
      </c>
      <c r="I35" s="32">
        <f t="shared" si="0"/>
        <v>9</v>
      </c>
      <c r="J35" s="76">
        <f t="shared" si="1"/>
        <v>17</v>
      </c>
      <c r="K35" s="26">
        <v>65</v>
      </c>
    </row>
    <row r="36" spans="1:11" ht="11.25">
      <c r="A36" s="68" t="s">
        <v>29</v>
      </c>
      <c r="B36" s="75">
        <v>8</v>
      </c>
      <c r="C36" s="32">
        <v>5</v>
      </c>
      <c r="D36" s="76">
        <v>5</v>
      </c>
      <c r="E36" s="75">
        <v>2</v>
      </c>
      <c r="F36" s="32">
        <v>1</v>
      </c>
      <c r="G36" s="76" t="s">
        <v>56</v>
      </c>
      <c r="H36" s="75">
        <f t="shared" si="2"/>
        <v>10</v>
      </c>
      <c r="I36" s="32">
        <f t="shared" si="0"/>
        <v>6</v>
      </c>
      <c r="J36" s="76">
        <f t="shared" si="1"/>
        <v>5</v>
      </c>
      <c r="K36" s="26">
        <v>73.33333333333333</v>
      </c>
    </row>
    <row r="37" spans="1:11" ht="11.25">
      <c r="A37" s="68" t="s">
        <v>30</v>
      </c>
      <c r="B37" s="75">
        <v>14</v>
      </c>
      <c r="C37" s="32">
        <v>7</v>
      </c>
      <c r="D37" s="76">
        <v>9</v>
      </c>
      <c r="E37" s="75">
        <v>5</v>
      </c>
      <c r="F37" s="32">
        <v>2</v>
      </c>
      <c r="G37" s="76">
        <v>2</v>
      </c>
      <c r="H37" s="75">
        <f t="shared" si="2"/>
        <v>19</v>
      </c>
      <c r="I37" s="32">
        <f t="shared" si="0"/>
        <v>9</v>
      </c>
      <c r="J37" s="76">
        <f t="shared" si="1"/>
        <v>11</v>
      </c>
      <c r="K37" s="26">
        <v>66.66666666666666</v>
      </c>
    </row>
    <row r="38" spans="1:11" ht="11.25">
      <c r="A38" s="37" t="s">
        <v>41</v>
      </c>
      <c r="B38" s="75">
        <v>6</v>
      </c>
      <c r="C38" s="32">
        <v>5</v>
      </c>
      <c r="D38" s="76">
        <v>4</v>
      </c>
      <c r="E38" s="75" t="s">
        <v>56</v>
      </c>
      <c r="F38" s="32" t="s">
        <v>56</v>
      </c>
      <c r="G38" s="76" t="s">
        <v>56</v>
      </c>
      <c r="H38" s="75">
        <f t="shared" si="2"/>
        <v>6</v>
      </c>
      <c r="I38" s="32">
        <f t="shared" si="0"/>
        <v>5</v>
      </c>
      <c r="J38" s="76">
        <f t="shared" si="1"/>
        <v>4</v>
      </c>
      <c r="K38" s="26">
        <v>90</v>
      </c>
    </row>
    <row r="39" spans="1:11" ht="11.25">
      <c r="A39" s="68" t="s">
        <v>38</v>
      </c>
      <c r="B39" s="75">
        <v>29</v>
      </c>
      <c r="C39" s="32">
        <v>17</v>
      </c>
      <c r="D39" s="76">
        <v>13</v>
      </c>
      <c r="E39" s="75">
        <v>3</v>
      </c>
      <c r="F39" s="32">
        <v>1</v>
      </c>
      <c r="G39" s="76">
        <v>2</v>
      </c>
      <c r="H39" s="75">
        <f t="shared" si="2"/>
        <v>32</v>
      </c>
      <c r="I39" s="32">
        <f t="shared" si="0"/>
        <v>18</v>
      </c>
      <c r="J39" s="76">
        <f t="shared" si="1"/>
        <v>15</v>
      </c>
      <c r="K39" s="26">
        <v>70.2127659574468</v>
      </c>
    </row>
    <row r="40" spans="1:23" s="6" customFormat="1" ht="15.75" customHeight="1" thickBot="1">
      <c r="A40" s="69" t="s">
        <v>31</v>
      </c>
      <c r="B40" s="77">
        <v>74</v>
      </c>
      <c r="C40" s="13">
        <v>43</v>
      </c>
      <c r="D40" s="78">
        <v>37</v>
      </c>
      <c r="E40" s="77">
        <v>16</v>
      </c>
      <c r="F40" s="13">
        <v>4</v>
      </c>
      <c r="G40" s="78">
        <v>15</v>
      </c>
      <c r="H40" s="77">
        <f t="shared" si="2"/>
        <v>90</v>
      </c>
      <c r="I40" s="13">
        <f t="shared" si="0"/>
        <v>47</v>
      </c>
      <c r="J40" s="78">
        <f t="shared" si="1"/>
        <v>52</v>
      </c>
      <c r="K40" s="26">
        <v>69.71830985915493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11" ht="12" thickBot="1">
      <c r="A41" s="70" t="s">
        <v>49</v>
      </c>
      <c r="B41" s="79">
        <v>1595</v>
      </c>
      <c r="C41" s="80">
        <v>639</v>
      </c>
      <c r="D41" s="81">
        <v>901</v>
      </c>
      <c r="E41" s="79">
        <v>1040</v>
      </c>
      <c r="F41" s="80">
        <v>206</v>
      </c>
      <c r="G41" s="81">
        <v>652</v>
      </c>
      <c r="H41" s="79">
        <f t="shared" si="2"/>
        <v>2635</v>
      </c>
      <c r="I41" s="80">
        <f t="shared" si="0"/>
        <v>845</v>
      </c>
      <c r="J41" s="81">
        <f t="shared" si="1"/>
        <v>1553</v>
      </c>
      <c r="K41" s="26">
        <v>57.25883476599809</v>
      </c>
    </row>
    <row r="42" ht="11.25"/>
    <row r="43" spans="1:11" ht="12.75">
      <c r="A43" s="113" t="s">
        <v>66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2" ht="11.25">
      <c r="A44" s="4" t="s">
        <v>59</v>
      </c>
      <c r="B44" s="34"/>
    </row>
    <row r="45" ht="11.25"/>
    <row r="46" ht="11.25">
      <c r="I46" s="40"/>
    </row>
    <row r="47" ht="11.25"/>
    <row r="48" ht="11.25"/>
    <row r="49" ht="11.25"/>
    <row r="50" ht="11.25"/>
    <row r="51" ht="11.25"/>
  </sheetData>
  <sheetProtection/>
  <mergeCells count="7">
    <mergeCell ref="A43:K43"/>
    <mergeCell ref="A3:J3"/>
    <mergeCell ref="H6:K6"/>
    <mergeCell ref="A4:D4"/>
    <mergeCell ref="A6:A7"/>
    <mergeCell ref="C6:D6"/>
    <mergeCell ref="E6:G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2015-05-19T09:55:52Z</cp:lastPrinted>
  <dcterms:created xsi:type="dcterms:W3CDTF">2006-02-24T08:59:43Z</dcterms:created>
  <dcterms:modified xsi:type="dcterms:W3CDTF">2015-09-23T08:17:20Z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