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155" windowWidth="15480" windowHeight="750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<sst xmlns="http://schemas.openxmlformats.org/spreadsheetml/2006/main" count="81" uniqueCount="60">
  <si>
    <t>Effectifs</t>
  </si>
  <si>
    <t>Agrégés et chaires supérieures</t>
  </si>
  <si>
    <t>Certifiés et assimilés</t>
  </si>
  <si>
    <t>Adjoints et chargés d'enseignement</t>
  </si>
  <si>
    <t>PEGC</t>
  </si>
  <si>
    <t>PLP</t>
  </si>
  <si>
    <t>Titulaires</t>
  </si>
  <si>
    <t>Ensemble (4)</t>
  </si>
  <si>
    <t>Ensemble</t>
  </si>
  <si>
    <t>Heures rémunérées</t>
  </si>
  <si>
    <t>Autres activités (1)</t>
  </si>
  <si>
    <t>Heures de pondération</t>
  </si>
  <si>
    <t>Sexe</t>
  </si>
  <si>
    <t>Hommes</t>
  </si>
  <si>
    <t>Femmes</t>
  </si>
  <si>
    <t>Moins de 30 ans</t>
  </si>
  <si>
    <t>De 30 à 39 ans</t>
  </si>
  <si>
    <t>50 ans ou plus</t>
  </si>
  <si>
    <t>De 40 à 49 ans</t>
  </si>
  <si>
    <t>Corps</t>
  </si>
  <si>
    <t>Total titulaires et stagiaires</t>
  </si>
  <si>
    <t>Total non-titulaires (1)</t>
  </si>
  <si>
    <t>Public</t>
  </si>
  <si>
    <t>Privé</t>
  </si>
  <si>
    <t>Service hebdomadaire total (2)</t>
  </si>
  <si>
    <t>Non-titulaires (3)</t>
  </si>
  <si>
    <t>http://www.education.gouv.fr/cid57096/reperes-et-references-statistiques.html</t>
  </si>
  <si>
    <t xml:space="preserve">Enseignement </t>
  </si>
  <si>
    <t>dont heures supplémentaires</t>
  </si>
  <si>
    <t xml:space="preserve">Agrégés et chaires supérieures       </t>
  </si>
  <si>
    <t xml:space="preserve">PEGC                        </t>
  </si>
  <si>
    <t xml:space="preserve">PLP                         </t>
  </si>
  <si>
    <t>Total titulaires</t>
  </si>
  <si>
    <t>parmi l'ensemble des enseignants</t>
  </si>
  <si>
    <t>parmi les enseignants qui ne sont pas à temps partiel (2)</t>
  </si>
  <si>
    <t xml:space="preserve">Enseignants effectuant au moins une HSA ( %) </t>
  </si>
  <si>
    <t>ε</t>
  </si>
  <si>
    <t>RERS 9.12 - Le service des enseignants dans le second degré</t>
  </si>
  <si>
    <t>Sources : MENESR DEPP / Bases relais.</t>
  </si>
  <si>
    <t>[1] Service hebdomadaire moyen dans le second degré public 2014-2015</t>
  </si>
  <si>
    <t>Non-titulaires</t>
  </si>
  <si>
    <t>[2] Service hebdomadaire moyen dans le second degré privé en 2014-2015</t>
  </si>
  <si>
    <t>[3] Proportion d'enseignants effectuant au moins une heure supplémentaire année (HSA) dans le second degré en 2014-2015</t>
  </si>
  <si>
    <t>Ensemble (3)</t>
  </si>
  <si>
    <t>-</t>
  </si>
  <si>
    <t>en 14,7 heures devant élèves, 1,1 heure dans une autre activité et 0,4 heure de pondération. Sur ce service moyen, 2,3 heures sont rémunérées en heure supplémentaire.</t>
  </si>
  <si>
    <t>► Champ : France métropolitaine + DOM y compris Mayotte.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</si>
  <si>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Heures de réduction et de majoration de service ainsi que les heures consacrées à des activités complémentaires à l’enseignement.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</si>
  <si>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pondérations pour enseignement en post-bac.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</si>
  <si>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Ne sont pas comptabilisés les vacataires.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</si>
  <si>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Y compris les temps partiels.</t>
    </r>
  </si>
  <si>
    <t>► Champ : France métropolitaine + DOM hors Mayotte.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</si>
  <si>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Heures de réduction et de majoration de service ainsi que les heures consacrées à des activités complémentaires à l’enseignement.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</si>
  <si>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les pondérations pour enseignement en post-bac.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</si>
  <si>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Y compris les temps partiels.</t>
    </r>
  </si>
  <si>
    <t>► Champ : France métropolitaine + DOM, y compris Mayotte pour le public.</t>
  </si>
  <si>
    <r>
      <rPr>
        <b/>
        <sz val="8"/>
        <rFont val="MS Sans Serif"/>
        <family val="2"/>
      </rPr>
      <t>1.</t>
    </r>
    <r>
      <rPr>
        <sz val="8"/>
        <rFont val="MS Sans Serif"/>
        <family val="2"/>
      </rPr>
      <t xml:space="preserve"> Ne sont pas comptabilisés les vacataires.</t>
    </r>
  </si>
  <si>
    <r>
      <rPr>
        <b/>
        <sz val="8"/>
        <rFont val="MS Sans Serif"/>
        <family val="2"/>
      </rPr>
      <t>2.</t>
    </r>
    <r>
      <rPr>
        <sz val="8"/>
        <rFont val="MS Sans Serif"/>
        <family val="2"/>
      </rPr>
      <t xml:space="preserve"> La réglementation interdit aux enseignants à temps partiel de faire des HSA.</t>
    </r>
  </si>
  <si>
    <t>Âge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</si>
  <si>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toutes disciplines et toutes modalités de service confondues, les agrégés et professeurs de chaire supérieure ont un service moyen de 16,1 heures qui se décompose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</si>
</sst>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€&quot;#,##0_);\(&quot;€&quot;#,##0\)"/>
    <numFmt numFmtId="170" formatCode="&quot;€&quot;#,##0_);[Red]\(&quot;€&quot;#,##0\)"/>
    <numFmt numFmtId="171" formatCode="&quot;€&quot;#,##0.00_);\(&quot;€&quot;#,##0.00\)"/>
    <numFmt numFmtId="172" formatCode="&quot;€&quot;#,##0.00_);[Red]\(&quot;€&quot;#,##0.00\)"/>
    <numFmt numFmtId="173" formatCode="_(&quot;€&quot;* #,##0_);_(&quot;€&quot;* \(#,##0\);_(&quot;€&quot;* &quot;-&quot;_);_(@_)"/>
    <numFmt numFmtId="174" formatCode="_(* #,##0_);_(* \(#,##0\);_(* &quot;-&quot;_);_(@_)"/>
    <numFmt numFmtId="175" formatCode="_(&quot;€&quot;* #,##0.00_);_(&quot;€&quot;* \(#,##0.00\);_(&quot;€&quot;* &quot;-&quot;??_);_(@_)"/>
    <numFmt numFmtId="176" formatCode="_(* #,##0.00_);_(* \(#,##0.00\);_(* &quot;-&quot;??_);_(@_)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#,##0.000000"/>
    <numFmt numFmtId="186" formatCode="_-* #,##0.000\ _F_-;\-* #,##0.000\ _F_-;_-* &quot;-&quot;??\ _F_-;_-@_-"/>
    <numFmt numFmtId="187" formatCode="_-* #,##0.0\ _F_-;\-* #,##0.0\ _F_-;_-* &quot;-&quot;??\ _F_-;_-@_-"/>
    <numFmt numFmtId="188" formatCode="_-* #,##0\ _F_-;\-* #,##0\ _F_-;_-* &quot;-&quot;??\ _F_-;_-@_-"/>
    <numFmt numFmtId="189" formatCode="#,##0.00000"/>
    <numFmt numFmtId="190" formatCode="#,##0.0000"/>
    <numFmt numFmtId="191" formatCode="#,##0.000"/>
    <numFmt numFmtId="192" formatCode="#,##0.0"/>
    <numFmt numFmtId="193" formatCode="0.0%"/>
    <numFmt numFmtId="194" formatCode="&quot;Vrai&quot;;&quot;Vrai&quot;;&quot;Faux&quot;"/>
    <numFmt numFmtId="195" formatCode="&quot;Actif&quot;;&quot;Actif&quot;;&quot;Inactif&quot;"/>
    <numFmt numFmtId="196" formatCode="00"/>
    <numFmt numFmtId="197" formatCode="0.0000000"/>
    <numFmt numFmtId="198" formatCode="#,##0__"/>
    <numFmt numFmtId="199" formatCode="#,##0___)"/>
    <numFmt numFmtId="200" formatCode="0.0___)"/>
    <numFmt numFmtId="201" formatCode="0.00___)"/>
    <numFmt numFmtId="202" formatCode="#,##0\ &quot;$&quot;;\-#,##0\ &quot;$&quot;"/>
    <numFmt numFmtId="203" formatCode="#,##0\ &quot;$&quot;;[Red]\-#,##0\ &quot;$&quot;"/>
    <numFmt numFmtId="204" formatCode="#,##0.00\ &quot;$&quot;;\-#,##0.00\ &quot;$&quot;"/>
    <numFmt numFmtId="205" formatCode="#,##0.00\ &quot;$&quot;;[Red]\-#,##0.00\ &quot;$&quot;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0.00000000"/>
    <numFmt numFmtId="211" formatCode="0.000000000"/>
    <numFmt numFmtId="212" formatCode="0.0000000000"/>
    <numFmt numFmtId="213" formatCode="###,###,##0.0;\-\ ###,###,##0.0;\-"/>
    <numFmt numFmtId="214" formatCode="###\ ###\ ##0.0;\-###\ ###\ ##0.0;\-"/>
    <numFmt numFmtId="215" formatCode="###\ ###\ ###;\-\ ###\ ###\ ###;\-"/>
    <numFmt numFmtId="216" formatCode="###,###,###;\-\ ###,###,###;\-"/>
    <numFmt numFmtId="217" formatCode="0.000%"/>
    <numFmt numFmtId="218" formatCode="0&quot; F&quot;;\ \-0&quot; F&quot;"/>
    <numFmt numFmtId="219" formatCode="&quot; F&quot;#,##0_);\(&quot; F&quot;#,##0\)"/>
    <numFmt numFmtId="220" formatCode="#,##0_)"/>
    <numFmt numFmtId="221" formatCode="#,##0.0_)"/>
  </numFmts>
  <fonts count="5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8.5"/>
      <name val="MS Sans Serif"/>
      <family val="2"/>
    </font>
    <font>
      <b/>
      <sz val="8.5"/>
      <color indexed="12"/>
      <name val="MS Sans Serif"/>
      <family val="2"/>
    </font>
    <font>
      <b/>
      <sz val="8.5"/>
      <color indexed="9"/>
      <name val="MS Sans Serif"/>
      <family val="2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Univers 47 CondensedLight"/>
      <family val="2"/>
    </font>
    <font>
      <b/>
      <sz val="11"/>
      <name val="Arial"/>
      <family val="2"/>
    </font>
    <font>
      <b/>
      <i/>
      <sz val="8"/>
      <color indexed="9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name val="Calibri"/>
      <family val="2"/>
    </font>
    <font>
      <sz val="10"/>
      <color indexed="12"/>
      <name val="Arial"/>
      <family val="0"/>
    </font>
    <font>
      <u val="single"/>
      <sz val="8"/>
      <name val="MS Sans Serif"/>
      <family val="2"/>
    </font>
    <font>
      <b/>
      <sz val="8"/>
      <name val="MS Sans Serif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0" fillId="26" borderId="3" applyNumberFormat="0" applyFont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164" fontId="8" fillId="0" borderId="0" xfId="48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164" fontId="9" fillId="0" borderId="0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0" fontId="10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horizontal="right" wrapText="1"/>
    </xf>
    <xf numFmtId="0" fontId="1" fillId="0" borderId="0" xfId="0" applyFont="1" applyAlignment="1" quotePrefix="1">
      <alignment/>
    </xf>
    <xf numFmtId="0" fontId="5" fillId="32" borderId="12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15" fillId="0" borderId="0" xfId="53" applyFont="1">
      <alignment/>
      <protection/>
    </xf>
    <xf numFmtId="0" fontId="1" fillId="0" borderId="12" xfId="54" applyFont="1" applyBorder="1" applyAlignment="1" quotePrefix="1">
      <alignment horizontal="left"/>
      <protection/>
    </xf>
    <xf numFmtId="0" fontId="1" fillId="0" borderId="12" xfId="54" applyFont="1" applyBorder="1" applyAlignment="1" quotePrefix="1">
      <alignment horizontal="left" wrapText="1"/>
      <protection/>
    </xf>
    <xf numFmtId="0" fontId="1" fillId="0" borderId="12" xfId="54" applyFont="1" applyBorder="1">
      <alignment/>
      <protection/>
    </xf>
    <xf numFmtId="0" fontId="17" fillId="0" borderId="12" xfId="54" applyFont="1" applyFill="1" applyBorder="1" applyAlignment="1">
      <alignment horizontal="left"/>
      <protection/>
    </xf>
    <xf numFmtId="0" fontId="17" fillId="0" borderId="12" xfId="54" applyFont="1" applyFill="1" applyBorder="1" applyAlignment="1" quotePrefix="1">
      <alignment horizontal="left"/>
      <protection/>
    </xf>
    <xf numFmtId="0" fontId="5" fillId="32" borderId="12" xfId="54" applyFont="1" applyFill="1" applyBorder="1" applyAlignment="1" quotePrefix="1">
      <alignment horizontal="left"/>
      <protection/>
    </xf>
    <xf numFmtId="3" fontId="1" fillId="0" borderId="12" xfId="0" applyNumberFormat="1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right" wrapText="1"/>
    </xf>
    <xf numFmtId="164" fontId="18" fillId="0" borderId="12" xfId="0" applyNumberFormat="1" applyFont="1" applyFill="1" applyBorder="1" applyAlignment="1">
      <alignment horizontal="right" wrapText="1"/>
    </xf>
    <xf numFmtId="3" fontId="17" fillId="0" borderId="12" xfId="0" applyNumberFormat="1" applyFont="1" applyFill="1" applyBorder="1" applyAlignment="1">
      <alignment horizontal="right" wrapText="1"/>
    </xf>
    <xf numFmtId="164" fontId="17" fillId="0" borderId="12" xfId="0" applyNumberFormat="1" applyFont="1" applyFill="1" applyBorder="1" applyAlignment="1">
      <alignment horizontal="right" wrapText="1"/>
    </xf>
    <xf numFmtId="164" fontId="19" fillId="0" borderId="12" xfId="0" applyNumberFormat="1" applyFont="1" applyFill="1" applyBorder="1" applyAlignment="1">
      <alignment horizontal="right" wrapText="1"/>
    </xf>
    <xf numFmtId="0" fontId="5" fillId="32" borderId="14" xfId="54" applyFont="1" applyFill="1" applyBorder="1" applyAlignment="1" quotePrefix="1">
      <alignment horizontal="right" vertical="top" wrapText="1"/>
      <protection/>
    </xf>
    <xf numFmtId="0" fontId="5" fillId="32" borderId="14" xfId="54" applyFont="1" applyFill="1" applyBorder="1" applyAlignment="1">
      <alignment horizontal="right" vertical="top" wrapText="1"/>
      <protection/>
    </xf>
    <xf numFmtId="0" fontId="16" fillId="32" borderId="14" xfId="54" applyFont="1" applyFill="1" applyBorder="1" applyAlignment="1" quotePrefix="1">
      <alignment horizontal="right" vertical="top" wrapText="1"/>
      <protection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8" fillId="0" borderId="13" xfId="48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 wrapText="1"/>
    </xf>
    <xf numFmtId="164" fontId="9" fillId="0" borderId="13" xfId="0" applyNumberFormat="1" applyFont="1" applyFill="1" applyBorder="1" applyAlignment="1">
      <alignment horizontal="right"/>
    </xf>
    <xf numFmtId="3" fontId="5" fillId="32" borderId="12" xfId="0" applyNumberFormat="1" applyFont="1" applyFill="1" applyBorder="1" applyAlignment="1">
      <alignment horizontal="right" wrapText="1"/>
    </xf>
    <xf numFmtId="164" fontId="5" fillId="32" borderId="12" xfId="0" applyNumberFormat="1" applyFont="1" applyFill="1" applyBorder="1" applyAlignment="1">
      <alignment horizontal="right" wrapText="1"/>
    </xf>
    <xf numFmtId="164" fontId="16" fillId="32" borderId="12" xfId="0" applyNumberFormat="1" applyFont="1" applyFill="1" applyBorder="1" applyAlignment="1">
      <alignment horizontal="right" wrapText="1"/>
    </xf>
    <xf numFmtId="164" fontId="20" fillId="0" borderId="12" xfId="0" applyNumberFormat="1" applyFont="1" applyFill="1" applyBorder="1" applyAlignment="1">
      <alignment horizontal="right" wrapText="1"/>
    </xf>
    <xf numFmtId="164" fontId="8" fillId="0" borderId="15" xfId="48" applyNumberFormat="1" applyFont="1" applyFill="1" applyBorder="1" applyAlignment="1">
      <alignment horizontal="right"/>
    </xf>
    <xf numFmtId="164" fontId="8" fillId="0" borderId="16" xfId="48" applyNumberFormat="1" applyFont="1" applyFill="1" applyBorder="1" applyAlignment="1">
      <alignment horizontal="right"/>
    </xf>
    <xf numFmtId="164" fontId="10" fillId="32" borderId="12" xfId="0" applyNumberFormat="1" applyFont="1" applyFill="1" applyBorder="1" applyAlignment="1">
      <alignment horizontal="right" wrapText="1"/>
    </xf>
    <xf numFmtId="164" fontId="8" fillId="0" borderId="10" xfId="48" applyNumberFormat="1" applyFont="1" applyFill="1" applyBorder="1" applyAlignment="1">
      <alignment horizontal="right"/>
    </xf>
    <xf numFmtId="164" fontId="8" fillId="0" borderId="11" xfId="48" applyNumberFormat="1" applyFont="1" applyFill="1" applyBorder="1" applyAlignment="1">
      <alignment horizontal="right"/>
    </xf>
    <xf numFmtId="164" fontId="10" fillId="32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0" xfId="54" applyFont="1" applyFill="1" applyAlignment="1">
      <alignment horizontal="left"/>
      <protection/>
    </xf>
    <xf numFmtId="164" fontId="0" fillId="0" borderId="0" xfId="0" applyNumberFormat="1" applyFill="1" applyAlignment="1">
      <alignment/>
    </xf>
    <xf numFmtId="0" fontId="21" fillId="0" borderId="0" xfId="0" applyFont="1" applyAlignment="1">
      <alignment/>
    </xf>
    <xf numFmtId="164" fontId="1" fillId="0" borderId="12" xfId="0" applyNumberFormat="1" applyFont="1" applyFill="1" applyBorder="1" applyAlignment="1">
      <alignment horizontal="right" wrapText="1"/>
    </xf>
    <xf numFmtId="0" fontId="12" fillId="0" borderId="0" xfId="46" applyFont="1" applyAlignment="1" applyProtection="1">
      <alignment horizontal="left" vertical="center" wrapText="1"/>
      <protection/>
    </xf>
    <xf numFmtId="0" fontId="12" fillId="0" borderId="0" xfId="46" applyAlignment="1" applyProtection="1">
      <alignment vertical="center" wrapText="1"/>
      <protection/>
    </xf>
    <xf numFmtId="0" fontId="22" fillId="0" borderId="0" xfId="53" applyFont="1" applyFill="1" applyAlignment="1">
      <alignment vertical="center" wrapText="1"/>
      <protection/>
    </xf>
    <xf numFmtId="0" fontId="18" fillId="0" borderId="0" xfId="0" applyFont="1" applyAlignment="1" quotePrefix="1">
      <alignment/>
    </xf>
    <xf numFmtId="0" fontId="18" fillId="0" borderId="0" xfId="53" applyFont="1" applyFill="1" applyAlignment="1">
      <alignment vertical="center"/>
      <protection/>
    </xf>
    <xf numFmtId="0" fontId="5" fillId="32" borderId="12" xfId="54" applyFont="1" applyFill="1" applyBorder="1" applyAlignment="1">
      <alignment horizontal="center" vertical="center"/>
      <protection/>
    </xf>
    <xf numFmtId="0" fontId="5" fillId="32" borderId="12" xfId="54" applyFont="1" applyFill="1" applyBorder="1" applyAlignment="1">
      <alignment horizontal="right" vertical="top" wrapText="1"/>
      <protection/>
    </xf>
    <xf numFmtId="0" fontId="5" fillId="32" borderId="12" xfId="54" applyFont="1" applyFill="1" applyBorder="1" applyAlignment="1">
      <alignment horizontal="center"/>
      <protection/>
    </xf>
    <xf numFmtId="0" fontId="5" fillId="32" borderId="13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2" fontId="3" fillId="0" borderId="0" xfId="0" applyNumberFormat="1" applyFont="1" applyAlignment="1" quotePrefix="1">
      <alignment horizontal="left" wrapText="1"/>
    </xf>
    <xf numFmtId="0" fontId="5" fillId="32" borderId="18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11" fillId="0" borderId="0" xfId="54" applyFont="1" applyAlignment="1">
      <alignment horizontal="left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AB7" xfId="53"/>
    <cellStyle name="Normal_TAB7EP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29" customWidth="1"/>
  </cols>
  <sheetData>
    <row r="1" s="28" customFormat="1" ht="318" customHeight="1">
      <c r="A1" s="27"/>
    </row>
    <row r="2" s="65" customFormat="1" ht="12.75">
      <c r="A2" s="67" t="s">
        <v>26</v>
      </c>
    </row>
    <row r="3" ht="12.75">
      <c r="A3" s="68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27.8515625" style="0" customWidth="1"/>
    <col min="2" max="7" width="10.7109375" style="0" customWidth="1"/>
  </cols>
  <sheetData>
    <row r="1" ht="15">
      <c r="A1" s="30" t="s">
        <v>37</v>
      </c>
    </row>
    <row r="2" ht="15.75" customHeight="1">
      <c r="A2" s="3" t="s">
        <v>39</v>
      </c>
    </row>
    <row r="3" spans="1:8" ht="12.75">
      <c r="A3" s="62"/>
      <c r="B3" s="61"/>
      <c r="C3" s="61"/>
      <c r="D3" s="61"/>
      <c r="E3" s="61"/>
      <c r="F3" s="61"/>
      <c r="G3" s="61"/>
      <c r="H3" s="61"/>
    </row>
    <row r="4" ht="12.75">
      <c r="A4" s="2"/>
    </row>
    <row r="5" spans="1:7" s="2" customFormat="1" ht="12.75" customHeight="1">
      <c r="A5" s="74"/>
      <c r="B5" s="73" t="s">
        <v>0</v>
      </c>
      <c r="C5" s="72" t="s">
        <v>9</v>
      </c>
      <c r="D5" s="72"/>
      <c r="E5" s="72"/>
      <c r="F5" s="72"/>
      <c r="G5" s="72"/>
    </row>
    <row r="6" spans="1:7" s="46" customFormat="1" ht="56.25" customHeight="1">
      <c r="A6" s="74"/>
      <c r="B6" s="73"/>
      <c r="C6" s="43" t="s">
        <v>27</v>
      </c>
      <c r="D6" s="43" t="s">
        <v>10</v>
      </c>
      <c r="E6" s="44" t="s">
        <v>11</v>
      </c>
      <c r="F6" s="43" t="s">
        <v>24</v>
      </c>
      <c r="G6" s="45" t="s">
        <v>28</v>
      </c>
    </row>
    <row r="7" spans="1:8" s="2" customFormat="1" ht="16.5" customHeight="1">
      <c r="A7" s="31" t="s">
        <v>29</v>
      </c>
      <c r="B7" s="37">
        <v>47455</v>
      </c>
      <c r="C7" s="38">
        <v>14.72</v>
      </c>
      <c r="D7" s="38">
        <v>1.12</v>
      </c>
      <c r="E7" s="38">
        <v>0.37</v>
      </c>
      <c r="F7" s="38">
        <v>16.14</v>
      </c>
      <c r="G7" s="39">
        <v>2.26</v>
      </c>
      <c r="H7" s="5"/>
    </row>
    <row r="8" spans="1:8" s="2" customFormat="1" ht="16.5" customHeight="1">
      <c r="A8" s="31" t="s">
        <v>2</v>
      </c>
      <c r="B8" s="37">
        <v>225413</v>
      </c>
      <c r="C8" s="38">
        <v>17.65</v>
      </c>
      <c r="D8" s="38">
        <v>1.1</v>
      </c>
      <c r="E8" s="38">
        <v>0.2</v>
      </c>
      <c r="F8" s="38">
        <v>18.91</v>
      </c>
      <c r="G8" s="39">
        <v>1.39</v>
      </c>
      <c r="H8" s="5"/>
    </row>
    <row r="9" spans="1:8" s="2" customFormat="1" ht="16.5" customHeight="1">
      <c r="A9" s="32" t="s">
        <v>3</v>
      </c>
      <c r="B9" s="37">
        <v>1334</v>
      </c>
      <c r="C9" s="38">
        <v>17.24</v>
      </c>
      <c r="D9" s="38">
        <v>3.21</v>
      </c>
      <c r="E9" s="54" t="s">
        <v>36</v>
      </c>
      <c r="F9" s="38">
        <v>20.45</v>
      </c>
      <c r="G9" s="39">
        <v>0.99</v>
      </c>
      <c r="H9" s="5"/>
    </row>
    <row r="10" spans="1:8" s="2" customFormat="1" ht="16.5" customHeight="1">
      <c r="A10" s="33" t="s">
        <v>30</v>
      </c>
      <c r="B10" s="37">
        <v>2052</v>
      </c>
      <c r="C10" s="38">
        <v>17.76</v>
      </c>
      <c r="D10" s="38">
        <v>0.55</v>
      </c>
      <c r="E10" s="54" t="s">
        <v>36</v>
      </c>
      <c r="F10" s="38">
        <v>18.31</v>
      </c>
      <c r="G10" s="39">
        <v>0.96</v>
      </c>
      <c r="H10" s="5"/>
    </row>
    <row r="11" spans="1:8" s="2" customFormat="1" ht="16.5" customHeight="1">
      <c r="A11" s="33" t="s">
        <v>31</v>
      </c>
      <c r="B11" s="37">
        <v>53206</v>
      </c>
      <c r="C11" s="38">
        <v>18.7</v>
      </c>
      <c r="D11" s="38">
        <v>0.48</v>
      </c>
      <c r="E11" s="54" t="s">
        <v>36</v>
      </c>
      <c r="F11" s="38">
        <v>19.18</v>
      </c>
      <c r="G11" s="39">
        <v>1.61</v>
      </c>
      <c r="H11" s="5"/>
    </row>
    <row r="12" spans="1:8" s="2" customFormat="1" ht="16.5" customHeight="1">
      <c r="A12" s="34" t="s">
        <v>32</v>
      </c>
      <c r="B12" s="40">
        <f>SUM(B7:B11)</f>
        <v>329460</v>
      </c>
      <c r="C12" s="41">
        <v>17.4</v>
      </c>
      <c r="D12" s="41">
        <v>1.01</v>
      </c>
      <c r="E12" s="41">
        <v>0.19</v>
      </c>
      <c r="F12" s="41">
        <v>18.55</v>
      </c>
      <c r="G12" s="42">
        <v>1.55</v>
      </c>
      <c r="H12" s="5"/>
    </row>
    <row r="13" spans="1:8" s="2" customFormat="1" ht="16.5" customHeight="1">
      <c r="A13" s="35" t="s">
        <v>25</v>
      </c>
      <c r="B13" s="40">
        <v>19309</v>
      </c>
      <c r="C13" s="41">
        <v>15.83</v>
      </c>
      <c r="D13" s="41">
        <v>0.27</v>
      </c>
      <c r="E13" s="41">
        <v>0.11</v>
      </c>
      <c r="F13" s="41">
        <v>16.19</v>
      </c>
      <c r="G13" s="42">
        <v>0.87</v>
      </c>
      <c r="H13" s="5"/>
    </row>
    <row r="14" spans="1:8" s="2" customFormat="1" ht="16.5" customHeight="1">
      <c r="A14" s="36" t="s">
        <v>7</v>
      </c>
      <c r="B14" s="51">
        <f>B12+B13</f>
        <v>348769</v>
      </c>
      <c r="C14" s="52">
        <v>17.31</v>
      </c>
      <c r="D14" s="52">
        <v>0.97</v>
      </c>
      <c r="E14" s="52">
        <v>0.19</v>
      </c>
      <c r="F14" s="52">
        <v>18.42</v>
      </c>
      <c r="G14" s="53">
        <v>1.51</v>
      </c>
      <c r="H14" s="5"/>
    </row>
    <row r="15" s="2" customFormat="1" ht="16.5" customHeight="1">
      <c r="A15" s="86" t="s">
        <v>46</v>
      </c>
    </row>
    <row r="16" s="2" customFormat="1" ht="16.5" customHeight="1">
      <c r="A16" s="2" t="s">
        <v>47</v>
      </c>
    </row>
    <row r="17" s="62" customFormat="1" ht="16.5" customHeight="1">
      <c r="A17" s="62" t="s">
        <v>48</v>
      </c>
    </row>
    <row r="18" s="2" customFormat="1" ht="16.5" customHeight="1">
      <c r="A18" s="2" t="s">
        <v>49</v>
      </c>
    </row>
    <row r="19" s="2" customFormat="1" ht="11.25">
      <c r="A19" s="2" t="s">
        <v>50</v>
      </c>
    </row>
    <row r="20" spans="1:7" s="4" customFormat="1" ht="16.5" customHeight="1">
      <c r="A20" s="71" t="s">
        <v>59</v>
      </c>
      <c r="B20" s="69"/>
      <c r="C20" s="69"/>
      <c r="D20" s="69"/>
      <c r="E20" s="69"/>
      <c r="F20" s="69"/>
      <c r="G20" s="69"/>
    </row>
    <row r="21" spans="1:7" s="2" customFormat="1" ht="11.25">
      <c r="A21" s="70" t="s">
        <v>45</v>
      </c>
      <c r="B21" s="6"/>
      <c r="C21" s="6"/>
      <c r="D21" s="7"/>
      <c r="E21" s="7"/>
      <c r="F21" s="7"/>
      <c r="G21" s="6"/>
    </row>
    <row r="22" s="2" customFormat="1" ht="11.25">
      <c r="A22" s="2" t="s">
        <v>38</v>
      </c>
    </row>
    <row r="23" s="2" customFormat="1" ht="11.25"/>
    <row r="24" s="2" customFormat="1" ht="11.25"/>
  </sheetData>
  <sheetProtection/>
  <mergeCells count="3">
    <mergeCell ref="C5:G5"/>
    <mergeCell ref="B5:B6"/>
    <mergeCell ref="A5:A6"/>
  </mergeCells>
  <printOptions/>
  <pageMargins left="0.26" right="0.26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PageLayoutView="0" workbookViewId="0" topLeftCell="A1">
      <selection activeCell="A2" sqref="A2"/>
    </sheetView>
  </sheetViews>
  <sheetFormatPr defaultColWidth="11.421875" defaultRowHeight="12.75"/>
  <cols>
    <col min="1" max="1" width="26.57421875" style="0" customWidth="1"/>
    <col min="2" max="7" width="10.7109375" style="0" customWidth="1"/>
  </cols>
  <sheetData>
    <row r="1" ht="12.75">
      <c r="A1" s="3" t="s">
        <v>41</v>
      </c>
    </row>
    <row r="2" ht="12.75">
      <c r="A2" s="2"/>
    </row>
    <row r="3" ht="12.75">
      <c r="A3" s="2"/>
    </row>
    <row r="4" spans="1:7" ht="21.75" customHeight="1">
      <c r="A4" s="74"/>
      <c r="B4" s="73" t="s">
        <v>0</v>
      </c>
      <c r="C4" s="72" t="s">
        <v>9</v>
      </c>
      <c r="D4" s="72"/>
      <c r="E4" s="72"/>
      <c r="F4" s="72"/>
      <c r="G4" s="72"/>
    </row>
    <row r="5" spans="1:7" s="47" customFormat="1" ht="57.75" customHeight="1">
      <c r="A5" s="74"/>
      <c r="B5" s="73"/>
      <c r="C5" s="43" t="s">
        <v>27</v>
      </c>
      <c r="D5" s="43" t="s">
        <v>10</v>
      </c>
      <c r="E5" s="44" t="s">
        <v>11</v>
      </c>
      <c r="F5" s="43" t="s">
        <v>24</v>
      </c>
      <c r="G5" s="45" t="s">
        <v>28</v>
      </c>
    </row>
    <row r="6" spans="1:7" ht="12.75">
      <c r="A6" s="31" t="s">
        <v>1</v>
      </c>
      <c r="B6" s="37">
        <v>3684</v>
      </c>
      <c r="C6" s="38">
        <v>14.29</v>
      </c>
      <c r="D6" s="38">
        <v>1.65</v>
      </c>
      <c r="E6" s="38">
        <v>0.48</v>
      </c>
      <c r="F6" s="38">
        <v>16.39</v>
      </c>
      <c r="G6" s="39">
        <v>2.63</v>
      </c>
    </row>
    <row r="7" spans="1:7" ht="12.75">
      <c r="A7" s="31" t="s">
        <v>2</v>
      </c>
      <c r="B7" s="37">
        <v>55701</v>
      </c>
      <c r="C7" s="38">
        <v>17.6</v>
      </c>
      <c r="D7" s="38">
        <v>1.22</v>
      </c>
      <c r="E7" s="38">
        <v>0.22</v>
      </c>
      <c r="F7" s="38">
        <v>19.03</v>
      </c>
      <c r="G7" s="39">
        <v>1.42</v>
      </c>
    </row>
    <row r="8" spans="1:7" ht="12.75">
      <c r="A8" s="32" t="s">
        <v>3</v>
      </c>
      <c r="B8" s="37">
        <v>2285</v>
      </c>
      <c r="C8" s="38">
        <v>16.93</v>
      </c>
      <c r="D8" s="38">
        <v>1.7</v>
      </c>
      <c r="E8" s="38">
        <v>0.11</v>
      </c>
      <c r="F8" s="38">
        <v>18.73</v>
      </c>
      <c r="G8" s="39">
        <v>1.13</v>
      </c>
    </row>
    <row r="9" spans="1:7" ht="12.75">
      <c r="A9" s="33" t="s">
        <v>4</v>
      </c>
      <c r="B9" s="37">
        <v>25</v>
      </c>
      <c r="C9" s="38">
        <v>16.07</v>
      </c>
      <c r="D9" s="38">
        <v>2.22</v>
      </c>
      <c r="E9" s="66" t="s">
        <v>44</v>
      </c>
      <c r="F9" s="38">
        <v>18.29</v>
      </c>
      <c r="G9" s="39">
        <v>0.93</v>
      </c>
    </row>
    <row r="10" spans="1:7" ht="12.75">
      <c r="A10" s="33" t="s">
        <v>5</v>
      </c>
      <c r="B10" s="37">
        <v>10423</v>
      </c>
      <c r="C10" s="38">
        <v>18.5</v>
      </c>
      <c r="D10" s="38">
        <v>0.92</v>
      </c>
      <c r="E10" s="54" t="s">
        <v>36</v>
      </c>
      <c r="F10" s="38">
        <v>19.45</v>
      </c>
      <c r="G10" s="39">
        <v>1.69</v>
      </c>
    </row>
    <row r="11" spans="1:7" ht="12.75">
      <c r="A11" s="34" t="s">
        <v>6</v>
      </c>
      <c r="B11" s="40">
        <f>SUM(B6:B10)</f>
        <v>72118</v>
      </c>
      <c r="C11" s="41">
        <v>17.54</v>
      </c>
      <c r="D11" s="41">
        <v>1.22</v>
      </c>
      <c r="E11" s="41">
        <v>0.21</v>
      </c>
      <c r="F11" s="41">
        <v>18.95</v>
      </c>
      <c r="G11" s="42">
        <v>1.51</v>
      </c>
    </row>
    <row r="12" spans="1:7" ht="12.75">
      <c r="A12" s="35" t="s">
        <v>40</v>
      </c>
      <c r="B12" s="40">
        <v>18334</v>
      </c>
      <c r="C12" s="41">
        <v>15.73</v>
      </c>
      <c r="D12" s="41">
        <v>0.27</v>
      </c>
      <c r="E12" s="41">
        <v>0.11</v>
      </c>
      <c r="F12" s="41">
        <v>16.1</v>
      </c>
      <c r="G12" s="42">
        <v>1.25</v>
      </c>
    </row>
    <row r="13" spans="1:7" ht="12.75">
      <c r="A13" s="36" t="s">
        <v>43</v>
      </c>
      <c r="B13" s="51">
        <f>SUM(B11,B12)</f>
        <v>90452</v>
      </c>
      <c r="C13" s="52">
        <v>17.18</v>
      </c>
      <c r="D13" s="52">
        <v>1.02</v>
      </c>
      <c r="E13" s="52">
        <v>0.19</v>
      </c>
      <c r="F13" s="52">
        <v>18.37</v>
      </c>
      <c r="G13" s="53">
        <v>1.46</v>
      </c>
    </row>
    <row r="14" spans="1:7" ht="12.75">
      <c r="A14" s="2" t="s">
        <v>51</v>
      </c>
      <c r="B14" s="2"/>
      <c r="C14" s="2"/>
      <c r="D14" s="2"/>
      <c r="E14" s="2"/>
      <c r="F14" s="2"/>
      <c r="G14" s="2"/>
    </row>
    <row r="15" spans="1:7" ht="12.75">
      <c r="A15" s="2" t="s">
        <v>52</v>
      </c>
      <c r="B15" s="2"/>
      <c r="C15" s="2"/>
      <c r="D15" s="2"/>
      <c r="E15" s="2"/>
      <c r="F15" s="2"/>
      <c r="G15" s="2"/>
    </row>
    <row r="16" spans="1:7" ht="12.75">
      <c r="A16" s="2" t="s">
        <v>53</v>
      </c>
      <c r="B16" s="62"/>
      <c r="C16" s="62"/>
      <c r="D16" s="62"/>
      <c r="E16" s="62"/>
      <c r="F16" s="62"/>
      <c r="G16" s="2"/>
    </row>
    <row r="17" spans="1:7" ht="12.75">
      <c r="A17" s="24" t="s">
        <v>54</v>
      </c>
      <c r="B17" s="2"/>
      <c r="C17" s="2"/>
      <c r="D17" s="5"/>
      <c r="E17" s="5"/>
      <c r="F17" s="5"/>
      <c r="G17" s="2"/>
    </row>
    <row r="18" spans="1:7" ht="12.75">
      <c r="A18" s="24"/>
      <c r="B18" s="2"/>
      <c r="C18" s="2"/>
      <c r="D18" s="5"/>
      <c r="E18" s="5"/>
      <c r="F18" s="5"/>
      <c r="G18" s="2"/>
    </row>
    <row r="19" spans="1:7" ht="12.75">
      <c r="A19" s="2" t="s">
        <v>38</v>
      </c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</sheetData>
  <sheetProtection/>
  <mergeCells count="3">
    <mergeCell ref="C4:G4"/>
    <mergeCell ref="B4:B5"/>
    <mergeCell ref="A4:A5"/>
  </mergeCells>
  <printOptions/>
  <pageMargins left="0.31" right="0.31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27" sqref="C27"/>
    </sheetView>
  </sheetViews>
  <sheetFormatPr defaultColWidth="11.421875" defaultRowHeight="12.75"/>
  <cols>
    <col min="2" max="2" width="25.140625" style="0" bestFit="1" customWidth="1"/>
    <col min="5" max="5" width="12.57421875" style="0" bestFit="1" customWidth="1"/>
    <col min="6" max="6" width="12.421875" style="0" customWidth="1"/>
  </cols>
  <sheetData>
    <row r="1" spans="1:6" ht="25.5" customHeight="1">
      <c r="A1" s="78" t="s">
        <v>42</v>
      </c>
      <c r="B1" s="78"/>
      <c r="C1" s="78"/>
      <c r="D1" s="78"/>
      <c r="E1" s="78"/>
      <c r="F1" s="78"/>
    </row>
    <row r="2" spans="1:3" ht="12.75">
      <c r="A2" s="8"/>
      <c r="C2" s="9"/>
    </row>
    <row r="3" spans="2:3" ht="12.75">
      <c r="B3" s="10"/>
      <c r="C3" s="9"/>
    </row>
    <row r="4" spans="1:6" ht="22.5" customHeight="1">
      <c r="A4" s="11"/>
      <c r="B4" s="23"/>
      <c r="C4" s="79" t="s">
        <v>35</v>
      </c>
      <c r="D4" s="80"/>
      <c r="E4" s="80"/>
      <c r="F4" s="80"/>
    </row>
    <row r="5" spans="1:6" ht="26.25" customHeight="1">
      <c r="A5" s="11"/>
      <c r="B5" s="23"/>
      <c r="C5" s="75" t="s">
        <v>33</v>
      </c>
      <c r="D5" s="76"/>
      <c r="E5" s="77" t="s">
        <v>34</v>
      </c>
      <c r="F5" s="77"/>
    </row>
    <row r="6" spans="1:6" ht="12.75">
      <c r="A6" s="11"/>
      <c r="B6" s="23"/>
      <c r="C6" s="25" t="s">
        <v>22</v>
      </c>
      <c r="D6" s="25" t="s">
        <v>23</v>
      </c>
      <c r="E6" s="25" t="s">
        <v>22</v>
      </c>
      <c r="F6" s="26" t="s">
        <v>23</v>
      </c>
    </row>
    <row r="7" spans="1:6" ht="12.75">
      <c r="A7" s="85" t="s">
        <v>12</v>
      </c>
      <c r="B7" s="12" t="s">
        <v>13</v>
      </c>
      <c r="C7" s="48">
        <v>72.24</v>
      </c>
      <c r="D7" s="17">
        <v>65.23</v>
      </c>
      <c r="E7" s="17">
        <v>74.82</v>
      </c>
      <c r="F7" s="17">
        <v>67</v>
      </c>
    </row>
    <row r="8" spans="1:6" ht="12.75">
      <c r="A8" s="84"/>
      <c r="B8" s="12" t="s">
        <v>14</v>
      </c>
      <c r="C8" s="48">
        <v>61.6</v>
      </c>
      <c r="D8" s="17">
        <v>57.1</v>
      </c>
      <c r="E8" s="17">
        <v>70.16</v>
      </c>
      <c r="F8" s="17">
        <v>62.6</v>
      </c>
    </row>
    <row r="9" spans="1:6" ht="12.75">
      <c r="A9" s="82" t="s">
        <v>58</v>
      </c>
      <c r="B9" s="13" t="s">
        <v>15</v>
      </c>
      <c r="C9" s="55">
        <v>46.19</v>
      </c>
      <c r="D9" s="58">
        <v>50.6</v>
      </c>
      <c r="E9" s="58">
        <v>47</v>
      </c>
      <c r="F9" s="58">
        <v>51.1</v>
      </c>
    </row>
    <row r="10" spans="1:6" ht="12.75">
      <c r="A10" s="83"/>
      <c r="B10" s="12" t="s">
        <v>16</v>
      </c>
      <c r="C10" s="48">
        <v>65.83</v>
      </c>
      <c r="D10" s="17">
        <v>61.1</v>
      </c>
      <c r="E10" s="17">
        <v>73.34</v>
      </c>
      <c r="F10" s="17">
        <v>65.1</v>
      </c>
    </row>
    <row r="11" spans="1:6" ht="12.75">
      <c r="A11" s="83"/>
      <c r="B11" s="12" t="s">
        <v>18</v>
      </c>
      <c r="C11" s="48">
        <v>70.73</v>
      </c>
      <c r="D11" s="17">
        <v>63.4</v>
      </c>
      <c r="E11" s="17">
        <v>77.37</v>
      </c>
      <c r="F11" s="17">
        <v>67.4</v>
      </c>
    </row>
    <row r="12" spans="1:6" ht="12.75">
      <c r="A12" s="84"/>
      <c r="B12" s="14" t="s">
        <v>17</v>
      </c>
      <c r="C12" s="56">
        <v>67.18</v>
      </c>
      <c r="D12" s="59">
        <v>57.6</v>
      </c>
      <c r="E12" s="59">
        <v>73.78</v>
      </c>
      <c r="F12" s="59">
        <v>63.2</v>
      </c>
    </row>
    <row r="13" spans="1:6" ht="12.75">
      <c r="A13" s="82" t="s">
        <v>19</v>
      </c>
      <c r="B13" s="15" t="s">
        <v>1</v>
      </c>
      <c r="C13" s="48">
        <v>78.7</v>
      </c>
      <c r="D13" s="17">
        <v>78.5</v>
      </c>
      <c r="E13" s="17">
        <v>84.6</v>
      </c>
      <c r="F13" s="17">
        <v>82</v>
      </c>
    </row>
    <row r="14" spans="1:6" ht="12.75">
      <c r="A14" s="83"/>
      <c r="B14" s="12" t="s">
        <v>2</v>
      </c>
      <c r="C14" s="48">
        <v>65.47</v>
      </c>
      <c r="D14" s="17">
        <v>62</v>
      </c>
      <c r="E14" s="17">
        <v>72.83</v>
      </c>
      <c r="F14" s="17">
        <v>67.8</v>
      </c>
    </row>
    <row r="15" spans="1:6" ht="12.75">
      <c r="A15" s="83"/>
      <c r="B15" s="12" t="s">
        <v>3</v>
      </c>
      <c r="C15" s="48">
        <v>54.9</v>
      </c>
      <c r="D15" s="17">
        <v>49.8</v>
      </c>
      <c r="E15" s="17">
        <v>60.23</v>
      </c>
      <c r="F15" s="17">
        <v>56</v>
      </c>
    </row>
    <row r="16" spans="1:6" ht="12.75">
      <c r="A16" s="83"/>
      <c r="B16" s="12" t="s">
        <v>4</v>
      </c>
      <c r="C16" s="48">
        <v>54.68</v>
      </c>
      <c r="D16" s="17">
        <v>48</v>
      </c>
      <c r="E16" s="17">
        <v>64.52</v>
      </c>
      <c r="F16" s="17">
        <v>60</v>
      </c>
    </row>
    <row r="17" spans="1:6" ht="12.75">
      <c r="A17" s="83"/>
      <c r="B17" s="16" t="s">
        <v>5</v>
      </c>
      <c r="C17" s="48">
        <v>67.67</v>
      </c>
      <c r="D17" s="17">
        <v>64.8</v>
      </c>
      <c r="E17" s="17">
        <v>71.78</v>
      </c>
      <c r="F17" s="17">
        <v>69.3</v>
      </c>
    </row>
    <row r="18" spans="1:6" ht="12.75">
      <c r="A18" s="83"/>
      <c r="B18" s="18" t="s">
        <v>20</v>
      </c>
      <c r="C18" s="49">
        <v>67.6</v>
      </c>
      <c r="D18" s="19">
        <v>62.8</v>
      </c>
      <c r="E18" s="19">
        <v>74.3</v>
      </c>
      <c r="F18" s="19">
        <v>68.4</v>
      </c>
    </row>
    <row r="19" spans="1:6" ht="12.75">
      <c r="A19" s="83"/>
      <c r="B19" s="20" t="s">
        <v>21</v>
      </c>
      <c r="C19" s="50">
        <v>39.9</v>
      </c>
      <c r="D19" s="21">
        <v>48.1</v>
      </c>
      <c r="E19" s="21">
        <v>40.1</v>
      </c>
      <c r="F19" s="21">
        <v>48.6</v>
      </c>
    </row>
    <row r="20" spans="1:6" ht="12.75">
      <c r="A20" s="22" t="s">
        <v>8</v>
      </c>
      <c r="B20" s="22"/>
      <c r="C20" s="57">
        <v>66.1</v>
      </c>
      <c r="D20" s="57">
        <v>59.9</v>
      </c>
      <c r="E20" s="57">
        <v>72.24</v>
      </c>
      <c r="F20" s="60">
        <v>64.1</v>
      </c>
    </row>
    <row r="21" spans="1:3" s="61" customFormat="1" ht="12.75">
      <c r="A21" s="63" t="s">
        <v>55</v>
      </c>
      <c r="C21" s="64"/>
    </row>
    <row r="22" spans="1:3" ht="12.75">
      <c r="A22" s="81" t="s">
        <v>56</v>
      </c>
      <c r="B22" s="81"/>
      <c r="C22" s="1"/>
    </row>
    <row r="23" spans="1:4" ht="12.75">
      <c r="A23" s="81" t="s">
        <v>57</v>
      </c>
      <c r="B23" s="81"/>
      <c r="C23" s="81"/>
      <c r="D23" s="81"/>
    </row>
    <row r="24" spans="1:3" ht="12.75">
      <c r="A24" s="2" t="s">
        <v>38</v>
      </c>
      <c r="C24" s="1"/>
    </row>
    <row r="25" spans="3:9" ht="12.75">
      <c r="C25" s="61"/>
      <c r="D25" s="61"/>
      <c r="E25" s="61"/>
      <c r="F25" s="61"/>
      <c r="G25" s="61"/>
      <c r="H25" s="61"/>
      <c r="I25" s="61"/>
    </row>
    <row r="26" spans="3:9" ht="12.75">
      <c r="C26" s="61"/>
      <c r="D26" s="61"/>
      <c r="E26" s="61"/>
      <c r="F26" s="61"/>
      <c r="G26" s="61"/>
      <c r="H26" s="61"/>
      <c r="I26" s="61"/>
    </row>
    <row r="27" spans="3:9" ht="12.75">
      <c r="C27" s="61"/>
      <c r="D27" s="61"/>
      <c r="E27" s="61"/>
      <c r="F27" s="61"/>
      <c r="G27" s="61"/>
      <c r="H27" s="61"/>
      <c r="I27" s="61"/>
    </row>
    <row r="28" spans="5:7" ht="12.75">
      <c r="E28" s="1"/>
      <c r="G28" s="1"/>
    </row>
  </sheetData>
  <sheetProtection/>
  <mergeCells count="9">
    <mergeCell ref="C5:D5"/>
    <mergeCell ref="E5:F5"/>
    <mergeCell ref="A1:F1"/>
    <mergeCell ref="C4:F4"/>
    <mergeCell ref="A23:D23"/>
    <mergeCell ref="A22:B22"/>
    <mergeCell ref="A13:A19"/>
    <mergeCell ref="A9:A12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2015-06-09T08:56:51Z</cp:lastPrinted>
  <dcterms:created xsi:type="dcterms:W3CDTF">2013-05-17T07:40:50Z</dcterms:created>
  <dcterms:modified xsi:type="dcterms:W3CDTF">2015-09-23T12:05:02Z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