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5" yWindow="225" windowWidth="19320" windowHeight="11520" activeTab="7"/>
  </bookViews>
  <sheets>
    <sheet name="tab 8.1" sheetId="1" r:id="rId1"/>
    <sheet name="tab 8.2 " sheetId="2" r:id="rId2"/>
    <sheet name="Tab 8.3" sheetId="3" r:id="rId3"/>
    <sheet name="Tab8.4" sheetId="4" r:id="rId4"/>
    <sheet name="tab 8.5" sheetId="5" r:id="rId5"/>
    <sheet name="tab 8.6 " sheetId="6" r:id="rId6"/>
    <sheet name="tab 8.7 " sheetId="7" r:id="rId7"/>
    <sheet name="tab 8.8" sheetId="8" r:id="rId8"/>
  </sheets>
  <definedNames/>
  <calcPr fullCalcOnLoad="1"/>
</workbook>
</file>

<file path=xl/sharedStrings.xml><?xml version="1.0" encoding="utf-8"?>
<sst xmlns="http://schemas.openxmlformats.org/spreadsheetml/2006/main" count="155" uniqueCount="92">
  <si>
    <t>Nombre de promus</t>
  </si>
  <si>
    <t>% femmes</t>
  </si>
  <si>
    <t>Age moyen</t>
  </si>
  <si>
    <t>Corps d'accès</t>
  </si>
  <si>
    <t>Professeurs des écoles</t>
  </si>
  <si>
    <t>Agrégés</t>
  </si>
  <si>
    <t>Certifiés</t>
  </si>
  <si>
    <t>PEPS</t>
  </si>
  <si>
    <t xml:space="preserve">Avancement au grade supérieur </t>
  </si>
  <si>
    <t>HC des professeurs des écoles</t>
  </si>
  <si>
    <t>HC des professeurs agrégés</t>
  </si>
  <si>
    <t>HC des professeurs certifiés</t>
  </si>
  <si>
    <t>HC des professeurs d'éducation physique et sportive</t>
  </si>
  <si>
    <t>HC des chargés d'enseignement d'EPS</t>
  </si>
  <si>
    <t>Classe exceptionnelle des chargés d'enseignement d'EPS</t>
  </si>
  <si>
    <t>HC des professeurs d'ens. général de collège</t>
  </si>
  <si>
    <t>Total second degré</t>
  </si>
  <si>
    <t>Classe exceptionnelle des PEGC</t>
  </si>
  <si>
    <t xml:space="preserve">HC des conseillers principaux d'éducation </t>
  </si>
  <si>
    <t>Pour les DCIO, le % de promus est rapporté au nombre de candidats</t>
  </si>
  <si>
    <t>Directeurs des centres d'information et d'orientation</t>
  </si>
  <si>
    <t>HC = Hors classe</t>
  </si>
  <si>
    <t xml:space="preserve">% de promus /promouvables </t>
  </si>
  <si>
    <t>Total</t>
  </si>
  <si>
    <t xml:space="preserve">Nombre de promus </t>
  </si>
  <si>
    <t>Adjoints techniques des établissements d'enseignement P1</t>
  </si>
  <si>
    <t>Adjoints techniques des établissements d'enseignement P2</t>
  </si>
  <si>
    <t>Adjoints techniques des établissements d'enseignement C1</t>
  </si>
  <si>
    <r>
      <t>Médecins 1</t>
    </r>
    <r>
      <rPr>
        <vertAlign val="superscript"/>
        <sz val="8"/>
        <rFont val="Arial"/>
        <family val="2"/>
      </rPr>
      <t xml:space="preserve">re </t>
    </r>
    <r>
      <rPr>
        <sz val="8"/>
        <rFont val="Arial"/>
        <family val="2"/>
      </rPr>
      <t>classe</t>
    </r>
  </si>
  <si>
    <t>Assistants sociaux principaux</t>
  </si>
  <si>
    <t>Infirmers hors classe</t>
  </si>
  <si>
    <t>Infirmiers classe supérieure</t>
  </si>
  <si>
    <t>Echelon spécial attachés hors-classe</t>
  </si>
  <si>
    <t>Attachés hors-classe</t>
  </si>
  <si>
    <t>Attachés principaux</t>
  </si>
  <si>
    <t>Inspecteurs de l'éducation nationale (IEN)</t>
  </si>
  <si>
    <t>Inspecteurs acad.et insp. pédagogiques régionaux</t>
  </si>
  <si>
    <t>Personnels de direction hors classe</t>
  </si>
  <si>
    <t>Hors classe des inspecteurs de l'éducation nationale</t>
  </si>
  <si>
    <t>Hors classe des inspecteurs IA-IPR</t>
  </si>
  <si>
    <t xml:space="preserve">
Pour les certifiés et les professeurs d'éducation physique et sportive (PEPS), le nombre de promouvables correspond ici au nombre de candidats ayant été proposés par les recteurs.
Pour les agrégés, le nombre de promouvables correspond au nombre de candidats.</t>
  </si>
  <si>
    <t>HC des professeurs de lycée professionnel</t>
  </si>
  <si>
    <t xml:space="preserve">% de femmes parmi les promouvables  </t>
  </si>
  <si>
    <t>Age moyen des femmes promues</t>
  </si>
  <si>
    <t>Saenes</t>
  </si>
  <si>
    <t xml:space="preserve">Saenes classe exceptionnelle </t>
  </si>
  <si>
    <t>Saenes classe supérieure</t>
  </si>
  <si>
    <t>Adjaenes P1</t>
  </si>
  <si>
    <t>Adjaenes P2</t>
  </si>
  <si>
    <t>Adjaenes 1 C</t>
  </si>
  <si>
    <t>AAE</t>
  </si>
  <si>
    <t>Personnels de direction 2e classe (liste d'aptitude spécifique dir EREA et ERPD)</t>
  </si>
  <si>
    <t>Il n'y a plus de liste d'aptitude d'accès au corps des IA-IPR du fait de l'échelon spécial des IEN HORS CLASSE</t>
  </si>
  <si>
    <t>% de promus /promouvables</t>
  </si>
  <si>
    <t xml:space="preserve">% de promus/promouvables </t>
  </si>
  <si>
    <t>Echelon spécial des inspecteurs de l'Education nationale</t>
  </si>
  <si>
    <t>Echelon spécial des inspecteurs IA-IPR</t>
  </si>
  <si>
    <t>non disponible</t>
  </si>
  <si>
    <t>n.d.</t>
  </si>
  <si>
    <t>Professeurs de chaire supérieures</t>
  </si>
  <si>
    <t>(1) Pour les professeurs des écoles le calcul (DEPP) se fonde sur les effectifs d'instituteurs au 31 janvier 2015 (5589).</t>
  </si>
  <si>
    <t>10442 *</t>
  </si>
  <si>
    <t>Le nombre de promus est susceptible d'évoluer à la marge selon la date à laquelles les académies envoient les informations.</t>
  </si>
  <si>
    <t>CTSSAE</t>
  </si>
  <si>
    <t>Part des femmes 
(en %)</t>
  </si>
  <si>
    <t>Âge 
moyen</t>
  </si>
  <si>
    <t xml:space="preserve">% de promus / promouvables </t>
  </si>
  <si>
    <t>Part des femmes parmi les promouvables (en %)</t>
  </si>
  <si>
    <t>Âge moyen des femmes promues</t>
  </si>
  <si>
    <t>1 - Accès à l'échelon spécial : le taux (20%) s'applique aux effectifs du grade AAHC</t>
  </si>
  <si>
    <t>2 - Accès au grade AAHC : le taux (10%) s'applique aux effectifs du corps</t>
  </si>
  <si>
    <r>
      <t>Tableau 8.1 - Liste d’aptitude des enseignants du 1</t>
    </r>
    <r>
      <rPr>
        <b/>
        <vertAlign val="superscript"/>
        <sz val="10"/>
        <rFont val="Arial"/>
        <family val="2"/>
      </rPr>
      <t>er</t>
    </r>
    <r>
      <rPr>
        <b/>
        <sz val="10"/>
        <rFont val="Arial"/>
        <family val="2"/>
      </rPr>
      <t xml:space="preserve"> et du 2</t>
    </r>
    <r>
      <rPr>
        <b/>
        <vertAlign val="superscript"/>
        <sz val="10"/>
        <rFont val="Arial"/>
        <family val="2"/>
      </rPr>
      <t>nd</t>
    </r>
    <r>
      <rPr>
        <b/>
        <sz val="10"/>
        <rFont val="Arial"/>
        <family val="2"/>
      </rPr>
      <t xml:space="preserve"> degré public, depuis 2010</t>
    </r>
  </si>
  <si>
    <t>pas de recrutement en 2017</t>
  </si>
  <si>
    <t>nd : non disponible</t>
  </si>
  <si>
    <t>Indicateur parité</t>
  </si>
  <si>
    <r>
      <t>Personnels de direction 2</t>
    </r>
    <r>
      <rPr>
        <vertAlign val="superscript"/>
        <sz val="9"/>
        <rFont val="Arial"/>
        <family val="2"/>
      </rPr>
      <t>e</t>
    </r>
    <r>
      <rPr>
        <sz val="9"/>
        <rFont val="Arial"/>
        <family val="2"/>
      </rPr>
      <t xml:space="preserve"> classe</t>
    </r>
  </si>
  <si>
    <r>
      <t>Personnels de direction 1</t>
    </r>
    <r>
      <rPr>
        <vertAlign val="superscript"/>
        <sz val="10"/>
        <rFont val="Arial"/>
        <family val="2"/>
      </rPr>
      <t>re</t>
    </r>
    <r>
      <rPr>
        <sz val="10"/>
        <rFont val="Arial"/>
        <family val="2"/>
      </rPr>
      <t xml:space="preserve"> classe</t>
    </r>
  </si>
  <si>
    <t>Tableau 8.3 - Liste d’aptitude des personnels de direction et d’inspection</t>
  </si>
  <si>
    <t>Sources : MEN DGRH B2-1, B2-3</t>
  </si>
  <si>
    <t>Note : Pour les corps des professeurs agrégés, des professeurs certifiés, des PEPS, des PLP et des CPE, le taux de promotion à la hors-classe est fixé par arrêté à 7%.</t>
  </si>
  <si>
    <t>Source : MEN -  DGRH B2-1 et B2-3</t>
  </si>
  <si>
    <t>Source : MEN- DGRH E2-2, DGRH E2-3</t>
  </si>
  <si>
    <t>Source : MEN - DGRH E2-2, DGRH E2-3</t>
  </si>
  <si>
    <t>Tableau 8.4 -Avancement aux grades supérieurs des personnels de direction et aux échelons spéciaux des IEN et des IA-IPR</t>
  </si>
  <si>
    <t>Tableau 8.5 - Liste d’aptitude des personnels administratifs, depuis 2010</t>
  </si>
  <si>
    <t>Source : MEN-DGRH C2-1</t>
  </si>
  <si>
    <t xml:space="preserve">Source : MEN-DGRH C1-1 et C2-1 </t>
  </si>
  <si>
    <t>Tableau 8.8 - Avancement au grade supérieur des personnels techniques, depuis 2010</t>
  </si>
  <si>
    <t xml:space="preserve">Source : MEN-DGRH C2-1 </t>
  </si>
  <si>
    <t>Tableau 8.7 - Avancement au grade supérieur des personnels sociaux et de santé, depuis 2010</t>
  </si>
  <si>
    <t>Tableau 8.6 - Avancement au grade supérieur des personnels administratifs, depuis 2010</t>
  </si>
  <si>
    <r>
      <t>Tableau 8.2 - Avancement au grade supérieur des enseignants du 1</t>
    </r>
    <r>
      <rPr>
        <b/>
        <vertAlign val="superscript"/>
        <sz val="10"/>
        <rFont val="Arial"/>
        <family val="2"/>
      </rPr>
      <t>er</t>
    </r>
    <r>
      <rPr>
        <b/>
        <sz val="10"/>
        <rFont val="Arial"/>
        <family val="2"/>
      </rPr>
      <t xml:space="preserve"> et du 2</t>
    </r>
    <r>
      <rPr>
        <b/>
        <vertAlign val="superscript"/>
        <sz val="10"/>
        <rFont val="Arial"/>
        <family val="2"/>
      </rPr>
      <t>nd</t>
    </r>
    <r>
      <rPr>
        <b/>
        <sz val="10"/>
        <rFont val="Arial"/>
        <family val="2"/>
      </rPr>
      <t xml:space="preserve"> degré public, depuis 2010</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</si>
</sst>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_-* #,##0.0\ _€_-;\-* #,##0.0\ _€_-;_-* &quot;-&quot;??\ _€_-;_-@_-"/>
  </numFmts>
  <fonts count="67">
    <font>
      <sz val="10"/>
      <name val="Arial"/>
      <family val="2"/>
    </font>
    <font>
      <sz val="11"/>
      <color indexed="8"/>
      <name val="Calibri"/>
      <family val="2"/>
    </font>
    <font>
      <b/>
      <sz val="10"/>
      <name val="Arial"/>
      <family val="2"/>
    </font>
    <font>
      <b/>
      <vertAlign val="superscript"/>
      <sz val="10"/>
      <name val="Arial"/>
      <family val="2"/>
    </font>
    <font>
      <b/>
      <sz val="8"/>
      <color indexed="9"/>
      <name val="Arial"/>
      <family val="2"/>
    </font>
    <font>
      <b/>
      <sz val="8"/>
      <name val="Arial"/>
      <family val="2"/>
    </font>
    <font>
      <sz val="8"/>
      <name val="Arial"/>
      <family val="2"/>
    </font>
    <font>
      <i/>
      <sz val="8"/>
      <name val="Arial"/>
      <family val="2"/>
    </font>
    <font>
      <vertAlign val="superscript"/>
      <sz val="8"/>
      <name val="Arial"/>
      <family val="2"/>
    </font>
    <font>
      <i/>
      <sz val="10"/>
      <name val="Arial"/>
      <family val="2"/>
    </font>
    <font>
      <sz val="9"/>
      <name val="Arial"/>
      <family val="2"/>
    </font>
    <font>
      <vertAlign val="superscript"/>
      <sz val="9"/>
      <name val="Arial"/>
      <family val="2"/>
    </font>
    <font>
      <b/>
      <sz val="10"/>
      <color indexed="9"/>
      <name val="Arial"/>
      <family val="2"/>
    </font>
    <font>
      <vertAlign val="superscrip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color indexed="8"/>
      <name val="Arial"/>
      <family val="2"/>
    </font>
    <font>
      <sz val="8"/>
      <color indexed="63"/>
      <name val="Arial"/>
      <family val="2"/>
    </font>
    <font>
      <b/>
      <i/>
      <sz val="12"/>
      <color indexed="10"/>
      <name val="Arial"/>
      <family val="2"/>
    </font>
    <font>
      <b/>
      <sz val="9"/>
      <color indexed="9"/>
      <name val="Arial"/>
      <family val="2"/>
    </font>
    <font>
      <sz val="10"/>
      <color indexed="9"/>
      <name val="Arial"/>
      <family val="2"/>
    </font>
    <font>
      <sz val="10"/>
      <color indexed="63"/>
      <name val="Arial"/>
      <family val="2"/>
    </font>
    <font>
      <b/>
      <sz val="10"/>
      <color indexed="63"/>
      <name val="Arial"/>
      <family val="2"/>
    </font>
    <font>
      <sz val="9"/>
      <color indexed="9"/>
      <name val="Arial"/>
      <family val="2"/>
    </font>
    <font>
      <sz val="8"/>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9"/>
      <color theme="1"/>
      <name val="Arial"/>
      <family val="2"/>
    </font>
    <font>
      <sz val="8"/>
      <color rgb="FF231F20"/>
      <name val="Arial"/>
      <family val="2"/>
    </font>
    <font>
      <b/>
      <i/>
      <sz val="12"/>
      <color rgb="FFFF0000"/>
      <name val="Arial"/>
      <family val="2"/>
    </font>
    <font>
      <b/>
      <sz val="9"/>
      <color theme="0"/>
      <name val="Arial"/>
      <family val="2"/>
    </font>
    <font>
      <b/>
      <sz val="10"/>
      <color theme="0"/>
      <name val="Arial"/>
      <family val="2"/>
    </font>
    <font>
      <sz val="10"/>
      <color theme="0"/>
      <name val="Arial"/>
      <family val="2"/>
    </font>
    <font>
      <sz val="10"/>
      <color rgb="FF231F20"/>
      <name val="Arial"/>
      <family val="2"/>
    </font>
    <font>
      <b/>
      <sz val="10"/>
      <color rgb="FF231F20"/>
      <name val="Arial"/>
      <family val="2"/>
    </font>
    <font>
      <sz val="9"/>
      <color theme="0"/>
      <name val="Arial"/>
      <family val="2"/>
    </font>
    <font>
      <sz val="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33CCCC"/>
        <bgColor indexed="64"/>
      </patternFill>
    </fill>
    <fill>
      <patternFill patternType="solid">
        <fgColor indexed="49"/>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hair"/>
      <bottom/>
    </border>
    <border>
      <left style="thin"/>
      <right style="thin"/>
      <top style="thin"/>
      <bottom/>
    </border>
    <border>
      <left/>
      <right style="thin"/>
      <top style="thin"/>
      <bottom style="thin"/>
    </border>
    <border>
      <left style="thin"/>
      <right/>
      <top/>
      <bottom/>
    </border>
    <border>
      <left style="thin"/>
      <right/>
      <top style="thin"/>
      <bottom/>
    </border>
    <border>
      <left/>
      <right/>
      <top/>
      <bottom style="thin"/>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0" fillId="0" borderId="0">
      <alignment/>
      <protection/>
    </xf>
    <xf numFmtId="0" fontId="39"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252">
    <xf numFmtId="0" fontId="0" fillId="0" borderId="0" xfId="0" applyAlignment="1">
      <alignment/>
    </xf>
    <xf numFmtId="0" fontId="2" fillId="0" borderId="0" xfId="0" applyFont="1" applyFill="1" applyAlignment="1">
      <alignment/>
    </xf>
    <xf numFmtId="0" fontId="2" fillId="0" borderId="0" xfId="0" applyFont="1" applyAlignment="1">
      <alignment/>
    </xf>
    <xf numFmtId="0" fontId="6" fillId="0" borderId="0" xfId="0" applyFont="1" applyAlignment="1">
      <alignment horizontal="right"/>
    </xf>
    <xf numFmtId="0" fontId="6" fillId="0" borderId="0" xfId="0" applyFont="1" applyBorder="1" applyAlignment="1">
      <alignment horizontal="right"/>
    </xf>
    <xf numFmtId="0" fontId="6" fillId="0" borderId="0" xfId="0" applyFont="1" applyBorder="1" applyAlignment="1">
      <alignment horizontal="center"/>
    </xf>
    <xf numFmtId="0" fontId="7" fillId="0" borderId="0" xfId="0" applyFont="1" applyAlignment="1">
      <alignment horizontal="left"/>
    </xf>
    <xf numFmtId="0" fontId="7" fillId="0" borderId="0" xfId="0" applyFont="1" applyFill="1" applyBorder="1" applyAlignment="1">
      <alignment/>
    </xf>
    <xf numFmtId="0" fontId="6" fillId="0" borderId="0" xfId="0" applyFont="1" applyAlignment="1">
      <alignment/>
    </xf>
    <xf numFmtId="165" fontId="7" fillId="33" borderId="0" xfId="0" applyNumberFormat="1" applyFont="1" applyFill="1" applyAlignment="1">
      <alignment horizontal="left"/>
    </xf>
    <xf numFmtId="3" fontId="5" fillId="33" borderId="0" xfId="0" applyNumberFormat="1" applyFont="1" applyFill="1" applyBorder="1" applyAlignment="1">
      <alignment horizontal="right"/>
    </xf>
    <xf numFmtId="0" fontId="5" fillId="0" borderId="0" xfId="0" applyFont="1" applyAlignment="1">
      <alignment/>
    </xf>
    <xf numFmtId="0" fontId="6" fillId="33" borderId="0" xfId="0" applyFont="1" applyFill="1" applyAlignment="1">
      <alignment horizontal="right"/>
    </xf>
    <xf numFmtId="0" fontId="0" fillId="34" borderId="0" xfId="0" applyFill="1" applyAlignment="1">
      <alignment/>
    </xf>
    <xf numFmtId="0" fontId="6" fillId="33" borderId="10" xfId="0" applyFont="1" applyFill="1" applyBorder="1" applyAlignment="1">
      <alignment horizontal="right"/>
    </xf>
    <xf numFmtId="0" fontId="6" fillId="34" borderId="10" xfId="0" applyFont="1" applyFill="1" applyBorder="1" applyAlignment="1">
      <alignment/>
    </xf>
    <xf numFmtId="0" fontId="6" fillId="0" borderId="10" xfId="0" applyFont="1" applyFill="1" applyBorder="1" applyAlignment="1">
      <alignment horizontal="right"/>
    </xf>
    <xf numFmtId="0" fontId="6" fillId="34" borderId="10" xfId="0" applyFont="1" applyFill="1" applyBorder="1" applyAlignment="1">
      <alignment horizontal="right"/>
    </xf>
    <xf numFmtId="0" fontId="0" fillId="0" borderId="0" xfId="0" applyBorder="1" applyAlignment="1">
      <alignment/>
    </xf>
    <xf numFmtId="0" fontId="0" fillId="0" borderId="0" xfId="0" applyFont="1" applyAlignment="1">
      <alignment/>
    </xf>
    <xf numFmtId="0" fontId="56" fillId="35" borderId="10"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6" fillId="34" borderId="10" xfId="0" applyFont="1" applyFill="1" applyBorder="1" applyAlignment="1">
      <alignment horizontal="right" vertical="center"/>
    </xf>
    <xf numFmtId="9" fontId="0" fillId="0" borderId="0" xfId="54" applyFont="1" applyAlignment="1">
      <alignment/>
    </xf>
    <xf numFmtId="10" fontId="0" fillId="0" borderId="0" xfId="54" applyNumberFormat="1" applyFont="1" applyAlignment="1">
      <alignment/>
    </xf>
    <xf numFmtId="0" fontId="6" fillId="33" borderId="10" xfId="0" applyFont="1" applyFill="1" applyBorder="1" applyAlignment="1">
      <alignment horizontal="left"/>
    </xf>
    <xf numFmtId="0" fontId="4" fillId="36" borderId="11"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2" xfId="0" applyFont="1" applyFill="1" applyBorder="1" applyAlignment="1">
      <alignment horizontal="center" vertical="center"/>
    </xf>
    <xf numFmtId="0" fontId="9" fillId="0" borderId="0" xfId="0" applyFont="1" applyBorder="1" applyAlignment="1">
      <alignment/>
    </xf>
    <xf numFmtId="0" fontId="6" fillId="0" borderId="10" xfId="0" applyFont="1" applyFill="1" applyBorder="1" applyAlignment="1">
      <alignment vertical="center" wrapText="1"/>
    </xf>
    <xf numFmtId="166" fontId="6" fillId="0" borderId="10" xfId="54" applyNumberFormat="1" applyFont="1" applyFill="1" applyBorder="1" applyAlignment="1">
      <alignment vertical="center" wrapText="1"/>
    </xf>
    <xf numFmtId="166" fontId="6" fillId="0" borderId="10" xfId="0" applyNumberFormat="1" applyFont="1" applyFill="1" applyBorder="1" applyAlignment="1">
      <alignment vertical="center" wrapText="1"/>
    </xf>
    <xf numFmtId="167" fontId="6" fillId="0" borderId="10" xfId="45" applyNumberFormat="1" applyFont="1" applyFill="1" applyBorder="1" applyAlignment="1">
      <alignment horizontal="right" vertical="center" wrapText="1"/>
    </xf>
    <xf numFmtId="165" fontId="6" fillId="0" borderId="10" xfId="0" applyNumberFormat="1" applyFont="1" applyFill="1" applyBorder="1" applyAlignment="1">
      <alignment vertical="center" wrapText="1"/>
    </xf>
    <xf numFmtId="165" fontId="0" fillId="0" borderId="0" xfId="0" applyNumberFormat="1" applyAlignment="1">
      <alignment/>
    </xf>
    <xf numFmtId="0" fontId="39" fillId="0" borderId="0" xfId="52">
      <alignment/>
      <protection/>
    </xf>
    <xf numFmtId="0" fontId="2" fillId="0" borderId="0" xfId="51" applyFont="1">
      <alignment/>
      <protection/>
    </xf>
    <xf numFmtId="0" fontId="6" fillId="0" borderId="0" xfId="51" applyFont="1">
      <alignment/>
      <protection/>
    </xf>
    <xf numFmtId="0" fontId="57" fillId="0" borderId="0" xfId="52" applyFont="1">
      <alignment/>
      <protection/>
    </xf>
    <xf numFmtId="165" fontId="58" fillId="34" borderId="0" xfId="54" applyNumberFormat="1" applyFont="1" applyFill="1" applyBorder="1" applyAlignment="1">
      <alignment horizontal="center" vertical="center" wrapText="1"/>
    </xf>
    <xf numFmtId="0" fontId="5" fillId="2" borderId="11" xfId="0" applyFont="1" applyFill="1" applyBorder="1" applyAlignment="1">
      <alignment horizontal="left"/>
    </xf>
    <xf numFmtId="3" fontId="5" fillId="2" borderId="13" xfId="0" applyNumberFormat="1" applyFont="1" applyFill="1" applyBorder="1" applyAlignment="1">
      <alignment horizontal="right"/>
    </xf>
    <xf numFmtId="0" fontId="5" fillId="2" borderId="13" xfId="0" applyFont="1" applyFill="1" applyBorder="1" applyAlignment="1">
      <alignment horizontal="right"/>
    </xf>
    <xf numFmtId="0" fontId="5" fillId="2" borderId="13" xfId="0" applyFont="1" applyFill="1" applyBorder="1" applyAlignment="1">
      <alignment/>
    </xf>
    <xf numFmtId="165" fontId="5" fillId="2" borderId="13" xfId="54" applyNumberFormat="1" applyFont="1" applyFill="1" applyBorder="1" applyAlignment="1">
      <alignment horizontal="right"/>
    </xf>
    <xf numFmtId="167" fontId="5" fillId="2" borderId="13" xfId="0" applyNumberFormat="1" applyFont="1" applyFill="1" applyBorder="1" applyAlignment="1">
      <alignment/>
    </xf>
    <xf numFmtId="165" fontId="5" fillId="2" borderId="13" xfId="54" applyNumberFormat="1" applyFont="1" applyFill="1" applyBorder="1" applyAlignment="1">
      <alignment/>
    </xf>
    <xf numFmtId="165" fontId="5" fillId="2" borderId="13" xfId="0" applyNumberFormat="1" applyFont="1" applyFill="1" applyBorder="1" applyAlignment="1">
      <alignment/>
    </xf>
    <xf numFmtId="165" fontId="5" fillId="2" borderId="13" xfId="0" applyNumberFormat="1" applyFont="1" applyFill="1" applyBorder="1" applyAlignment="1">
      <alignment horizontal="right"/>
    </xf>
    <xf numFmtId="0" fontId="2" fillId="34" borderId="0" xfId="0" applyFont="1" applyFill="1" applyAlignment="1">
      <alignment/>
    </xf>
    <xf numFmtId="0" fontId="6" fillId="34" borderId="0" xfId="0" applyFont="1" applyFill="1" applyBorder="1" applyAlignment="1">
      <alignment horizontal="right"/>
    </xf>
    <xf numFmtId="0" fontId="6" fillId="34" borderId="0" xfId="0" applyFont="1" applyFill="1" applyAlignment="1">
      <alignment horizontal="right"/>
    </xf>
    <xf numFmtId="0" fontId="59" fillId="0" borderId="0" xfId="0" applyFont="1" applyAlignment="1">
      <alignment/>
    </xf>
    <xf numFmtId="0" fontId="60" fillId="35" borderId="10" xfId="53" applyFont="1" applyFill="1" applyBorder="1" applyAlignment="1">
      <alignment horizontal="center" vertical="center" wrapText="1"/>
      <protection/>
    </xf>
    <xf numFmtId="0" fontId="60" fillId="36" borderId="10" xfId="53" applyFont="1" applyFill="1" applyBorder="1" applyAlignment="1">
      <alignment horizontal="center" vertical="center" wrapText="1"/>
      <protection/>
    </xf>
    <xf numFmtId="0" fontId="60" fillId="35" borderId="14" xfId="53" applyFont="1" applyFill="1" applyBorder="1" applyAlignment="1">
      <alignment horizontal="center" vertical="center" wrapText="1"/>
      <protection/>
    </xf>
    <xf numFmtId="0" fontId="10" fillId="0" borderId="10" xfId="53" applyFont="1" applyBorder="1">
      <alignment/>
      <protection/>
    </xf>
    <xf numFmtId="0" fontId="10" fillId="0" borderId="10" xfId="53" applyFont="1" applyBorder="1" applyAlignment="1">
      <alignment horizontal="right"/>
      <protection/>
    </xf>
    <xf numFmtId="0" fontId="10" fillId="34" borderId="10" xfId="53" applyFont="1" applyFill="1" applyBorder="1" applyAlignment="1">
      <alignment/>
      <protection/>
    </xf>
    <xf numFmtId="0" fontId="10" fillId="0" borderId="10" xfId="53" applyFont="1" applyFill="1" applyBorder="1" applyAlignment="1">
      <alignment horizontal="right"/>
      <protection/>
    </xf>
    <xf numFmtId="0" fontId="10" fillId="34" borderId="10" xfId="53" applyFont="1" applyFill="1" applyBorder="1" applyAlignment="1">
      <alignment horizontal="right"/>
      <protection/>
    </xf>
    <xf numFmtId="165" fontId="10" fillId="34" borderId="10" xfId="53" applyNumberFormat="1" applyFont="1" applyFill="1" applyBorder="1" applyAlignment="1">
      <alignment horizontal="right"/>
      <protection/>
    </xf>
    <xf numFmtId="165" fontId="10" fillId="34" borderId="10" xfId="53" applyNumberFormat="1" applyFont="1" applyFill="1" applyBorder="1">
      <alignment/>
      <protection/>
    </xf>
    <xf numFmtId="0" fontId="10" fillId="0" borderId="10" xfId="53" applyFont="1" applyBorder="1" applyAlignment="1">
      <alignment wrapText="1"/>
      <protection/>
    </xf>
    <xf numFmtId="0" fontId="10" fillId="0" borderId="10" xfId="53" applyFont="1" applyFill="1" applyBorder="1" applyAlignment="1">
      <alignment horizontal="right" wrapText="1"/>
      <protection/>
    </xf>
    <xf numFmtId="165" fontId="10" fillId="0" borderId="10" xfId="53" applyNumberFormat="1" applyFont="1" applyFill="1" applyBorder="1" applyAlignment="1">
      <alignment horizontal="right" wrapText="1"/>
      <protection/>
    </xf>
    <xf numFmtId="165" fontId="10" fillId="0" borderId="10" xfId="53" applyNumberFormat="1" applyFont="1" applyFill="1" applyBorder="1" applyAlignment="1">
      <alignment wrapText="1"/>
      <protection/>
    </xf>
    <xf numFmtId="0" fontId="10" fillId="0" borderId="10" xfId="53" applyFont="1" applyFill="1" applyBorder="1" applyAlignment="1">
      <alignment wrapText="1"/>
      <protection/>
    </xf>
    <xf numFmtId="0" fontId="57" fillId="34" borderId="10" xfId="53" applyFont="1" applyFill="1" applyBorder="1" applyAlignment="1">
      <alignment/>
      <protection/>
    </xf>
    <xf numFmtId="0" fontId="10" fillId="0" borderId="10" xfId="53" applyFont="1" applyBorder="1" applyAlignment="1">
      <alignment horizontal="left" vertical="center"/>
      <protection/>
    </xf>
    <xf numFmtId="0" fontId="10" fillId="0" borderId="10" xfId="53" applyFont="1" applyBorder="1" applyAlignment="1">
      <alignment horizontal="center" vertical="center"/>
      <protection/>
    </xf>
    <xf numFmtId="0" fontId="10" fillId="34" borderId="10" xfId="53" applyFont="1" applyFill="1" applyBorder="1" applyAlignment="1">
      <alignment horizontal="center" vertical="center"/>
      <protection/>
    </xf>
    <xf numFmtId="0" fontId="10" fillId="0" borderId="10" xfId="53" applyFont="1" applyFill="1" applyBorder="1" applyAlignment="1">
      <alignment horizontal="center" vertical="center"/>
      <protection/>
    </xf>
    <xf numFmtId="0" fontId="12" fillId="36" borderId="10" xfId="0" applyFont="1" applyFill="1" applyBorder="1" applyAlignment="1">
      <alignment horizontal="center" vertical="center" wrapText="1"/>
    </xf>
    <xf numFmtId="0" fontId="61" fillId="35" borderId="14" xfId="0" applyFont="1" applyFill="1" applyBorder="1" applyAlignment="1">
      <alignment horizontal="center" vertical="center" wrapText="1"/>
    </xf>
    <xf numFmtId="0" fontId="61" fillId="35" borderId="10" xfId="0" applyFont="1" applyFill="1" applyBorder="1" applyAlignment="1">
      <alignment horizontal="center" vertical="center" wrapText="1"/>
    </xf>
    <xf numFmtId="0" fontId="12" fillId="36" borderId="14" xfId="0" applyFont="1" applyFill="1" applyBorder="1" applyAlignment="1">
      <alignment horizontal="center" vertical="center"/>
    </xf>
    <xf numFmtId="1" fontId="12" fillId="36" borderId="14"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horizontal="right"/>
    </xf>
    <xf numFmtId="3" fontId="0" fillId="0" borderId="14" xfId="0" applyNumberFormat="1" applyFont="1" applyBorder="1" applyAlignment="1">
      <alignment horizontal="right"/>
    </xf>
    <xf numFmtId="3" fontId="0" fillId="34" borderId="10" xfId="0" applyNumberFormat="1" applyFont="1" applyFill="1" applyBorder="1" applyAlignment="1">
      <alignment horizontal="right"/>
    </xf>
    <xf numFmtId="0" fontId="0" fillId="0" borderId="10" xfId="0" applyFont="1" applyFill="1" applyBorder="1" applyAlignment="1">
      <alignment horizontal="right"/>
    </xf>
    <xf numFmtId="3" fontId="0" fillId="0" borderId="10" xfId="0" applyNumberFormat="1" applyFont="1" applyFill="1" applyBorder="1" applyAlignment="1">
      <alignment horizontal="right"/>
    </xf>
    <xf numFmtId="165" fontId="0" fillId="0" borderId="10" xfId="0" applyNumberFormat="1" applyFont="1" applyFill="1" applyBorder="1" applyAlignment="1">
      <alignment horizontal="right"/>
    </xf>
    <xf numFmtId="0" fontId="0" fillId="37" borderId="15" xfId="0" applyFont="1" applyFill="1" applyBorder="1" applyAlignment="1">
      <alignment/>
    </xf>
    <xf numFmtId="3" fontId="0" fillId="37" borderId="15" xfId="0" applyNumberFormat="1" applyFont="1" applyFill="1" applyBorder="1" applyAlignment="1">
      <alignment horizontal="right"/>
    </xf>
    <xf numFmtId="164" fontId="0" fillId="37" borderId="10" xfId="0" applyNumberFormat="1" applyFont="1" applyFill="1" applyBorder="1" applyAlignment="1">
      <alignment horizontal="right"/>
    </xf>
    <xf numFmtId="0" fontId="0" fillId="37" borderId="10" xfId="0" applyFont="1" applyFill="1" applyBorder="1" applyAlignment="1">
      <alignment/>
    </xf>
    <xf numFmtId="0" fontId="0" fillId="37" borderId="10" xfId="0" applyFont="1" applyFill="1" applyBorder="1" applyAlignment="1">
      <alignment horizontal="right" vertical="center"/>
    </xf>
    <xf numFmtId="165" fontId="0" fillId="37" borderId="10" xfId="0" applyNumberFormat="1" applyFont="1" applyFill="1" applyBorder="1" applyAlignment="1">
      <alignment horizontal="right" vertical="center"/>
    </xf>
    <xf numFmtId="1" fontId="0" fillId="37" borderId="10" xfId="0" applyNumberFormat="1" applyFont="1" applyFill="1" applyBorder="1" applyAlignment="1">
      <alignment horizontal="right" vertical="center"/>
    </xf>
    <xf numFmtId="0" fontId="0" fillId="0" borderId="10" xfId="0" applyFont="1" applyBorder="1" applyAlignment="1">
      <alignment horizontal="left"/>
    </xf>
    <xf numFmtId="3" fontId="0" fillId="0" borderId="10" xfId="0" applyNumberFormat="1" applyFont="1" applyFill="1" applyBorder="1" applyAlignment="1">
      <alignment/>
    </xf>
    <xf numFmtId="0" fontId="0" fillId="0" borderId="10" xfId="0" applyFont="1" applyFill="1" applyBorder="1" applyAlignment="1">
      <alignment horizontal="right" vertical="center"/>
    </xf>
    <xf numFmtId="165" fontId="0" fillId="0" borderId="10" xfId="0" applyNumberFormat="1" applyFont="1" applyFill="1" applyBorder="1" applyAlignment="1">
      <alignment horizontal="right" vertical="center"/>
    </xf>
    <xf numFmtId="3" fontId="0" fillId="34" borderId="10" xfId="54" applyNumberFormat="1" applyFont="1" applyFill="1" applyBorder="1" applyAlignment="1">
      <alignment horizontal="right"/>
    </xf>
    <xf numFmtId="0" fontId="0" fillId="0" borderId="10" xfId="0" applyFont="1" applyBorder="1" applyAlignment="1">
      <alignment horizontal="left" wrapText="1"/>
    </xf>
    <xf numFmtId="0" fontId="0" fillId="0" borderId="10" xfId="0" applyFont="1" applyFill="1" applyBorder="1" applyAlignment="1">
      <alignment/>
    </xf>
    <xf numFmtId="165" fontId="0" fillId="0" borderId="10" xfId="0" applyNumberFormat="1" applyFont="1" applyFill="1" applyBorder="1" applyAlignment="1" quotePrefix="1">
      <alignment horizontal="right"/>
    </xf>
    <xf numFmtId="0" fontId="2" fillId="12" borderId="13" xfId="0" applyFont="1" applyFill="1" applyBorder="1" applyAlignment="1">
      <alignment horizontal="left"/>
    </xf>
    <xf numFmtId="3" fontId="2" fillId="12" borderId="13" xfId="0" applyNumberFormat="1" applyFont="1" applyFill="1" applyBorder="1" applyAlignment="1">
      <alignment horizontal="right"/>
    </xf>
    <xf numFmtId="3" fontId="2" fillId="12" borderId="11" xfId="0" applyNumberFormat="1" applyFont="1" applyFill="1" applyBorder="1" applyAlignment="1">
      <alignment horizontal="right"/>
    </xf>
    <xf numFmtId="3" fontId="2" fillId="12" borderId="10" xfId="54" applyNumberFormat="1" applyFont="1" applyFill="1" applyBorder="1" applyAlignment="1">
      <alignment horizontal="right"/>
    </xf>
    <xf numFmtId="3" fontId="2" fillId="12" borderId="10" xfId="0" applyNumberFormat="1" applyFont="1" applyFill="1" applyBorder="1" applyAlignment="1">
      <alignment/>
    </xf>
    <xf numFmtId="165" fontId="62" fillId="12" borderId="10" xfId="0" applyNumberFormat="1" applyFont="1" applyFill="1" applyBorder="1" applyAlignment="1">
      <alignment horizontal="right" vertical="center"/>
    </xf>
    <xf numFmtId="0" fontId="62" fillId="12" borderId="10" xfId="0" applyFont="1" applyFill="1" applyBorder="1" applyAlignment="1">
      <alignment horizontal="right" vertical="center"/>
    </xf>
    <xf numFmtId="0" fontId="62" fillId="12" borderId="10" xfId="0" applyFont="1" applyFill="1" applyBorder="1" applyAlignment="1">
      <alignment/>
    </xf>
    <xf numFmtId="0" fontId="12" fillId="36" borderId="14" xfId="0" applyFont="1" applyFill="1" applyBorder="1" applyAlignment="1">
      <alignment horizontal="center" vertical="center" wrapText="1"/>
    </xf>
    <xf numFmtId="0" fontId="12" fillId="36" borderId="10" xfId="0" applyFont="1" applyFill="1" applyBorder="1" applyAlignment="1">
      <alignment horizontal="right" vertical="center" wrapText="1"/>
    </xf>
    <xf numFmtId="0" fontId="12" fillId="36" borderId="14" xfId="0" applyFont="1" applyFill="1" applyBorder="1" applyAlignment="1">
      <alignment horizontal="right" vertical="center"/>
    </xf>
    <xf numFmtId="0" fontId="12" fillId="36" borderId="14" xfId="0" applyFont="1" applyFill="1" applyBorder="1" applyAlignment="1">
      <alignment horizontal="right" vertical="center" wrapText="1"/>
    </xf>
    <xf numFmtId="0" fontId="2" fillId="0" borderId="16" xfId="0" applyFont="1" applyFill="1" applyBorder="1" applyAlignment="1">
      <alignment/>
    </xf>
    <xf numFmtId="3" fontId="0" fillId="0" borderId="16" xfId="0" applyNumberFormat="1" applyFont="1" applyFill="1" applyBorder="1" applyAlignment="1">
      <alignment horizontal="right"/>
    </xf>
    <xf numFmtId="1" fontId="0" fillId="34" borderId="10" xfId="0" applyNumberFormat="1" applyFont="1" applyFill="1" applyBorder="1" applyAlignment="1">
      <alignment horizontal="right"/>
    </xf>
    <xf numFmtId="165" fontId="0" fillId="0" borderId="10" xfId="0" applyNumberFormat="1" applyFont="1" applyFill="1" applyBorder="1" applyAlignment="1">
      <alignment/>
    </xf>
    <xf numFmtId="0" fontId="2" fillId="0" borderId="17" xfId="0" applyFont="1" applyFill="1" applyBorder="1" applyAlignment="1">
      <alignment/>
    </xf>
    <xf numFmtId="0" fontId="0" fillId="0" borderId="17" xfId="0" applyFont="1" applyFill="1" applyBorder="1" applyAlignment="1">
      <alignment horizontal="right"/>
    </xf>
    <xf numFmtId="0" fontId="0" fillId="34" borderId="10" xfId="0" applyFont="1" applyFill="1" applyBorder="1" applyAlignment="1">
      <alignment horizontal="right"/>
    </xf>
    <xf numFmtId="0" fontId="0" fillId="0" borderId="10" xfId="0" applyNumberFormat="1" applyFont="1" applyFill="1" applyBorder="1" applyAlignment="1">
      <alignment horizontal="right" vertical="center"/>
    </xf>
    <xf numFmtId="165" fontId="0" fillId="0" borderId="10" xfId="0" applyNumberFormat="1" applyFont="1" applyFill="1" applyBorder="1" applyAlignment="1">
      <alignment vertical="center"/>
    </xf>
    <xf numFmtId="0" fontId="0" fillId="0" borderId="10" xfId="0" applyFont="1" applyFill="1" applyBorder="1" applyAlignment="1">
      <alignment vertical="center"/>
    </xf>
    <xf numFmtId="0" fontId="2" fillId="0" borderId="18" xfId="0" applyFont="1" applyFill="1" applyBorder="1" applyAlignment="1">
      <alignment/>
    </xf>
    <xf numFmtId="0" fontId="0" fillId="0" borderId="18" xfId="0" applyFont="1" applyFill="1" applyBorder="1" applyAlignment="1">
      <alignment horizontal="right"/>
    </xf>
    <xf numFmtId="0" fontId="2" fillId="0" borderId="19" xfId="0" applyFont="1" applyFill="1" applyBorder="1" applyAlignment="1">
      <alignment/>
    </xf>
    <xf numFmtId="0" fontId="0" fillId="0" borderId="19" xfId="0" applyFont="1" applyFill="1" applyBorder="1" applyAlignment="1">
      <alignment horizontal="right"/>
    </xf>
    <xf numFmtId="1" fontId="0" fillId="34" borderId="20" xfId="54" applyNumberFormat="1" applyFont="1" applyFill="1" applyBorder="1" applyAlignment="1">
      <alignment horizontal="right"/>
    </xf>
    <xf numFmtId="1" fontId="0" fillId="34" borderId="10" xfId="54" applyNumberFormat="1" applyFont="1" applyFill="1" applyBorder="1" applyAlignment="1">
      <alignment horizontal="right"/>
    </xf>
    <xf numFmtId="0" fontId="2" fillId="0" borderId="10" xfId="0" applyFont="1" applyFill="1" applyBorder="1" applyAlignment="1">
      <alignment wrapText="1"/>
    </xf>
    <xf numFmtId="0" fontId="0" fillId="0" borderId="14" xfId="0" applyFont="1" applyFill="1" applyBorder="1" applyAlignment="1">
      <alignment horizontal="right"/>
    </xf>
    <xf numFmtId="0" fontId="0" fillId="0" borderId="15" xfId="0" applyFont="1" applyFill="1" applyBorder="1" applyAlignment="1">
      <alignment horizontal="right"/>
    </xf>
    <xf numFmtId="1" fontId="0" fillId="0" borderId="21" xfId="54" applyNumberFormat="1" applyFont="1" applyFill="1" applyBorder="1" applyAlignment="1">
      <alignment horizontal="right"/>
    </xf>
    <xf numFmtId="0" fontId="61" fillId="35" borderId="10" xfId="53" applyFont="1" applyFill="1" applyBorder="1" applyAlignment="1">
      <alignment horizontal="center" vertical="center" wrapText="1"/>
      <protection/>
    </xf>
    <xf numFmtId="0" fontId="61" fillId="36" borderId="10" xfId="53" applyFont="1" applyFill="1" applyBorder="1" applyAlignment="1">
      <alignment horizontal="center" vertical="center" wrapText="1"/>
      <protection/>
    </xf>
    <xf numFmtId="0" fontId="61" fillId="35" borderId="14" xfId="53" applyFont="1" applyFill="1" applyBorder="1" applyAlignment="1">
      <alignment horizontal="center" vertical="center" wrapText="1"/>
      <protection/>
    </xf>
    <xf numFmtId="0" fontId="0" fillId="0" borderId="10" xfId="51" applyFont="1" applyFill="1" applyBorder="1">
      <alignment/>
      <protection/>
    </xf>
    <xf numFmtId="0" fontId="0" fillId="0" borderId="10" xfId="51" applyFont="1" applyFill="1" applyBorder="1" applyAlignment="1">
      <alignment horizontal="right"/>
      <protection/>
    </xf>
    <xf numFmtId="165" fontId="0" fillId="0" borderId="10" xfId="51" applyNumberFormat="1" applyFont="1" applyFill="1" applyBorder="1" applyAlignment="1">
      <alignment horizontal="right"/>
      <protection/>
    </xf>
    <xf numFmtId="0" fontId="0" fillId="0" borderId="10" xfId="51" applyFont="1" applyFill="1" applyBorder="1" applyAlignment="1">
      <alignment horizontal="right" vertical="center"/>
      <protection/>
    </xf>
    <xf numFmtId="1" fontId="61" fillId="35" borderId="10" xfId="0" applyNumberFormat="1" applyFont="1" applyFill="1" applyBorder="1" applyAlignment="1">
      <alignment horizontal="center" vertical="center"/>
    </xf>
    <xf numFmtId="0" fontId="61" fillId="35" borderId="10" xfId="0" applyFont="1" applyFill="1" applyBorder="1" applyAlignment="1">
      <alignment horizontal="right" vertical="center" wrapText="1" indent="1"/>
    </xf>
    <xf numFmtId="0" fontId="0" fillId="0" borderId="14" xfId="0" applyFont="1" applyBorder="1" applyAlignment="1">
      <alignment vertical="center"/>
    </xf>
    <xf numFmtId="0" fontId="0" fillId="0" borderId="10" xfId="0" applyFont="1" applyBorder="1" applyAlignment="1">
      <alignment horizontal="center" vertical="center"/>
    </xf>
    <xf numFmtId="0" fontId="0" fillId="34" borderId="10" xfId="0" applyFont="1" applyFill="1" applyBorder="1" applyAlignment="1">
      <alignment horizontal="center" vertical="center"/>
    </xf>
    <xf numFmtId="1" fontId="0" fillId="0" borderId="10" xfId="0" applyNumberFormat="1" applyFont="1" applyBorder="1" applyAlignment="1">
      <alignment horizontal="center"/>
    </xf>
    <xf numFmtId="0" fontId="63" fillId="34" borderId="10" xfId="0" applyFont="1" applyFill="1" applyBorder="1" applyAlignment="1">
      <alignment horizontal="center" vertical="center" wrapText="1"/>
    </xf>
    <xf numFmtId="165" fontId="63" fillId="34" borderId="10" xfId="54" applyNumberFormat="1" applyFont="1" applyFill="1" applyBorder="1" applyAlignment="1">
      <alignment horizontal="center" vertical="center" wrapText="1"/>
    </xf>
    <xf numFmtId="165" fontId="6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xf>
    <xf numFmtId="0" fontId="2" fillId="0" borderId="10" xfId="0" applyFont="1" applyFill="1" applyBorder="1" applyAlignment="1">
      <alignment horizontal="right"/>
    </xf>
    <xf numFmtId="0" fontId="64" fillId="0" borderId="10" xfId="0" applyFont="1" applyFill="1" applyBorder="1" applyAlignment="1">
      <alignment horizontal="center" vertical="center" wrapText="1"/>
    </xf>
    <xf numFmtId="165" fontId="64" fillId="0" borderId="10" xfId="54" applyNumberFormat="1" applyFont="1" applyFill="1" applyBorder="1" applyAlignment="1">
      <alignment horizontal="center" vertical="center" wrapText="1"/>
    </xf>
    <xf numFmtId="165" fontId="64" fillId="0" borderId="10" xfId="0" applyNumberFormat="1" applyFont="1" applyFill="1" applyBorder="1" applyAlignment="1">
      <alignment horizontal="center" vertical="center" wrapText="1"/>
    </xf>
    <xf numFmtId="0" fontId="2" fillId="0" borderId="10" xfId="0" applyFont="1" applyFill="1" applyBorder="1" applyAlignment="1">
      <alignment horizontal="left"/>
    </xf>
    <xf numFmtId="0" fontId="39" fillId="0" borderId="0" xfId="52" applyFont="1">
      <alignment/>
      <protection/>
    </xf>
    <xf numFmtId="0" fontId="0" fillId="0" borderId="0" xfId="0" applyFont="1" applyAlignment="1">
      <alignment horizontal="left"/>
    </xf>
    <xf numFmtId="0" fontId="9" fillId="0" borderId="0" xfId="0" applyFont="1" applyFill="1" applyBorder="1" applyAlignment="1">
      <alignment/>
    </xf>
    <xf numFmtId="0" fontId="61" fillId="35" borderId="15" xfId="0" applyFont="1" applyFill="1" applyBorder="1" applyAlignment="1">
      <alignment vertical="center" wrapText="1"/>
    </xf>
    <xf numFmtId="0" fontId="61" fillId="35" borderId="21" xfId="0" applyFont="1" applyFill="1" applyBorder="1" applyAlignment="1">
      <alignment vertical="center" wrapText="1"/>
    </xf>
    <xf numFmtId="0" fontId="12" fillId="36" borderId="2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right" wrapText="1"/>
    </xf>
    <xf numFmtId="0" fontId="0" fillId="0" borderId="10" xfId="0" applyFont="1" applyBorder="1" applyAlignment="1">
      <alignment horizontal="right"/>
    </xf>
    <xf numFmtId="0" fontId="0" fillId="0" borderId="10" xfId="0" applyNumberFormat="1" applyFont="1" applyBorder="1" applyAlignment="1">
      <alignment horizontal="right"/>
    </xf>
    <xf numFmtId="0" fontId="0" fillId="0" borderId="10" xfId="0" applyFont="1" applyFill="1" applyBorder="1" applyAlignment="1">
      <alignment/>
    </xf>
    <xf numFmtId="165" fontId="0" fillId="0" borderId="10" xfId="0" applyNumberFormat="1" applyFont="1" applyFill="1" applyBorder="1" applyAlignment="1">
      <alignment/>
    </xf>
    <xf numFmtId="165" fontId="0" fillId="0" borderId="20" xfId="0" applyNumberFormat="1" applyFont="1" applyFill="1" applyBorder="1" applyAlignment="1">
      <alignment/>
    </xf>
    <xf numFmtId="165" fontId="0" fillId="0" borderId="10" xfId="0" applyNumberFormat="1" applyFont="1" applyFill="1" applyBorder="1" applyAlignment="1">
      <alignment wrapText="1"/>
    </xf>
    <xf numFmtId="0" fontId="0" fillId="33" borderId="22" xfId="0" applyFont="1" applyFill="1" applyBorder="1" applyAlignment="1">
      <alignment horizontal="left" vertical="center" wrapText="1"/>
    </xf>
    <xf numFmtId="0" fontId="0" fillId="33" borderId="10" xfId="0" applyFont="1" applyFill="1" applyBorder="1" applyAlignment="1">
      <alignment/>
    </xf>
    <xf numFmtId="0" fontId="0" fillId="0" borderId="10" xfId="0" applyFont="1" applyBorder="1" applyAlignment="1">
      <alignment/>
    </xf>
    <xf numFmtId="0" fontId="0" fillId="0" borderId="10" xfId="0" applyNumberFormat="1" applyFont="1" applyBorder="1" applyAlignment="1">
      <alignment/>
    </xf>
    <xf numFmtId="3" fontId="0" fillId="34" borderId="10" xfId="0" applyNumberFormat="1" applyFont="1" applyFill="1" applyBorder="1" applyAlignment="1">
      <alignment/>
    </xf>
    <xf numFmtId="165" fontId="0" fillId="0" borderId="13" xfId="0" applyNumberFormat="1" applyFont="1" applyFill="1" applyBorder="1" applyAlignment="1">
      <alignment/>
    </xf>
    <xf numFmtId="0" fontId="2" fillId="0" borderId="14" xfId="0" applyFont="1" applyFill="1" applyBorder="1" applyAlignment="1">
      <alignment horizontal="left"/>
    </xf>
    <xf numFmtId="3" fontId="2" fillId="0" borderId="10" xfId="0" applyNumberFormat="1" applyFont="1" applyFill="1" applyBorder="1" applyAlignment="1">
      <alignment horizontal="right"/>
    </xf>
    <xf numFmtId="165" fontId="2" fillId="0" borderId="10" xfId="54" applyNumberFormat="1" applyFont="1" applyFill="1" applyBorder="1" applyAlignment="1">
      <alignment horizontal="right"/>
    </xf>
    <xf numFmtId="164" fontId="2" fillId="0" borderId="10" xfId="0" applyNumberFormat="1" applyFont="1" applyFill="1" applyBorder="1" applyAlignment="1">
      <alignment horizontal="right"/>
    </xf>
    <xf numFmtId="165" fontId="2" fillId="0" borderId="10" xfId="0" applyNumberFormat="1" applyFont="1" applyFill="1" applyBorder="1" applyAlignment="1">
      <alignment horizontal="right"/>
    </xf>
    <xf numFmtId="0" fontId="12" fillId="36" borderId="12" xfId="0" applyFont="1" applyFill="1" applyBorder="1" applyAlignment="1">
      <alignment horizontal="center" vertical="center" wrapText="1"/>
    </xf>
    <xf numFmtId="0" fontId="12" fillId="36" borderId="13" xfId="0" applyFont="1" applyFill="1" applyBorder="1" applyAlignment="1">
      <alignment horizontal="center" vertical="center" wrapText="1"/>
    </xf>
    <xf numFmtId="1" fontId="12" fillId="36" borderId="11" xfId="0" applyNumberFormat="1" applyFont="1" applyFill="1" applyBorder="1" applyAlignment="1">
      <alignment horizontal="center" vertical="center" wrapText="1"/>
    </xf>
    <xf numFmtId="0" fontId="12" fillId="37" borderId="10" xfId="0" applyFont="1" applyFill="1" applyBorder="1" applyAlignment="1">
      <alignment horizontal="right" wrapText="1"/>
    </xf>
    <xf numFmtId="0" fontId="0" fillId="34" borderId="10" xfId="0" applyFont="1" applyFill="1" applyBorder="1" applyAlignment="1">
      <alignment horizontal="right" wrapText="1"/>
    </xf>
    <xf numFmtId="3" fontId="0" fillId="34" borderId="10" xfId="0" applyNumberFormat="1" applyFont="1" applyFill="1" applyBorder="1" applyAlignment="1">
      <alignment horizontal="right" wrapText="1"/>
    </xf>
    <xf numFmtId="0" fontId="63" fillId="34" borderId="10" xfId="0" applyFont="1" applyFill="1" applyBorder="1" applyAlignment="1">
      <alignment vertical="center" wrapText="1"/>
    </xf>
    <xf numFmtId="166" fontId="63" fillId="34" borderId="10" xfId="54" applyNumberFormat="1" applyFont="1" applyFill="1" applyBorder="1" applyAlignment="1">
      <alignment vertical="center" wrapText="1"/>
    </xf>
    <xf numFmtId="165" fontId="63" fillId="34" borderId="10" xfId="0" applyNumberFormat="1" applyFont="1" applyFill="1" applyBorder="1" applyAlignment="1">
      <alignment vertical="center" wrapText="1"/>
    </xf>
    <xf numFmtId="166" fontId="63" fillId="34" borderId="10" xfId="0" applyNumberFormat="1" applyFont="1" applyFill="1" applyBorder="1" applyAlignment="1">
      <alignment vertical="center" wrapText="1"/>
    </xf>
    <xf numFmtId="3" fontId="0" fillId="0" borderId="10" xfId="0" applyNumberFormat="1" applyFont="1" applyBorder="1" applyAlignment="1">
      <alignment horizontal="right" wrapText="1"/>
    </xf>
    <xf numFmtId="0" fontId="0" fillId="0" borderId="10" xfId="0" applyFont="1" applyFill="1" applyBorder="1" applyAlignment="1">
      <alignment horizontal="left" vertical="center" wrapText="1"/>
    </xf>
    <xf numFmtId="3" fontId="63" fillId="34" borderId="10" xfId="0" applyNumberFormat="1" applyFont="1" applyFill="1" applyBorder="1" applyAlignment="1">
      <alignment vertical="center" wrapText="1"/>
    </xf>
    <xf numFmtId="0" fontId="2" fillId="2" borderId="10" xfId="0" applyFont="1" applyFill="1" applyBorder="1" applyAlignment="1">
      <alignment horizontal="left" vertical="center" wrapText="1"/>
    </xf>
    <xf numFmtId="3" fontId="2" fillId="2" borderId="10" xfId="0" applyNumberFormat="1" applyFont="1" applyFill="1" applyBorder="1" applyAlignment="1">
      <alignment horizontal="right" vertical="center" wrapText="1"/>
    </xf>
    <xf numFmtId="3" fontId="2" fillId="2" borderId="10" xfId="0" applyNumberFormat="1" applyFont="1" applyFill="1" applyBorder="1" applyAlignment="1">
      <alignment/>
    </xf>
    <xf numFmtId="3" fontId="2" fillId="2" borderId="10" xfId="0" applyNumberFormat="1" applyFont="1" applyFill="1" applyBorder="1" applyAlignment="1">
      <alignment/>
    </xf>
    <xf numFmtId="3" fontId="64" fillId="2" borderId="10" xfId="0" applyNumberFormat="1" applyFont="1" applyFill="1" applyBorder="1" applyAlignment="1">
      <alignment vertical="center" wrapText="1"/>
    </xf>
    <xf numFmtId="166" fontId="64" fillId="2" borderId="10" xfId="54" applyNumberFormat="1" applyFont="1" applyFill="1" applyBorder="1" applyAlignment="1">
      <alignment vertical="center" wrapText="1"/>
    </xf>
    <xf numFmtId="165" fontId="64" fillId="2" borderId="10" xfId="0" applyNumberFormat="1" applyFont="1" applyFill="1" applyBorder="1" applyAlignment="1">
      <alignment vertical="center" wrapText="1"/>
    </xf>
    <xf numFmtId="165" fontId="64" fillId="2" borderId="10" xfId="45" applyNumberFormat="1" applyFont="1" applyFill="1" applyBorder="1" applyAlignment="1">
      <alignment horizontal="right" vertical="center" wrapText="1"/>
    </xf>
    <xf numFmtId="165" fontId="9" fillId="34" borderId="0" xfId="0" applyNumberFormat="1" applyFont="1" applyFill="1" applyAlignment="1">
      <alignment horizontal="left"/>
    </xf>
    <xf numFmtId="0" fontId="12" fillId="36"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12" fillId="36" borderId="14" xfId="0" applyFont="1" applyFill="1" applyBorder="1" applyAlignment="1">
      <alignment horizontal="center" vertical="center" wrapText="1"/>
    </xf>
    <xf numFmtId="0" fontId="12" fillId="36" borderId="15" xfId="0" applyFont="1" applyFill="1" applyBorder="1" applyAlignment="1">
      <alignment horizontal="center" vertical="center" wrapText="1"/>
    </xf>
    <xf numFmtId="0" fontId="12" fillId="36" borderId="20" xfId="0" applyFont="1" applyFill="1" applyBorder="1" applyAlignment="1">
      <alignment horizontal="center" vertical="center" wrapText="1"/>
    </xf>
    <xf numFmtId="0" fontId="12" fillId="36" borderId="13"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12" fillId="35" borderId="15"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61" fillId="35" borderId="14" xfId="0" applyFont="1" applyFill="1" applyBorder="1" applyAlignment="1">
      <alignment horizontal="center" vertical="center"/>
    </xf>
    <xf numFmtId="0" fontId="62" fillId="35" borderId="15" xfId="0" applyFont="1" applyFill="1" applyBorder="1" applyAlignment="1">
      <alignment horizontal="center" vertical="center"/>
    </xf>
    <xf numFmtId="0" fontId="62" fillId="35" borderId="15" xfId="0" applyFont="1" applyFill="1" applyBorder="1" applyAlignment="1">
      <alignment/>
    </xf>
    <xf numFmtId="0" fontId="62" fillId="35" borderId="21" xfId="0" applyFont="1" applyFill="1" applyBorder="1" applyAlignment="1">
      <alignment/>
    </xf>
    <xf numFmtId="0" fontId="60" fillId="35" borderId="14" xfId="53" applyFont="1" applyFill="1" applyBorder="1" applyAlignment="1">
      <alignment horizontal="center" vertical="center" wrapText="1"/>
      <protection/>
    </xf>
    <xf numFmtId="0" fontId="60" fillId="35" borderId="15" xfId="53" applyFont="1" applyFill="1" applyBorder="1" applyAlignment="1">
      <alignment horizontal="center" vertical="center" wrapText="1"/>
      <protection/>
    </xf>
    <xf numFmtId="0" fontId="60" fillId="35" borderId="21" xfId="53" applyFont="1" applyFill="1" applyBorder="1" applyAlignment="1">
      <alignment horizontal="center" vertical="center" wrapText="1"/>
      <protection/>
    </xf>
    <xf numFmtId="0" fontId="60" fillId="35" borderId="14" xfId="53" applyFont="1" applyFill="1" applyBorder="1" applyAlignment="1">
      <alignment horizontal="center" vertical="center"/>
      <protection/>
    </xf>
    <xf numFmtId="0" fontId="65" fillId="35" borderId="15" xfId="53" applyFont="1" applyFill="1" applyBorder="1" applyAlignment="1">
      <alignment horizontal="center" vertical="center"/>
      <protection/>
    </xf>
    <xf numFmtId="0" fontId="65" fillId="35" borderId="15" xfId="53" applyFont="1" applyFill="1" applyBorder="1" applyAlignment="1">
      <alignment/>
      <protection/>
    </xf>
    <xf numFmtId="0" fontId="10" fillId="34" borderId="14" xfId="53" applyFont="1" applyFill="1" applyBorder="1" applyAlignment="1">
      <alignment horizontal="center" vertical="center" wrapText="1"/>
      <protection/>
    </xf>
    <xf numFmtId="0" fontId="10" fillId="34" borderId="15" xfId="53" applyFont="1" applyFill="1" applyBorder="1" applyAlignment="1">
      <alignment horizontal="center" vertical="center" wrapText="1"/>
      <protection/>
    </xf>
    <xf numFmtId="0" fontId="10" fillId="34" borderId="21" xfId="53" applyFont="1" applyFill="1" applyBorder="1" applyAlignment="1">
      <alignment horizontal="center" vertical="center" wrapText="1"/>
      <protection/>
    </xf>
    <xf numFmtId="0" fontId="60" fillId="36" borderId="20" xfId="53" applyFont="1" applyFill="1" applyBorder="1" applyAlignment="1">
      <alignment horizontal="center" vertical="center" wrapText="1"/>
      <protection/>
    </xf>
    <xf numFmtId="0" fontId="60" fillId="36" borderId="13" xfId="53" applyFont="1" applyFill="1" applyBorder="1" applyAlignment="1">
      <alignment horizontal="center" vertical="center" wrapText="1"/>
      <protection/>
    </xf>
    <xf numFmtId="0" fontId="61" fillId="36" borderId="14" xfId="53" applyFont="1" applyFill="1" applyBorder="1" applyAlignment="1">
      <alignment horizontal="center" vertical="center" wrapText="1"/>
      <protection/>
    </xf>
    <xf numFmtId="0" fontId="61" fillId="36" borderId="15" xfId="53" applyFont="1" applyFill="1" applyBorder="1" applyAlignment="1">
      <alignment horizontal="center" vertical="center" wrapText="1"/>
      <protection/>
    </xf>
    <xf numFmtId="0" fontId="61" fillId="36" borderId="21" xfId="53" applyFont="1" applyFill="1" applyBorder="1" applyAlignment="1">
      <alignment horizontal="center" vertical="center" wrapText="1"/>
      <protection/>
    </xf>
    <xf numFmtId="0" fontId="61" fillId="35" borderId="14" xfId="53" applyFont="1" applyFill="1" applyBorder="1" applyAlignment="1">
      <alignment horizontal="center" vertical="center" wrapText="1"/>
      <protection/>
    </xf>
    <xf numFmtId="0" fontId="61" fillId="35" borderId="15" xfId="53" applyFont="1" applyFill="1" applyBorder="1" applyAlignment="1">
      <alignment horizontal="center" vertical="center" wrapText="1"/>
      <protection/>
    </xf>
    <xf numFmtId="0" fontId="61" fillId="36" borderId="20" xfId="53" applyFont="1" applyFill="1" applyBorder="1" applyAlignment="1">
      <alignment horizontal="center" vertical="center" wrapText="1"/>
      <protection/>
    </xf>
    <xf numFmtId="0" fontId="61" fillId="36" borderId="13" xfId="53" applyFont="1" applyFill="1" applyBorder="1" applyAlignment="1">
      <alignment horizontal="center" vertical="center" wrapText="1"/>
      <protection/>
    </xf>
    <xf numFmtId="0" fontId="61" fillId="35" borderId="10" xfId="0" applyFont="1" applyFill="1" applyBorder="1" applyAlignment="1">
      <alignment horizontal="center" vertical="center" wrapText="1"/>
    </xf>
    <xf numFmtId="0" fontId="61" fillId="35" borderId="20" xfId="0" applyFont="1" applyFill="1" applyBorder="1" applyAlignment="1">
      <alignment horizontal="center" vertical="center" wrapText="1"/>
    </xf>
    <xf numFmtId="0" fontId="61" fillId="35" borderId="13" xfId="0" applyFont="1" applyFill="1" applyBorder="1" applyAlignment="1">
      <alignment horizontal="center" vertical="center" wrapText="1"/>
    </xf>
    <xf numFmtId="0" fontId="12" fillId="36" borderId="21" xfId="0" applyFont="1" applyFill="1" applyBorder="1" applyAlignment="1">
      <alignment horizontal="center" vertical="center" wrapText="1"/>
    </xf>
    <xf numFmtId="0" fontId="12" fillId="36" borderId="23" xfId="0"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56" fillId="35" borderId="14" xfId="0" applyFont="1" applyFill="1" applyBorder="1" applyAlignment="1">
      <alignment horizontal="center" vertical="center"/>
    </xf>
    <xf numFmtId="0" fontId="66" fillId="35" borderId="15" xfId="0" applyFont="1" applyFill="1" applyBorder="1" applyAlignment="1">
      <alignment horizontal="center" vertical="center"/>
    </xf>
    <xf numFmtId="0" fontId="4" fillId="36" borderId="14"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12" fillId="36" borderId="12" xfId="0" applyFont="1" applyFill="1" applyBorder="1" applyAlignment="1">
      <alignment horizontal="left" vertical="center" wrapText="1"/>
    </xf>
    <xf numFmtId="0" fontId="0" fillId="0" borderId="13" xfId="0" applyFont="1" applyBorder="1" applyAlignment="1">
      <alignment vertical="center" wrapText="1"/>
    </xf>
    <xf numFmtId="0" fontId="12" fillId="36" borderId="24" xfId="0" applyFont="1" applyFill="1" applyBorder="1" applyAlignment="1">
      <alignment horizontal="center" vertical="center" wrapText="1"/>
    </xf>
    <xf numFmtId="0" fontId="12" fillId="36" borderId="25" xfId="0" applyFont="1" applyFill="1" applyBorder="1" applyAlignment="1">
      <alignment horizontal="center"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Milliers 2" xfId="47"/>
    <cellStyle name="Currency" xfId="48"/>
    <cellStyle name="Currency [0]" xfId="49"/>
    <cellStyle name="Neutre" xfId="50"/>
    <cellStyle name="Normal 2" xfId="51"/>
    <cellStyle name="Normal 3" xfId="52"/>
    <cellStyle name="Normal 3 2" xfId="53"/>
    <cellStyle name="Percent" xfId="54"/>
    <cellStyle name="Pourcentage 2"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14"/>
  <sheetViews>
    <sheetView showGridLines="0" zoomScalePageLayoutView="0" workbookViewId="0" topLeftCell="A1">
      <selection activeCell="A3" sqref="A3:A4"/>
    </sheetView>
  </sheetViews>
  <sheetFormatPr defaultColWidth="11.421875" defaultRowHeight="12.75"/>
  <cols>
    <col min="1" max="1" width="20.7109375" style="0" customWidth="1"/>
    <col min="2" max="6" width="6.28125" style="0" customWidth="1"/>
    <col min="7" max="8" width="9.00390625" style="0" customWidth="1"/>
    <col min="11" max="11" width="13.140625" style="0" customWidth="1"/>
    <col min="12" max="12" width="13.57421875" style="0" customWidth="1"/>
    <col min="13" max="13" width="12.421875" style="0" customWidth="1"/>
  </cols>
  <sheetData>
    <row r="1" spans="1:11" ht="15">
      <c r="A1" s="1" t="s">
        <v>71</v>
      </c>
      <c r="K1" s="54" t="s">
        <v>74</v>
      </c>
    </row>
    <row r="3" spans="1:14" ht="63.75">
      <c r="A3" s="208" t="s">
        <v>3</v>
      </c>
      <c r="B3" s="203" t="s">
        <v>0</v>
      </c>
      <c r="C3" s="204"/>
      <c r="D3" s="204"/>
      <c r="E3" s="204"/>
      <c r="F3" s="205"/>
      <c r="G3" s="75"/>
      <c r="H3" s="75"/>
      <c r="I3" s="110" t="s">
        <v>0</v>
      </c>
      <c r="J3" s="110" t="s">
        <v>1</v>
      </c>
      <c r="K3" s="110" t="s">
        <v>2</v>
      </c>
      <c r="L3" s="110" t="s">
        <v>22</v>
      </c>
      <c r="M3" s="110" t="s">
        <v>42</v>
      </c>
      <c r="N3" s="110" t="s">
        <v>43</v>
      </c>
    </row>
    <row r="4" spans="1:14" ht="12.75">
      <c r="A4" s="209"/>
      <c r="B4" s="111">
        <v>2010</v>
      </c>
      <c r="C4" s="111">
        <v>2011</v>
      </c>
      <c r="D4" s="111">
        <v>2012</v>
      </c>
      <c r="E4" s="112">
        <v>2013</v>
      </c>
      <c r="F4" s="113">
        <v>2014</v>
      </c>
      <c r="G4" s="110">
        <v>2015</v>
      </c>
      <c r="H4" s="110">
        <v>2016</v>
      </c>
      <c r="I4" s="206">
        <v>2017</v>
      </c>
      <c r="J4" s="207"/>
      <c r="K4" s="207"/>
      <c r="L4" s="207"/>
      <c r="M4" s="207"/>
      <c r="N4" s="207"/>
    </row>
    <row r="5" spans="1:14" ht="12.75">
      <c r="A5" s="114" t="s">
        <v>4</v>
      </c>
      <c r="B5" s="115">
        <v>1766</v>
      </c>
      <c r="C5" s="115">
        <v>1017</v>
      </c>
      <c r="D5" s="115">
        <v>758</v>
      </c>
      <c r="E5" s="115">
        <v>675</v>
      </c>
      <c r="F5" s="116">
        <v>791</v>
      </c>
      <c r="G5" s="100">
        <v>757</v>
      </c>
      <c r="H5" s="100">
        <v>672</v>
      </c>
      <c r="I5" s="84">
        <v>598</v>
      </c>
      <c r="J5" s="86">
        <v>74.25</v>
      </c>
      <c r="K5" s="86">
        <v>51</v>
      </c>
      <c r="L5" s="86">
        <v>18.84</v>
      </c>
      <c r="M5" s="100">
        <v>78.4</v>
      </c>
      <c r="N5" s="117">
        <v>51</v>
      </c>
    </row>
    <row r="6" spans="1:14" ht="12.75">
      <c r="A6" s="118" t="s">
        <v>5</v>
      </c>
      <c r="B6" s="119">
        <v>279</v>
      </c>
      <c r="C6" s="119">
        <v>277</v>
      </c>
      <c r="D6" s="119">
        <v>262</v>
      </c>
      <c r="E6" s="119">
        <v>286</v>
      </c>
      <c r="F6" s="116">
        <v>261</v>
      </c>
      <c r="G6" s="120">
        <v>304</v>
      </c>
      <c r="H6" s="96">
        <v>314</v>
      </c>
      <c r="I6" s="96">
        <v>356</v>
      </c>
      <c r="J6" s="121">
        <v>60.4</v>
      </c>
      <c r="K6" s="97">
        <v>56.1</v>
      </c>
      <c r="L6" s="97">
        <v>2.3</v>
      </c>
      <c r="M6" s="122">
        <v>53</v>
      </c>
      <c r="N6" s="123">
        <v>56.1</v>
      </c>
    </row>
    <row r="7" spans="1:14" ht="12.75">
      <c r="A7" s="124" t="s">
        <v>6</v>
      </c>
      <c r="B7" s="125">
        <v>140</v>
      </c>
      <c r="C7" s="125">
        <v>142</v>
      </c>
      <c r="D7" s="125">
        <v>151</v>
      </c>
      <c r="E7" s="125">
        <v>202</v>
      </c>
      <c r="F7" s="116">
        <v>215</v>
      </c>
      <c r="G7" s="116">
        <v>242</v>
      </c>
      <c r="H7" s="96">
        <v>245</v>
      </c>
      <c r="I7" s="96">
        <v>295</v>
      </c>
      <c r="J7" s="97">
        <v>65.1</v>
      </c>
      <c r="K7" s="97">
        <v>45.8</v>
      </c>
      <c r="L7" s="96">
        <v>98.3</v>
      </c>
      <c r="M7" s="122">
        <v>65</v>
      </c>
      <c r="N7" s="123">
        <v>45.8</v>
      </c>
    </row>
    <row r="8" spans="1:14" ht="12.75">
      <c r="A8" s="126" t="s">
        <v>7</v>
      </c>
      <c r="B8" s="127">
        <v>11</v>
      </c>
      <c r="C8" s="127">
        <v>11</v>
      </c>
      <c r="D8" s="127">
        <v>11</v>
      </c>
      <c r="E8" s="127">
        <v>19</v>
      </c>
      <c r="F8" s="128">
        <v>13</v>
      </c>
      <c r="G8" s="129">
        <v>10</v>
      </c>
      <c r="H8" s="96">
        <v>15</v>
      </c>
      <c r="I8" s="96">
        <v>17</v>
      </c>
      <c r="J8" s="97">
        <v>29.4</v>
      </c>
      <c r="K8" s="97">
        <v>44.1</v>
      </c>
      <c r="L8" s="97">
        <v>81</v>
      </c>
      <c r="M8" s="122">
        <v>33.3</v>
      </c>
      <c r="N8" s="122">
        <v>44.2</v>
      </c>
    </row>
    <row r="9" spans="1:14" ht="25.5">
      <c r="A9" s="130" t="s">
        <v>59</v>
      </c>
      <c r="B9" s="131"/>
      <c r="C9" s="132"/>
      <c r="D9" s="132"/>
      <c r="E9" s="132"/>
      <c r="F9" s="133"/>
      <c r="G9" s="96">
        <v>116</v>
      </c>
      <c r="H9" s="96">
        <v>108</v>
      </c>
      <c r="I9" s="96">
        <v>106</v>
      </c>
      <c r="J9" s="97">
        <v>39.6</v>
      </c>
      <c r="K9" s="97">
        <v>48.3</v>
      </c>
      <c r="L9" s="97">
        <v>2.7</v>
      </c>
      <c r="M9" s="122">
        <v>43</v>
      </c>
      <c r="N9" s="122">
        <v>49</v>
      </c>
    </row>
    <row r="10" ht="18.75" customHeight="1">
      <c r="A10" s="19" t="s">
        <v>60</v>
      </c>
    </row>
    <row r="11" spans="1:8" ht="12.75">
      <c r="A11" s="22" t="s">
        <v>40</v>
      </c>
      <c r="B11" s="21"/>
      <c r="C11" s="21"/>
      <c r="D11" s="21"/>
      <c r="E11" s="21"/>
      <c r="F11" s="21"/>
      <c r="G11" s="21"/>
      <c r="H11" s="21"/>
    </row>
    <row r="12" spans="1:4" ht="21.75" customHeight="1">
      <c r="A12" s="7" t="s">
        <v>78</v>
      </c>
      <c r="B12" s="18"/>
      <c r="D12" s="19"/>
    </row>
    <row r="13" spans="1:2" ht="12.75">
      <c r="A13" s="22"/>
      <c r="B13" s="18"/>
    </row>
    <row r="14" spans="1:2" ht="12.75">
      <c r="A14" s="22"/>
      <c r="B14" s="18"/>
    </row>
  </sheetData>
  <sheetProtection/>
  <mergeCells count="3">
    <mergeCell ref="B3:F3"/>
    <mergeCell ref="I4:N4"/>
    <mergeCell ref="A3:A4"/>
  </mergeCells>
  <printOptions/>
  <pageMargins left="0.25" right="0.25" top="0.75" bottom="0.75" header="0.3" footer="0.3"/>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N23"/>
  <sheetViews>
    <sheetView zoomScalePageLayoutView="0" workbookViewId="0" topLeftCell="A1">
      <selection activeCell="A34" sqref="A34"/>
    </sheetView>
  </sheetViews>
  <sheetFormatPr defaultColWidth="11.421875" defaultRowHeight="12.75"/>
  <cols>
    <col min="1" max="1" width="49.28125" style="0" customWidth="1"/>
    <col min="9" max="9" width="9.421875" style="0" customWidth="1"/>
    <col min="10" max="10" width="8.8515625" style="0" customWidth="1"/>
    <col min="11" max="11" width="8.57421875" style="0" customWidth="1"/>
    <col min="12" max="12" width="9.00390625" style="0" customWidth="1"/>
    <col min="13" max="13" width="13.00390625" style="0" customWidth="1"/>
    <col min="14" max="14" width="9.8515625" style="0" customWidth="1"/>
  </cols>
  <sheetData>
    <row r="1" spans="1:10" ht="15">
      <c r="A1" s="2" t="s">
        <v>91</v>
      </c>
      <c r="B1" s="3"/>
      <c r="C1" s="3"/>
      <c r="D1" s="3"/>
      <c r="E1" s="3"/>
      <c r="F1" s="3"/>
      <c r="G1" s="54" t="s">
        <v>74</v>
      </c>
      <c r="H1" s="4"/>
      <c r="I1" s="4"/>
      <c r="J1" s="5"/>
    </row>
    <row r="2" spans="1:10" ht="12.75">
      <c r="A2" s="2"/>
      <c r="B2" s="3"/>
      <c r="C2" s="3"/>
      <c r="D2" s="3"/>
      <c r="E2" s="3"/>
      <c r="F2" s="3"/>
      <c r="G2" s="4"/>
      <c r="H2" s="4"/>
      <c r="I2" s="4"/>
      <c r="J2" s="5"/>
    </row>
    <row r="3" spans="1:14" ht="63.75">
      <c r="A3" s="208" t="s">
        <v>8</v>
      </c>
      <c r="B3" s="210" t="s">
        <v>0</v>
      </c>
      <c r="C3" s="211"/>
      <c r="D3" s="211"/>
      <c r="E3" s="211"/>
      <c r="F3" s="211"/>
      <c r="G3" s="212"/>
      <c r="H3" s="76"/>
      <c r="I3" s="77" t="s">
        <v>0</v>
      </c>
      <c r="J3" s="77" t="s">
        <v>1</v>
      </c>
      <c r="K3" s="77" t="s">
        <v>2</v>
      </c>
      <c r="L3" s="77" t="s">
        <v>22</v>
      </c>
      <c r="M3" s="77" t="s">
        <v>42</v>
      </c>
      <c r="N3" s="77" t="s">
        <v>43</v>
      </c>
    </row>
    <row r="4" spans="1:14" ht="12.75">
      <c r="A4" s="209"/>
      <c r="B4" s="75">
        <v>2010</v>
      </c>
      <c r="C4" s="75">
        <v>2011</v>
      </c>
      <c r="D4" s="75">
        <v>2012</v>
      </c>
      <c r="E4" s="78">
        <v>2013</v>
      </c>
      <c r="F4" s="79">
        <v>2014</v>
      </c>
      <c r="G4" s="76">
        <v>2015</v>
      </c>
      <c r="H4" s="76">
        <v>2016</v>
      </c>
      <c r="I4" s="213">
        <v>2017</v>
      </c>
      <c r="J4" s="214"/>
      <c r="K4" s="214"/>
      <c r="L4" s="214"/>
      <c r="M4" s="215"/>
      <c r="N4" s="216"/>
    </row>
    <row r="5" spans="1:14" ht="12.75">
      <c r="A5" s="80" t="s">
        <v>9</v>
      </c>
      <c r="B5" s="81">
        <v>3921</v>
      </c>
      <c r="C5" s="81">
        <v>4098</v>
      </c>
      <c r="D5" s="81">
        <v>4810</v>
      </c>
      <c r="E5" s="82">
        <v>6606</v>
      </c>
      <c r="F5" s="83">
        <v>9427</v>
      </c>
      <c r="G5" s="84" t="s">
        <v>61</v>
      </c>
      <c r="H5" s="85">
        <v>11480</v>
      </c>
      <c r="I5" s="84">
        <v>12417</v>
      </c>
      <c r="J5" s="86">
        <v>77.3</v>
      </c>
      <c r="K5" s="86">
        <v>54</v>
      </c>
      <c r="L5" s="86">
        <v>5.5</v>
      </c>
      <c r="M5" s="86">
        <v>83.9</v>
      </c>
      <c r="N5" s="86">
        <v>54</v>
      </c>
    </row>
    <row r="6" spans="1:14" ht="3.75" customHeight="1">
      <c r="A6" s="87"/>
      <c r="B6" s="88"/>
      <c r="C6" s="88"/>
      <c r="D6" s="88"/>
      <c r="E6" s="88"/>
      <c r="F6" s="89"/>
      <c r="G6" s="90"/>
      <c r="H6" s="90"/>
      <c r="I6" s="91"/>
      <c r="J6" s="92"/>
      <c r="K6" s="93"/>
      <c r="L6" s="91"/>
      <c r="M6" s="90"/>
      <c r="N6" s="90"/>
    </row>
    <row r="7" spans="1:14" ht="12.75">
      <c r="A7" s="94" t="s">
        <v>10</v>
      </c>
      <c r="B7" s="85">
        <v>2390</v>
      </c>
      <c r="C7" s="85">
        <v>2304</v>
      </c>
      <c r="D7" s="85">
        <v>2265</v>
      </c>
      <c r="E7" s="85">
        <v>2241</v>
      </c>
      <c r="F7" s="83">
        <v>2288</v>
      </c>
      <c r="G7" s="95">
        <v>2256</v>
      </c>
      <c r="H7" s="96">
        <v>2242</v>
      </c>
      <c r="I7" s="96">
        <v>2226</v>
      </c>
      <c r="J7" s="97">
        <v>50.7</v>
      </c>
      <c r="K7" s="97">
        <v>51.3</v>
      </c>
      <c r="L7" s="97">
        <v>7</v>
      </c>
      <c r="M7" s="86">
        <v>51.6</v>
      </c>
      <c r="N7" s="86">
        <v>51.1</v>
      </c>
    </row>
    <row r="8" spans="1:14" ht="12.75">
      <c r="A8" s="94" t="s">
        <v>11</v>
      </c>
      <c r="B8" s="81">
        <v>8690</v>
      </c>
      <c r="C8" s="81">
        <v>8601</v>
      </c>
      <c r="D8" s="81">
        <v>8302</v>
      </c>
      <c r="E8" s="81">
        <v>8326</v>
      </c>
      <c r="F8" s="98">
        <v>8476</v>
      </c>
      <c r="G8" s="95">
        <v>8404</v>
      </c>
      <c r="H8" s="84">
        <v>8153</v>
      </c>
      <c r="I8" s="84">
        <v>7990</v>
      </c>
      <c r="J8" s="86">
        <v>61.7</v>
      </c>
      <c r="K8" s="86">
        <v>50.5</v>
      </c>
      <c r="L8" s="96">
        <v>7.1</v>
      </c>
      <c r="M8" s="86">
        <v>65.1</v>
      </c>
      <c r="N8" s="86">
        <v>50.4</v>
      </c>
    </row>
    <row r="9" spans="1:14" ht="12.75">
      <c r="A9" s="99" t="s">
        <v>12</v>
      </c>
      <c r="B9" s="81">
        <v>1040</v>
      </c>
      <c r="C9" s="81">
        <v>1057</v>
      </c>
      <c r="D9" s="81">
        <v>1026</v>
      </c>
      <c r="E9" s="81">
        <v>1063</v>
      </c>
      <c r="F9" s="98">
        <v>1104</v>
      </c>
      <c r="G9" s="95">
        <v>1093</v>
      </c>
      <c r="H9" s="84">
        <v>1048</v>
      </c>
      <c r="I9" s="84">
        <v>1005</v>
      </c>
      <c r="J9" s="86">
        <v>47.5</v>
      </c>
      <c r="K9" s="86">
        <v>49.5</v>
      </c>
      <c r="L9" s="96">
        <v>7.1</v>
      </c>
      <c r="M9" s="86">
        <v>44.8</v>
      </c>
      <c r="N9" s="86">
        <v>49.5</v>
      </c>
    </row>
    <row r="10" spans="1:14" ht="12.75">
      <c r="A10" s="94" t="s">
        <v>41</v>
      </c>
      <c r="B10" s="81">
        <v>2544</v>
      </c>
      <c r="C10" s="81">
        <v>2463</v>
      </c>
      <c r="D10" s="81">
        <v>2392</v>
      </c>
      <c r="E10" s="81">
        <v>2365</v>
      </c>
      <c r="F10" s="98">
        <v>2353</v>
      </c>
      <c r="G10" s="95">
        <v>2323</v>
      </c>
      <c r="H10" s="96">
        <v>2234</v>
      </c>
      <c r="I10" s="96">
        <v>2206</v>
      </c>
      <c r="J10" s="97">
        <v>48.3</v>
      </c>
      <c r="K10" s="97">
        <v>51.6</v>
      </c>
      <c r="L10" s="96">
        <v>7.1</v>
      </c>
      <c r="M10" s="86">
        <v>48.6</v>
      </c>
      <c r="N10" s="86">
        <v>51.5</v>
      </c>
    </row>
    <row r="11" spans="1:14" ht="12.75">
      <c r="A11" s="94" t="s">
        <v>18</v>
      </c>
      <c r="B11" s="81">
        <v>374</v>
      </c>
      <c r="C11" s="81">
        <v>376</v>
      </c>
      <c r="D11" s="81">
        <v>367</v>
      </c>
      <c r="E11" s="81">
        <v>376</v>
      </c>
      <c r="F11" s="98">
        <v>525</v>
      </c>
      <c r="G11" s="100">
        <v>508</v>
      </c>
      <c r="H11" s="84">
        <v>463</v>
      </c>
      <c r="I11" s="84">
        <v>447</v>
      </c>
      <c r="J11" s="86">
        <v>72.5</v>
      </c>
      <c r="K11" s="86">
        <v>51.1</v>
      </c>
      <c r="L11" s="96">
        <v>7.1</v>
      </c>
      <c r="M11" s="86">
        <v>74.2</v>
      </c>
      <c r="N11" s="86">
        <v>51</v>
      </c>
    </row>
    <row r="12" spans="1:14" ht="12.75">
      <c r="A12" s="94" t="s">
        <v>13</v>
      </c>
      <c r="B12" s="81">
        <v>10</v>
      </c>
      <c r="C12" s="81">
        <v>5</v>
      </c>
      <c r="D12" s="81">
        <v>1</v>
      </c>
      <c r="E12" s="81">
        <v>2</v>
      </c>
      <c r="F12" s="98">
        <v>2</v>
      </c>
      <c r="G12" s="95">
        <v>0</v>
      </c>
      <c r="H12" s="84">
        <v>0</v>
      </c>
      <c r="I12" s="84">
        <v>2</v>
      </c>
      <c r="J12" s="101">
        <v>50</v>
      </c>
      <c r="K12" s="101">
        <v>58.5</v>
      </c>
      <c r="L12" s="101">
        <v>20</v>
      </c>
      <c r="M12" s="86">
        <v>50</v>
      </c>
      <c r="N12" s="86">
        <v>60</v>
      </c>
    </row>
    <row r="13" spans="1:14" ht="12.75" customHeight="1">
      <c r="A13" s="99" t="s">
        <v>14</v>
      </c>
      <c r="B13" s="81">
        <v>221</v>
      </c>
      <c r="C13" s="81">
        <v>168</v>
      </c>
      <c r="D13" s="81">
        <v>113</v>
      </c>
      <c r="E13" s="81">
        <v>71</v>
      </c>
      <c r="F13" s="98">
        <v>42</v>
      </c>
      <c r="G13" s="100">
        <v>24</v>
      </c>
      <c r="H13" s="84">
        <v>10</v>
      </c>
      <c r="I13" s="84">
        <v>1</v>
      </c>
      <c r="J13" s="86">
        <v>0</v>
      </c>
      <c r="K13" s="86">
        <v>63</v>
      </c>
      <c r="L13" s="86">
        <v>33.3</v>
      </c>
      <c r="M13" s="86">
        <v>0</v>
      </c>
      <c r="N13" s="86"/>
    </row>
    <row r="14" spans="1:14" ht="12.75">
      <c r="A14" s="94" t="s">
        <v>15</v>
      </c>
      <c r="B14" s="85">
        <v>6</v>
      </c>
      <c r="C14" s="85">
        <v>5</v>
      </c>
      <c r="D14" s="85">
        <v>6</v>
      </c>
      <c r="E14" s="85">
        <v>0</v>
      </c>
      <c r="F14" s="98">
        <v>2</v>
      </c>
      <c r="G14" s="100">
        <v>4</v>
      </c>
      <c r="H14" s="84">
        <v>1</v>
      </c>
      <c r="I14" s="84">
        <v>5</v>
      </c>
      <c r="J14" s="86">
        <v>60</v>
      </c>
      <c r="K14" s="86">
        <v>58.8</v>
      </c>
      <c r="L14" s="86">
        <v>20</v>
      </c>
      <c r="M14" s="86">
        <v>56</v>
      </c>
      <c r="N14" s="86">
        <v>60.3</v>
      </c>
    </row>
    <row r="15" spans="1:14" ht="12.75">
      <c r="A15" s="94" t="s">
        <v>17</v>
      </c>
      <c r="B15" s="81">
        <v>602</v>
      </c>
      <c r="C15" s="81">
        <v>311</v>
      </c>
      <c r="D15" s="81">
        <v>155</v>
      </c>
      <c r="E15" s="81">
        <v>85</v>
      </c>
      <c r="F15" s="98">
        <v>46</v>
      </c>
      <c r="G15" s="100">
        <v>19</v>
      </c>
      <c r="H15" s="84">
        <v>7</v>
      </c>
      <c r="I15" s="84">
        <v>1</v>
      </c>
      <c r="J15" s="86">
        <v>100</v>
      </c>
      <c r="K15" s="86">
        <v>60</v>
      </c>
      <c r="L15" s="86">
        <v>25</v>
      </c>
      <c r="M15" s="86">
        <v>75</v>
      </c>
      <c r="N15" s="86">
        <v>60</v>
      </c>
    </row>
    <row r="16" spans="1:14" ht="15.75" customHeight="1">
      <c r="A16" s="99" t="s">
        <v>20</v>
      </c>
      <c r="B16" s="85">
        <v>63</v>
      </c>
      <c r="C16" s="85">
        <v>51</v>
      </c>
      <c r="D16" s="85">
        <v>50</v>
      </c>
      <c r="E16" s="85">
        <v>51</v>
      </c>
      <c r="F16" s="98">
        <v>41</v>
      </c>
      <c r="G16" s="100">
        <v>32</v>
      </c>
      <c r="H16" s="96">
        <v>33</v>
      </c>
      <c r="I16" s="96">
        <v>172</v>
      </c>
      <c r="J16" s="97">
        <v>84.8</v>
      </c>
      <c r="K16" s="97">
        <v>61.4</v>
      </c>
      <c r="L16" s="97">
        <v>7.1</v>
      </c>
      <c r="M16" s="86">
        <v>86</v>
      </c>
      <c r="N16" s="86">
        <v>61.4</v>
      </c>
    </row>
    <row r="17" spans="1:14" ht="12.75">
      <c r="A17" s="102" t="s">
        <v>16</v>
      </c>
      <c r="B17" s="103">
        <f aca="true" t="shared" si="0" ref="B17:G17">SUM(B7:B16)</f>
        <v>15940</v>
      </c>
      <c r="C17" s="103">
        <f t="shared" si="0"/>
        <v>15341</v>
      </c>
      <c r="D17" s="103">
        <f t="shared" si="0"/>
        <v>14677</v>
      </c>
      <c r="E17" s="104">
        <f t="shared" si="0"/>
        <v>14580</v>
      </c>
      <c r="F17" s="105">
        <f t="shared" si="0"/>
        <v>14879</v>
      </c>
      <c r="G17" s="106">
        <f t="shared" si="0"/>
        <v>14663</v>
      </c>
      <c r="H17" s="105">
        <f>SUM(H7:H16)</f>
        <v>14191</v>
      </c>
      <c r="I17" s="105">
        <f>SUM(I7:I16)</f>
        <v>14055</v>
      </c>
      <c r="J17" s="107"/>
      <c r="K17" s="107"/>
      <c r="L17" s="108"/>
      <c r="M17" s="109"/>
      <c r="N17" s="109"/>
    </row>
    <row r="18" ht="12.75">
      <c r="A18" s="6" t="s">
        <v>21</v>
      </c>
    </row>
    <row r="20" ht="12.75">
      <c r="A20" s="157" t="s">
        <v>79</v>
      </c>
    </row>
    <row r="21" ht="12.75">
      <c r="A21" s="157" t="s">
        <v>19</v>
      </c>
    </row>
    <row r="22" ht="12.75">
      <c r="A22" s="157" t="s">
        <v>62</v>
      </c>
    </row>
    <row r="23" ht="12.75">
      <c r="A23" s="158" t="s">
        <v>80</v>
      </c>
    </row>
  </sheetData>
  <sheetProtection/>
  <mergeCells count="3">
    <mergeCell ref="B3:G3"/>
    <mergeCell ref="I4:N4"/>
    <mergeCell ref="A3:A4"/>
  </mergeCells>
  <printOptions/>
  <pageMargins left="0.2362204724409449" right="0.2362204724409449" top="0.7480314960629921" bottom="0.7480314960629921" header="0.31496062992125984" footer="0.3149606299212598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O9"/>
  <sheetViews>
    <sheetView zoomScalePageLayoutView="0" workbookViewId="0" topLeftCell="A1">
      <selection activeCell="I1" sqref="I1"/>
    </sheetView>
  </sheetViews>
  <sheetFormatPr defaultColWidth="11.421875" defaultRowHeight="12.75"/>
  <cols>
    <col min="1" max="1" width="45.00390625" style="37" customWidth="1"/>
    <col min="2" max="3" width="7.421875" style="37" customWidth="1"/>
    <col min="4" max="6" width="7.421875" style="37" hidden="1" customWidth="1"/>
    <col min="7" max="7" width="7.421875" style="37" customWidth="1"/>
    <col min="8" max="8" width="5.00390625" style="37" bestFit="1" customWidth="1"/>
    <col min="9" max="9" width="11.57421875" style="37" bestFit="1" customWidth="1"/>
    <col min="10" max="10" width="14.7109375" style="37" customWidth="1"/>
    <col min="11" max="11" width="11.57421875" style="37" bestFit="1" customWidth="1"/>
    <col min="12" max="12" width="21.140625" style="37" customWidth="1"/>
    <col min="13" max="14" width="20.28125" style="37" customWidth="1"/>
    <col min="15" max="16384" width="11.421875" style="37" customWidth="1"/>
  </cols>
  <sheetData>
    <row r="1" spans="1:9" ht="15.75">
      <c r="A1" s="156" t="s">
        <v>77</v>
      </c>
      <c r="I1" s="54" t="s">
        <v>74</v>
      </c>
    </row>
    <row r="2" ht="15.75">
      <c r="O2" s="54"/>
    </row>
    <row r="3" spans="1:14" ht="24">
      <c r="A3" s="226" t="s">
        <v>3</v>
      </c>
      <c r="B3" s="217" t="s">
        <v>0</v>
      </c>
      <c r="C3" s="218"/>
      <c r="D3" s="218"/>
      <c r="E3" s="218"/>
      <c r="F3" s="219"/>
      <c r="G3" s="55"/>
      <c r="H3" s="55"/>
      <c r="I3" s="55" t="s">
        <v>0</v>
      </c>
      <c r="J3" s="55" t="s">
        <v>1</v>
      </c>
      <c r="K3" s="55" t="s">
        <v>2</v>
      </c>
      <c r="L3" s="55" t="s">
        <v>54</v>
      </c>
      <c r="M3" s="55" t="s">
        <v>42</v>
      </c>
      <c r="N3" s="55" t="s">
        <v>43</v>
      </c>
    </row>
    <row r="4" spans="1:14" ht="15">
      <c r="A4" s="227"/>
      <c r="B4" s="56">
        <v>2010</v>
      </c>
      <c r="C4" s="56">
        <v>2011</v>
      </c>
      <c r="D4" s="56">
        <v>2012</v>
      </c>
      <c r="E4" s="56">
        <v>2013</v>
      </c>
      <c r="F4" s="56">
        <v>2014</v>
      </c>
      <c r="G4" s="55">
        <v>2015</v>
      </c>
      <c r="H4" s="57">
        <v>2016</v>
      </c>
      <c r="I4" s="220">
        <v>2017</v>
      </c>
      <c r="J4" s="221"/>
      <c r="K4" s="221"/>
      <c r="L4" s="221"/>
      <c r="M4" s="222"/>
      <c r="N4" s="222"/>
    </row>
    <row r="5" spans="1:14" ht="15">
      <c r="A5" s="58" t="s">
        <v>75</v>
      </c>
      <c r="B5" s="59">
        <v>52</v>
      </c>
      <c r="C5" s="59">
        <v>52</v>
      </c>
      <c r="D5" s="59">
        <v>52</v>
      </c>
      <c r="E5" s="59">
        <v>60</v>
      </c>
      <c r="F5" s="60">
        <v>54</v>
      </c>
      <c r="G5" s="61">
        <v>51</v>
      </c>
      <c r="H5" s="61">
        <v>46</v>
      </c>
      <c r="I5" s="62">
        <v>45</v>
      </c>
      <c r="J5" s="63">
        <v>46.7</v>
      </c>
      <c r="K5" s="63">
        <v>48</v>
      </c>
      <c r="L5" s="63">
        <v>11.9</v>
      </c>
      <c r="M5" s="62" t="s">
        <v>57</v>
      </c>
      <c r="N5" s="64">
        <v>48</v>
      </c>
    </row>
    <row r="6" spans="1:14" ht="28.5" customHeight="1">
      <c r="A6" s="65" t="s">
        <v>51</v>
      </c>
      <c r="B6" s="59"/>
      <c r="C6" s="59"/>
      <c r="D6" s="59"/>
      <c r="E6" s="59">
        <v>9</v>
      </c>
      <c r="F6" s="60">
        <v>9</v>
      </c>
      <c r="G6" s="61">
        <v>5</v>
      </c>
      <c r="H6" s="61">
        <v>6</v>
      </c>
      <c r="I6" s="66" t="s">
        <v>72</v>
      </c>
      <c r="J6" s="67" t="s">
        <v>72</v>
      </c>
      <c r="K6" s="67" t="s">
        <v>72</v>
      </c>
      <c r="L6" s="67" t="s">
        <v>72</v>
      </c>
      <c r="M6" s="68" t="s">
        <v>72</v>
      </c>
      <c r="N6" s="69" t="s">
        <v>72</v>
      </c>
    </row>
    <row r="7" spans="1:14" ht="15">
      <c r="A7" s="58" t="s">
        <v>35</v>
      </c>
      <c r="B7" s="59">
        <v>42</v>
      </c>
      <c r="C7" s="59">
        <v>32</v>
      </c>
      <c r="D7" s="59">
        <v>27</v>
      </c>
      <c r="E7" s="59">
        <v>31</v>
      </c>
      <c r="F7" s="70">
        <v>27</v>
      </c>
      <c r="G7" s="61">
        <v>28</v>
      </c>
      <c r="H7" s="61">
        <v>28</v>
      </c>
      <c r="I7" s="62">
        <v>29</v>
      </c>
      <c r="J7" s="63">
        <v>58.6</v>
      </c>
      <c r="K7" s="63">
        <v>49.7</v>
      </c>
      <c r="L7" s="63">
        <v>8.2</v>
      </c>
      <c r="M7" s="64">
        <v>57.2</v>
      </c>
      <c r="N7" s="64">
        <v>52</v>
      </c>
    </row>
    <row r="8" spans="1:14" ht="33" customHeight="1">
      <c r="A8" s="71" t="s">
        <v>36</v>
      </c>
      <c r="B8" s="72">
        <v>15</v>
      </c>
      <c r="C8" s="72">
        <v>11</v>
      </c>
      <c r="D8" s="72">
        <v>15</v>
      </c>
      <c r="E8" s="72">
        <v>9</v>
      </c>
      <c r="F8" s="73">
        <v>5</v>
      </c>
      <c r="G8" s="74">
        <v>6</v>
      </c>
      <c r="H8" s="223" t="s">
        <v>52</v>
      </c>
      <c r="I8" s="224"/>
      <c r="J8" s="224"/>
      <c r="K8" s="224"/>
      <c r="L8" s="224"/>
      <c r="M8" s="224"/>
      <c r="N8" s="225"/>
    </row>
    <row r="9" ht="15">
      <c r="A9" s="158" t="s">
        <v>81</v>
      </c>
    </row>
  </sheetData>
  <sheetProtection/>
  <mergeCells count="4">
    <mergeCell ref="B3:F3"/>
    <mergeCell ref="I4:N4"/>
    <mergeCell ref="H8:N8"/>
    <mergeCell ref="A3:A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2"/>
  <sheetViews>
    <sheetView zoomScalePageLayoutView="0" workbookViewId="0" topLeftCell="A1">
      <selection activeCell="A22" sqref="A22"/>
    </sheetView>
  </sheetViews>
  <sheetFormatPr defaultColWidth="11.421875" defaultRowHeight="12.75"/>
  <cols>
    <col min="1" max="1" width="48.421875" style="37" customWidth="1"/>
    <col min="2" max="3" width="6.7109375" style="37" customWidth="1"/>
    <col min="4" max="6" width="6.7109375" style="37" hidden="1" customWidth="1"/>
    <col min="7" max="8" width="6.7109375" style="37" customWidth="1"/>
    <col min="9" max="12" width="11.421875" style="37" customWidth="1"/>
    <col min="13" max="13" width="14.7109375" style="37" customWidth="1"/>
    <col min="14" max="16384" width="11.421875" style="37" customWidth="1"/>
  </cols>
  <sheetData>
    <row r="1" spans="1:14" ht="15.75">
      <c r="A1" s="38" t="s">
        <v>83</v>
      </c>
      <c r="B1" s="39"/>
      <c r="C1" s="39"/>
      <c r="D1" s="39"/>
      <c r="E1" s="39"/>
      <c r="F1" s="39"/>
      <c r="G1" s="39"/>
      <c r="H1" s="39"/>
      <c r="I1" s="39"/>
      <c r="J1" s="39"/>
      <c r="K1" s="39"/>
      <c r="L1" s="39"/>
      <c r="M1" s="54" t="s">
        <v>74</v>
      </c>
      <c r="N1" s="39"/>
    </row>
    <row r="2" spans="1:14" ht="15.75">
      <c r="A2" s="38"/>
      <c r="B2" s="39"/>
      <c r="C2" s="39"/>
      <c r="D2" s="39"/>
      <c r="E2" s="39"/>
      <c r="F2" s="39"/>
      <c r="G2" s="39"/>
      <c r="H2" s="39"/>
      <c r="I2" s="39"/>
      <c r="J2" s="39"/>
      <c r="K2" s="39"/>
      <c r="L2" s="39"/>
      <c r="M2" s="54"/>
      <c r="N2" s="39"/>
    </row>
    <row r="3" spans="1:14" ht="51">
      <c r="A3" s="233" t="s">
        <v>8</v>
      </c>
      <c r="B3" s="228" t="s">
        <v>0</v>
      </c>
      <c r="C3" s="229"/>
      <c r="D3" s="229"/>
      <c r="E3" s="229"/>
      <c r="F3" s="229"/>
      <c r="G3" s="229"/>
      <c r="H3" s="230"/>
      <c r="I3" s="134" t="s">
        <v>0</v>
      </c>
      <c r="J3" s="134" t="s">
        <v>1</v>
      </c>
      <c r="K3" s="134" t="s">
        <v>2</v>
      </c>
      <c r="L3" s="134" t="s">
        <v>54</v>
      </c>
      <c r="M3" s="134" t="s">
        <v>42</v>
      </c>
      <c r="N3" s="134" t="s">
        <v>43</v>
      </c>
    </row>
    <row r="4" spans="1:14" ht="15">
      <c r="A4" s="234"/>
      <c r="B4" s="135">
        <v>2010</v>
      </c>
      <c r="C4" s="135">
        <v>2011</v>
      </c>
      <c r="D4" s="135">
        <v>2012</v>
      </c>
      <c r="E4" s="135">
        <v>2013</v>
      </c>
      <c r="F4" s="135">
        <v>2014</v>
      </c>
      <c r="G4" s="134">
        <v>2015</v>
      </c>
      <c r="H4" s="136">
        <v>2016</v>
      </c>
      <c r="I4" s="231">
        <v>2017</v>
      </c>
      <c r="J4" s="232"/>
      <c r="K4" s="232"/>
      <c r="L4" s="232"/>
      <c r="M4" s="232"/>
      <c r="N4" s="232"/>
    </row>
    <row r="5" spans="1:14" ht="15">
      <c r="A5" s="137" t="s">
        <v>37</v>
      </c>
      <c r="B5" s="138">
        <v>462</v>
      </c>
      <c r="C5" s="138">
        <v>462</v>
      </c>
      <c r="D5" s="138">
        <v>462</v>
      </c>
      <c r="E5" s="138">
        <v>411</v>
      </c>
      <c r="F5" s="138">
        <v>511</v>
      </c>
      <c r="G5" s="138">
        <v>415</v>
      </c>
      <c r="H5" s="138">
        <v>448</v>
      </c>
      <c r="I5" s="138">
        <v>455</v>
      </c>
      <c r="J5" s="139">
        <v>39.34</v>
      </c>
      <c r="K5" s="139">
        <v>56</v>
      </c>
      <c r="L5" s="139">
        <v>20</v>
      </c>
      <c r="M5" s="138" t="s">
        <v>58</v>
      </c>
      <c r="N5" s="139">
        <v>57</v>
      </c>
    </row>
    <row r="6" spans="1:14" ht="15">
      <c r="A6" s="137" t="s">
        <v>76</v>
      </c>
      <c r="B6" s="138">
        <v>822</v>
      </c>
      <c r="C6" s="138">
        <v>822</v>
      </c>
      <c r="D6" s="138">
        <v>822</v>
      </c>
      <c r="E6" s="138">
        <v>681</v>
      </c>
      <c r="F6" s="138">
        <v>881</v>
      </c>
      <c r="G6" s="138">
        <v>745</v>
      </c>
      <c r="H6" s="138">
        <v>758</v>
      </c>
      <c r="I6" s="138">
        <v>753</v>
      </c>
      <c r="J6" s="139">
        <v>50.07</v>
      </c>
      <c r="K6" s="139">
        <v>51</v>
      </c>
      <c r="L6" s="139">
        <v>27.900000000000002</v>
      </c>
      <c r="M6" s="138" t="s">
        <v>58</v>
      </c>
      <c r="N6" s="139">
        <v>51</v>
      </c>
    </row>
    <row r="7" spans="1:14" ht="15">
      <c r="A7" s="137" t="s">
        <v>38</v>
      </c>
      <c r="B7" s="138">
        <v>125</v>
      </c>
      <c r="C7" s="138">
        <v>117</v>
      </c>
      <c r="D7" s="138">
        <v>140</v>
      </c>
      <c r="E7" s="138">
        <v>140</v>
      </c>
      <c r="F7" s="138">
        <v>196</v>
      </c>
      <c r="G7" s="140">
        <v>182</v>
      </c>
      <c r="H7" s="140">
        <v>168</v>
      </c>
      <c r="I7" s="138">
        <v>159</v>
      </c>
      <c r="J7" s="139">
        <v>44.87</v>
      </c>
      <c r="K7" s="139">
        <v>54</v>
      </c>
      <c r="L7" s="139">
        <v>30</v>
      </c>
      <c r="M7" s="138">
        <v>47.5</v>
      </c>
      <c r="N7" s="139">
        <v>56</v>
      </c>
    </row>
    <row r="8" spans="1:14" ht="15">
      <c r="A8" s="137" t="s">
        <v>39</v>
      </c>
      <c r="B8" s="138">
        <v>111</v>
      </c>
      <c r="C8" s="138">
        <v>110</v>
      </c>
      <c r="D8" s="138">
        <v>94</v>
      </c>
      <c r="E8" s="138">
        <v>59</v>
      </c>
      <c r="F8" s="138">
        <v>112</v>
      </c>
      <c r="G8" s="140">
        <v>103</v>
      </c>
      <c r="H8" s="140">
        <v>92</v>
      </c>
      <c r="I8" s="138">
        <v>92</v>
      </c>
      <c r="J8" s="139">
        <v>39.13</v>
      </c>
      <c r="K8" s="139">
        <v>54</v>
      </c>
      <c r="L8" s="139">
        <v>31.94</v>
      </c>
      <c r="M8" s="139">
        <v>40.63</v>
      </c>
      <c r="N8" s="139">
        <v>56</v>
      </c>
    </row>
    <row r="9" spans="1:14" ht="15">
      <c r="A9" s="137" t="s">
        <v>55</v>
      </c>
      <c r="B9" s="138"/>
      <c r="C9" s="138"/>
      <c r="D9" s="138"/>
      <c r="E9" s="138"/>
      <c r="F9" s="138"/>
      <c r="G9" s="140">
        <v>54</v>
      </c>
      <c r="H9" s="140">
        <v>51</v>
      </c>
      <c r="I9" s="138">
        <v>59</v>
      </c>
      <c r="J9" s="139">
        <v>27.12</v>
      </c>
      <c r="K9" s="139">
        <v>60</v>
      </c>
      <c r="L9" s="139">
        <v>20</v>
      </c>
      <c r="M9" s="139">
        <v>38</v>
      </c>
      <c r="N9" s="139">
        <v>57</v>
      </c>
    </row>
    <row r="10" spans="1:14" ht="15">
      <c r="A10" s="137" t="s">
        <v>56</v>
      </c>
      <c r="B10" s="138"/>
      <c r="C10" s="138"/>
      <c r="D10" s="138"/>
      <c r="E10" s="138"/>
      <c r="F10" s="138"/>
      <c r="G10" s="140"/>
      <c r="H10" s="140">
        <v>31</v>
      </c>
      <c r="I10" s="138">
        <v>29</v>
      </c>
      <c r="J10" s="139">
        <v>31.03</v>
      </c>
      <c r="K10" s="139">
        <v>60</v>
      </c>
      <c r="L10" s="139">
        <v>17.6</v>
      </c>
      <c r="M10" s="139">
        <v>32</v>
      </c>
      <c r="N10" s="139">
        <v>62</v>
      </c>
    </row>
    <row r="11" ht="15">
      <c r="A11" s="40" t="s">
        <v>73</v>
      </c>
    </row>
    <row r="12" ht="15">
      <c r="A12" s="156" t="s">
        <v>82</v>
      </c>
    </row>
  </sheetData>
  <sheetProtection/>
  <mergeCells count="3">
    <mergeCell ref="B3:H3"/>
    <mergeCell ref="I4:N4"/>
    <mergeCell ref="A3:A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N10"/>
  <sheetViews>
    <sheetView zoomScalePageLayoutView="0" workbookViewId="0" topLeftCell="A1">
      <selection activeCell="I1" sqref="I1"/>
    </sheetView>
  </sheetViews>
  <sheetFormatPr defaultColWidth="11.421875" defaultRowHeight="12.75"/>
  <cols>
    <col min="2" max="8" width="10.421875" style="0" customWidth="1"/>
    <col min="12" max="12" width="15.28125" style="0" customWidth="1"/>
    <col min="13" max="13" width="21.57421875" style="0" customWidth="1"/>
    <col min="14" max="14" width="15.7109375" style="0" customWidth="1"/>
  </cols>
  <sheetData>
    <row r="1" spans="1:9" ht="15">
      <c r="A1" s="2" t="s">
        <v>84</v>
      </c>
      <c r="I1" s="54" t="s">
        <v>74</v>
      </c>
    </row>
    <row r="3" spans="1:14" ht="63" customHeight="1">
      <c r="A3" s="236" t="s">
        <v>3</v>
      </c>
      <c r="B3" s="159"/>
      <c r="C3" s="159"/>
      <c r="D3" s="159"/>
      <c r="E3" s="159"/>
      <c r="F3" s="159"/>
      <c r="G3" s="159"/>
      <c r="H3" s="160"/>
      <c r="I3" s="77" t="s">
        <v>0</v>
      </c>
      <c r="J3" s="77" t="s">
        <v>64</v>
      </c>
      <c r="K3" s="77" t="s">
        <v>65</v>
      </c>
      <c r="L3" s="77" t="s">
        <v>66</v>
      </c>
      <c r="M3" s="77" t="s">
        <v>67</v>
      </c>
      <c r="N3" s="77" t="s">
        <v>68</v>
      </c>
    </row>
    <row r="4" spans="1:14" ht="21.75" customHeight="1">
      <c r="A4" s="237"/>
      <c r="B4" s="77">
        <v>2010</v>
      </c>
      <c r="C4" s="77">
        <v>2011</v>
      </c>
      <c r="D4" s="77">
        <v>2012</v>
      </c>
      <c r="E4" s="77">
        <v>2013</v>
      </c>
      <c r="F4" s="77">
        <v>2014</v>
      </c>
      <c r="G4" s="141">
        <v>2015</v>
      </c>
      <c r="H4" s="142">
        <v>2016</v>
      </c>
      <c r="I4" s="235">
        <v>2017</v>
      </c>
      <c r="J4" s="235"/>
      <c r="K4" s="235"/>
      <c r="L4" s="235"/>
      <c r="M4" s="235"/>
      <c r="N4" s="235"/>
    </row>
    <row r="5" spans="1:14" ht="12.75">
      <c r="A5" s="143" t="s">
        <v>50</v>
      </c>
      <c r="B5" s="144">
        <v>136</v>
      </c>
      <c r="C5" s="144">
        <v>143</v>
      </c>
      <c r="D5" s="144">
        <v>129</v>
      </c>
      <c r="E5" s="144">
        <v>129</v>
      </c>
      <c r="F5" s="145">
        <v>214</v>
      </c>
      <c r="G5" s="146">
        <v>214</v>
      </c>
      <c r="H5" s="147">
        <v>214</v>
      </c>
      <c r="I5" s="147">
        <v>215</v>
      </c>
      <c r="J5" s="148">
        <v>79.60000000000001</v>
      </c>
      <c r="K5" s="149">
        <v>49</v>
      </c>
      <c r="L5" s="148">
        <v>1.6</v>
      </c>
      <c r="M5" s="148">
        <v>82.89999999999999</v>
      </c>
      <c r="N5" s="149">
        <v>49</v>
      </c>
    </row>
    <row r="6" spans="1:14" ht="12.75">
      <c r="A6" s="143" t="s">
        <v>44</v>
      </c>
      <c r="B6" s="144">
        <v>162</v>
      </c>
      <c r="C6" s="144">
        <v>164</v>
      </c>
      <c r="D6" s="144">
        <v>305</v>
      </c>
      <c r="E6" s="144">
        <v>246</v>
      </c>
      <c r="F6" s="145">
        <v>251</v>
      </c>
      <c r="G6" s="150">
        <v>284</v>
      </c>
      <c r="H6" s="147">
        <v>296</v>
      </c>
      <c r="I6" s="147">
        <v>349</v>
      </c>
      <c r="J6" s="148">
        <v>92.10000000000001</v>
      </c>
      <c r="K6" s="149">
        <v>52</v>
      </c>
      <c r="L6" s="148">
        <v>1.2</v>
      </c>
      <c r="M6" s="148">
        <v>91.3</v>
      </c>
      <c r="N6" s="149">
        <v>52</v>
      </c>
    </row>
    <row r="7" spans="1:14" ht="12.75">
      <c r="A7" s="143" t="s">
        <v>63</v>
      </c>
      <c r="B7" s="147">
        <v>7</v>
      </c>
      <c r="C7" s="147">
        <v>6</v>
      </c>
      <c r="D7" s="147">
        <v>4</v>
      </c>
      <c r="E7" s="147">
        <v>5</v>
      </c>
      <c r="F7" s="147">
        <v>6</v>
      </c>
      <c r="G7" s="147">
        <v>4</v>
      </c>
      <c r="H7" s="147">
        <v>6</v>
      </c>
      <c r="I7" s="147">
        <v>7</v>
      </c>
      <c r="J7" s="148">
        <v>100</v>
      </c>
      <c r="K7" s="149">
        <v>53</v>
      </c>
      <c r="L7" s="148">
        <v>0.5</v>
      </c>
      <c r="M7" s="148">
        <v>96.89999999999999</v>
      </c>
      <c r="N7" s="149">
        <v>53</v>
      </c>
    </row>
    <row r="8" spans="1:14" ht="12.75">
      <c r="A8" s="155" t="s">
        <v>23</v>
      </c>
      <c r="B8" s="152">
        <v>305</v>
      </c>
      <c r="C8" s="152">
        <v>313</v>
      </c>
      <c r="D8" s="152">
        <v>438</v>
      </c>
      <c r="E8" s="152">
        <v>380</v>
      </c>
      <c r="F8" s="152">
        <v>471</v>
      </c>
      <c r="G8" s="152">
        <v>502</v>
      </c>
      <c r="H8" s="152">
        <v>516</v>
      </c>
      <c r="I8" s="152">
        <v>571</v>
      </c>
      <c r="J8" s="153">
        <v>90.56666666666668</v>
      </c>
      <c r="K8" s="154">
        <v>51.333333333333336</v>
      </c>
      <c r="L8" s="153">
        <v>1.1</v>
      </c>
      <c r="M8" s="153">
        <v>90.36666666666666</v>
      </c>
      <c r="N8" s="154">
        <v>51.333333333333336</v>
      </c>
    </row>
    <row r="9" s="18" customFormat="1" ht="12.75">
      <c r="A9" s="30" t="s">
        <v>85</v>
      </c>
    </row>
    <row r="10" ht="12.75">
      <c r="J10" s="41"/>
    </row>
  </sheetData>
  <sheetProtection/>
  <mergeCells count="2">
    <mergeCell ref="I4:N4"/>
    <mergeCell ref="A3:A4"/>
  </mergeCells>
  <printOptions/>
  <pageMargins left="0.17" right="0.17" top="0.75" bottom="0.75" header="0.3" footer="0.3"/>
  <pageSetup fitToHeight="1"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A14" sqref="A14"/>
    </sheetView>
  </sheetViews>
  <sheetFormatPr defaultColWidth="11.421875" defaultRowHeight="12.75"/>
  <cols>
    <col min="1" max="1" width="21.28125" style="0" customWidth="1"/>
    <col min="2" max="8" width="9.140625" style="0" customWidth="1"/>
    <col min="12" max="12" width="16.57421875" style="0" customWidth="1"/>
    <col min="13" max="13" width="12.421875" style="0" customWidth="1"/>
  </cols>
  <sheetData>
    <row r="1" spans="1:9" ht="15">
      <c r="A1" s="2" t="s">
        <v>90</v>
      </c>
      <c r="B1" s="3"/>
      <c r="C1" s="3"/>
      <c r="D1" s="3"/>
      <c r="E1" s="3"/>
      <c r="F1" s="3"/>
      <c r="H1" s="8"/>
      <c r="I1" s="54" t="s">
        <v>74</v>
      </c>
    </row>
    <row r="2" spans="1:9" ht="15">
      <c r="A2" s="2"/>
      <c r="B2" s="3"/>
      <c r="C2" s="3"/>
      <c r="D2" s="3"/>
      <c r="E2" s="3"/>
      <c r="F2" s="3"/>
      <c r="G2" s="54"/>
      <c r="H2" s="8"/>
      <c r="I2" s="8"/>
    </row>
    <row r="3" spans="1:14" ht="63.75">
      <c r="A3" s="239"/>
      <c r="B3" s="206" t="s">
        <v>24</v>
      </c>
      <c r="C3" s="207"/>
      <c r="D3" s="207"/>
      <c r="E3" s="207"/>
      <c r="F3" s="207"/>
      <c r="G3" s="207"/>
      <c r="H3" s="238"/>
      <c r="I3" s="77" t="s">
        <v>0</v>
      </c>
      <c r="J3" s="77" t="s">
        <v>1</v>
      </c>
      <c r="K3" s="77" t="s">
        <v>2</v>
      </c>
      <c r="L3" s="77" t="s">
        <v>53</v>
      </c>
      <c r="M3" s="77" t="s">
        <v>42</v>
      </c>
      <c r="N3" s="77" t="s">
        <v>43</v>
      </c>
    </row>
    <row r="4" spans="1:14" ht="12.75">
      <c r="A4" s="240"/>
      <c r="B4" s="181">
        <v>2010</v>
      </c>
      <c r="C4" s="181">
        <v>2011</v>
      </c>
      <c r="D4" s="181">
        <v>2012</v>
      </c>
      <c r="E4" s="181">
        <v>2013</v>
      </c>
      <c r="F4" s="182">
        <v>2014</v>
      </c>
      <c r="G4" s="183">
        <v>2015</v>
      </c>
      <c r="H4" s="183">
        <v>2016</v>
      </c>
      <c r="I4" s="213">
        <v>2017</v>
      </c>
      <c r="J4" s="214"/>
      <c r="K4" s="214"/>
      <c r="L4" s="214"/>
      <c r="M4" s="215"/>
      <c r="N4" s="216"/>
    </row>
    <row r="5" spans="1:14" ht="25.5">
      <c r="A5" s="162" t="s">
        <v>32</v>
      </c>
      <c r="B5" s="184"/>
      <c r="C5" s="184"/>
      <c r="D5" s="184"/>
      <c r="E5" s="184"/>
      <c r="F5" s="185">
        <v>74</v>
      </c>
      <c r="G5" s="186">
        <v>51</v>
      </c>
      <c r="H5" s="120">
        <v>55</v>
      </c>
      <c r="I5" s="187">
        <v>57</v>
      </c>
      <c r="J5" s="188">
        <v>0.47</v>
      </c>
      <c r="K5" s="189">
        <v>57</v>
      </c>
      <c r="L5" s="188">
        <v>0.2</v>
      </c>
      <c r="M5" s="188">
        <v>0.444</v>
      </c>
      <c r="N5" s="189">
        <v>57</v>
      </c>
    </row>
    <row r="6" spans="1:14" ht="12.75">
      <c r="A6" s="162" t="s">
        <v>33</v>
      </c>
      <c r="B6" s="184"/>
      <c r="C6" s="184"/>
      <c r="D6" s="184"/>
      <c r="E6" s="185">
        <v>373</v>
      </c>
      <c r="F6" s="185">
        <v>248</v>
      </c>
      <c r="G6" s="186">
        <v>258</v>
      </c>
      <c r="H6" s="120">
        <v>281</v>
      </c>
      <c r="I6" s="187">
        <v>193</v>
      </c>
      <c r="J6" s="190">
        <v>0.49</v>
      </c>
      <c r="K6" s="189">
        <v>54</v>
      </c>
      <c r="L6" s="190">
        <v>0.1</v>
      </c>
      <c r="M6" s="190">
        <v>0.569</v>
      </c>
      <c r="N6" s="189">
        <v>55</v>
      </c>
    </row>
    <row r="7" spans="1:14" ht="12.75">
      <c r="A7" s="162" t="s">
        <v>34</v>
      </c>
      <c r="B7" s="163">
        <v>402</v>
      </c>
      <c r="C7" s="191">
        <v>388</v>
      </c>
      <c r="D7" s="191">
        <v>388</v>
      </c>
      <c r="E7" s="191">
        <v>426</v>
      </c>
      <c r="F7" s="83">
        <v>416</v>
      </c>
      <c r="G7" s="83">
        <v>370</v>
      </c>
      <c r="H7" s="83">
        <v>363</v>
      </c>
      <c r="I7" s="187">
        <v>362</v>
      </c>
      <c r="J7" s="188">
        <v>0.637</v>
      </c>
      <c r="K7" s="189">
        <v>46.3</v>
      </c>
      <c r="L7" s="188">
        <v>0.07</v>
      </c>
      <c r="M7" s="188">
        <v>0.676</v>
      </c>
      <c r="N7" s="189">
        <v>47</v>
      </c>
    </row>
    <row r="8" spans="1:14" ht="25.5">
      <c r="A8" s="192" t="s">
        <v>45</v>
      </c>
      <c r="B8" s="163">
        <v>536</v>
      </c>
      <c r="C8" s="191">
        <v>399</v>
      </c>
      <c r="D8" s="191">
        <v>387</v>
      </c>
      <c r="E8" s="191">
        <v>411</v>
      </c>
      <c r="F8" s="83">
        <v>422</v>
      </c>
      <c r="G8" s="83">
        <v>433</v>
      </c>
      <c r="H8" s="83">
        <v>455</v>
      </c>
      <c r="I8" s="187">
        <v>468</v>
      </c>
      <c r="J8" s="190">
        <v>0.825</v>
      </c>
      <c r="K8" s="189">
        <v>50</v>
      </c>
      <c r="L8" s="190">
        <v>0.11</v>
      </c>
      <c r="M8" s="190">
        <v>0.808</v>
      </c>
      <c r="N8" s="189">
        <v>50</v>
      </c>
    </row>
    <row r="9" spans="1:14" ht="25.5">
      <c r="A9" s="162" t="s">
        <v>46</v>
      </c>
      <c r="B9" s="163">
        <v>516</v>
      </c>
      <c r="C9" s="191">
        <v>708</v>
      </c>
      <c r="D9" s="191">
        <v>724</v>
      </c>
      <c r="E9" s="191">
        <v>782</v>
      </c>
      <c r="F9" s="83">
        <v>754</v>
      </c>
      <c r="G9" s="83">
        <v>806</v>
      </c>
      <c r="H9" s="83">
        <v>758</v>
      </c>
      <c r="I9" s="187">
        <v>736</v>
      </c>
      <c r="J9" s="188">
        <v>0.819</v>
      </c>
      <c r="K9" s="189">
        <v>47</v>
      </c>
      <c r="L9" s="188">
        <v>0.085</v>
      </c>
      <c r="M9" s="188">
        <v>0.851</v>
      </c>
      <c r="N9" s="189">
        <v>47</v>
      </c>
    </row>
    <row r="10" spans="1:14" ht="12.75">
      <c r="A10" s="162" t="s">
        <v>47</v>
      </c>
      <c r="B10" s="163">
        <v>797</v>
      </c>
      <c r="C10" s="191">
        <v>547</v>
      </c>
      <c r="D10" s="191">
        <v>796</v>
      </c>
      <c r="E10" s="191">
        <v>1144</v>
      </c>
      <c r="F10" s="83">
        <v>1108</v>
      </c>
      <c r="G10" s="83">
        <v>1072</v>
      </c>
      <c r="H10" s="83">
        <v>1005</v>
      </c>
      <c r="I10" s="193">
        <v>966</v>
      </c>
      <c r="J10" s="190">
        <v>0.924</v>
      </c>
      <c r="K10" s="189">
        <v>53</v>
      </c>
      <c r="L10" s="190">
        <v>0.25</v>
      </c>
      <c r="M10" s="190">
        <v>0.901</v>
      </c>
      <c r="N10" s="189">
        <v>53</v>
      </c>
    </row>
    <row r="11" spans="1:14" ht="12.75">
      <c r="A11" s="162" t="s">
        <v>48</v>
      </c>
      <c r="B11" s="186">
        <v>1492</v>
      </c>
      <c r="C11" s="191">
        <v>1230</v>
      </c>
      <c r="D11" s="191">
        <v>1190</v>
      </c>
      <c r="E11" s="191">
        <v>1832</v>
      </c>
      <c r="F11" s="83">
        <v>1669</v>
      </c>
      <c r="G11" s="83">
        <v>1666</v>
      </c>
      <c r="H11" s="83">
        <v>1470</v>
      </c>
      <c r="I11" s="193">
        <v>1524</v>
      </c>
      <c r="J11" s="188">
        <v>0.92</v>
      </c>
      <c r="K11" s="189">
        <v>49</v>
      </c>
      <c r="L11" s="188">
        <v>0.213</v>
      </c>
      <c r="M11" s="188">
        <v>0.892</v>
      </c>
      <c r="N11" s="189">
        <v>49</v>
      </c>
    </row>
    <row r="12" spans="1:14" ht="12.75">
      <c r="A12" s="162" t="s">
        <v>49</v>
      </c>
      <c r="B12" s="163">
        <v>256</v>
      </c>
      <c r="C12" s="191">
        <v>318</v>
      </c>
      <c r="D12" s="191">
        <v>320</v>
      </c>
      <c r="E12" s="191">
        <v>1468</v>
      </c>
      <c r="F12" s="83">
        <v>919</v>
      </c>
      <c r="G12" s="83">
        <v>840</v>
      </c>
      <c r="H12" s="83">
        <v>722</v>
      </c>
      <c r="I12" s="187">
        <v>610</v>
      </c>
      <c r="J12" s="190">
        <v>0.941</v>
      </c>
      <c r="K12" s="189">
        <v>44</v>
      </c>
      <c r="L12" s="190">
        <v>0.35</v>
      </c>
      <c r="M12" s="190">
        <v>0.916</v>
      </c>
      <c r="N12" s="189">
        <v>44</v>
      </c>
    </row>
    <row r="13" spans="1:14" ht="12.75">
      <c r="A13" s="194" t="s">
        <v>23</v>
      </c>
      <c r="B13" s="195">
        <f>SUM(B7:B12)</f>
        <v>3999</v>
      </c>
      <c r="C13" s="195">
        <f>C7+399+708+C10+C11+C12</f>
        <v>3590</v>
      </c>
      <c r="D13" s="195">
        <f>SUM(D7:D12)</f>
        <v>3805</v>
      </c>
      <c r="E13" s="195">
        <f>SUM(E7:E12)</f>
        <v>6063</v>
      </c>
      <c r="F13" s="196">
        <f>SUM(F5:F12)</f>
        <v>5610</v>
      </c>
      <c r="G13" s="197">
        <f>SUM(G5:G12)</f>
        <v>5496</v>
      </c>
      <c r="H13" s="197">
        <f>SUM(H5:H12)</f>
        <v>5109</v>
      </c>
      <c r="I13" s="198">
        <v>4916</v>
      </c>
      <c r="J13" s="199">
        <v>0.747</v>
      </c>
      <c r="K13" s="200">
        <v>50.0375</v>
      </c>
      <c r="L13" s="199">
        <v>0.17225000000000001</v>
      </c>
      <c r="M13" s="199">
        <v>0.757125</v>
      </c>
      <c r="N13" s="201">
        <v>50.25</v>
      </c>
    </row>
    <row r="14" spans="1:10" ht="12.75">
      <c r="A14" s="202" t="s">
        <v>86</v>
      </c>
      <c r="B14" s="10"/>
      <c r="C14" s="3"/>
      <c r="D14" s="3"/>
      <c r="E14" s="3"/>
      <c r="F14" s="3"/>
      <c r="G14" s="8"/>
      <c r="H14" s="8"/>
      <c r="I14" s="11"/>
      <c r="J14" s="24"/>
    </row>
    <row r="15" spans="1:9" ht="12.75">
      <c r="A15" s="13" t="s">
        <v>69</v>
      </c>
      <c r="B15" s="3"/>
      <c r="C15" s="3"/>
      <c r="D15" s="3"/>
      <c r="E15" s="3"/>
      <c r="F15" s="3"/>
      <c r="G15" s="8"/>
      <c r="H15" s="8"/>
      <c r="I15" s="8"/>
    </row>
    <row r="16" ht="12.75">
      <c r="A16" s="13" t="s">
        <v>70</v>
      </c>
    </row>
    <row r="21" ht="12.75">
      <c r="K21" s="25"/>
    </row>
    <row r="22" ht="12.75">
      <c r="K22" s="25"/>
    </row>
    <row r="31" spans="1:9" ht="12.75">
      <c r="A31" s="11"/>
      <c r="B31" s="3"/>
      <c r="C31" s="3"/>
      <c r="D31" s="3"/>
      <c r="E31" s="3"/>
      <c r="F31" s="3"/>
      <c r="G31" s="8"/>
      <c r="H31" s="8"/>
      <c r="I31" s="8"/>
    </row>
  </sheetData>
  <sheetProtection/>
  <mergeCells count="3">
    <mergeCell ref="I4:N4"/>
    <mergeCell ref="B3:H3"/>
    <mergeCell ref="A3:A4"/>
  </mergeCells>
  <printOptions/>
  <pageMargins left="0.17" right="0.17" top="0.7480314960629921" bottom="0.7480314960629921" header="0.31496062992125984" footer="0.31496062992125984"/>
  <pageSetup fitToHeight="0"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N10"/>
  <sheetViews>
    <sheetView zoomScalePageLayoutView="0" workbookViewId="0" topLeftCell="A1">
      <selection activeCell="A1" sqref="A1:IV2"/>
    </sheetView>
  </sheetViews>
  <sheetFormatPr defaultColWidth="11.421875" defaultRowHeight="12.75"/>
  <cols>
    <col min="1" max="1" width="22.421875" style="0" customWidth="1"/>
    <col min="2" max="8" width="8.28125" style="0" customWidth="1"/>
    <col min="9" max="12" width="10.421875" style="0" customWidth="1"/>
    <col min="13" max="13" width="13.421875" style="0" customWidth="1"/>
  </cols>
  <sheetData>
    <row r="1" spans="1:10" ht="15">
      <c r="A1" s="51" t="s">
        <v>89</v>
      </c>
      <c r="B1" s="52"/>
      <c r="C1" s="53"/>
      <c r="D1" s="53"/>
      <c r="E1" s="53"/>
      <c r="F1" s="53"/>
      <c r="G1" s="8"/>
      <c r="H1" s="8"/>
      <c r="I1" s="8"/>
      <c r="J1" s="54" t="s">
        <v>74</v>
      </c>
    </row>
    <row r="2" spans="1:10" ht="12.75">
      <c r="A2" s="51"/>
      <c r="B2" s="52"/>
      <c r="C2" s="53"/>
      <c r="D2" s="53"/>
      <c r="E2" s="53"/>
      <c r="F2" s="53"/>
      <c r="G2" s="8"/>
      <c r="H2" s="8"/>
      <c r="I2" s="8"/>
      <c r="J2" s="8"/>
    </row>
    <row r="3" spans="1:14" ht="45">
      <c r="A3" s="246" t="s">
        <v>8</v>
      </c>
      <c r="B3" s="243" t="s">
        <v>24</v>
      </c>
      <c r="C3" s="244"/>
      <c r="D3" s="244"/>
      <c r="E3" s="244"/>
      <c r="F3" s="244"/>
      <c r="G3" s="244"/>
      <c r="H3" s="245"/>
      <c r="I3" s="20" t="s">
        <v>0</v>
      </c>
      <c r="J3" s="20" t="s">
        <v>1</v>
      </c>
      <c r="K3" s="20" t="s">
        <v>2</v>
      </c>
      <c r="L3" s="20" t="s">
        <v>22</v>
      </c>
      <c r="M3" s="20" t="s">
        <v>42</v>
      </c>
      <c r="N3" s="20" t="s">
        <v>43</v>
      </c>
    </row>
    <row r="4" spans="1:14" ht="12.75">
      <c r="A4" s="247"/>
      <c r="B4" s="28">
        <v>2010</v>
      </c>
      <c r="C4" s="28">
        <v>2011</v>
      </c>
      <c r="D4" s="28">
        <v>2012</v>
      </c>
      <c r="E4" s="29">
        <v>2013</v>
      </c>
      <c r="F4" s="27">
        <v>2014</v>
      </c>
      <c r="G4" s="27">
        <v>2015</v>
      </c>
      <c r="H4" s="27">
        <v>2016</v>
      </c>
      <c r="I4" s="241">
        <v>2017</v>
      </c>
      <c r="J4" s="242"/>
      <c r="K4" s="242"/>
      <c r="L4" s="242"/>
      <c r="M4" s="215"/>
      <c r="N4" s="216"/>
    </row>
    <row r="5" spans="1:14" ht="12.75">
      <c r="A5" s="26" t="s">
        <v>28</v>
      </c>
      <c r="B5" s="14">
        <v>55</v>
      </c>
      <c r="C5" s="14">
        <v>54</v>
      </c>
      <c r="D5" s="14">
        <v>49</v>
      </c>
      <c r="E5" s="14">
        <v>55</v>
      </c>
      <c r="F5" s="15">
        <v>51</v>
      </c>
      <c r="G5" s="15">
        <v>53</v>
      </c>
      <c r="H5" s="17">
        <v>54</v>
      </c>
      <c r="I5" s="31">
        <v>52</v>
      </c>
      <c r="J5" s="32">
        <v>0.936</v>
      </c>
      <c r="K5" s="34">
        <v>56</v>
      </c>
      <c r="L5" s="32">
        <v>0.13</v>
      </c>
      <c r="M5" s="32">
        <v>0.964</v>
      </c>
      <c r="N5" s="35">
        <v>56</v>
      </c>
    </row>
    <row r="6" spans="1:14" ht="12.75">
      <c r="A6" s="26" t="s">
        <v>29</v>
      </c>
      <c r="B6" s="14">
        <v>139</v>
      </c>
      <c r="C6" s="14">
        <v>143</v>
      </c>
      <c r="D6" s="14">
        <v>134</v>
      </c>
      <c r="E6" s="14">
        <v>142</v>
      </c>
      <c r="F6" s="15">
        <v>122</v>
      </c>
      <c r="G6" s="15">
        <v>117</v>
      </c>
      <c r="H6" s="17">
        <v>111</v>
      </c>
      <c r="I6" s="31">
        <v>110</v>
      </c>
      <c r="J6" s="33">
        <v>0.977</v>
      </c>
      <c r="K6" s="34">
        <v>47</v>
      </c>
      <c r="L6" s="33">
        <v>0.1</v>
      </c>
      <c r="M6" s="33">
        <v>0.952</v>
      </c>
      <c r="N6" s="35">
        <v>47</v>
      </c>
    </row>
    <row r="7" spans="1:14" ht="12.75">
      <c r="A7" s="26" t="s">
        <v>30</v>
      </c>
      <c r="B7" s="16"/>
      <c r="C7" s="16"/>
      <c r="D7" s="14">
        <v>231</v>
      </c>
      <c r="E7" s="14">
        <v>236</v>
      </c>
      <c r="F7" s="15">
        <v>236</v>
      </c>
      <c r="G7" s="15">
        <v>236</v>
      </c>
      <c r="H7" s="23">
        <v>236</v>
      </c>
      <c r="I7" s="31">
        <v>236</v>
      </c>
      <c r="J7" s="32">
        <v>0.964</v>
      </c>
      <c r="K7" s="34">
        <v>56</v>
      </c>
      <c r="L7" s="32">
        <v>0.138</v>
      </c>
      <c r="M7" s="32">
        <v>0.957</v>
      </c>
      <c r="N7" s="35">
        <v>56</v>
      </c>
    </row>
    <row r="8" spans="1:14" ht="12.75">
      <c r="A8" s="26" t="s">
        <v>31</v>
      </c>
      <c r="B8" s="14">
        <v>272</v>
      </c>
      <c r="C8" s="14">
        <v>290</v>
      </c>
      <c r="D8" s="14">
        <v>315</v>
      </c>
      <c r="E8" s="14">
        <v>319</v>
      </c>
      <c r="F8" s="15">
        <v>328</v>
      </c>
      <c r="G8" s="15">
        <v>333</v>
      </c>
      <c r="H8" s="17">
        <v>330</v>
      </c>
      <c r="I8" s="31">
        <v>329</v>
      </c>
      <c r="J8" s="33">
        <v>0.853</v>
      </c>
      <c r="K8" s="34">
        <v>52</v>
      </c>
      <c r="L8" s="33">
        <v>0.11</v>
      </c>
      <c r="M8" s="33">
        <v>0.965</v>
      </c>
      <c r="N8" s="35">
        <v>52</v>
      </c>
    </row>
    <row r="9" spans="1:14" ht="12.75">
      <c r="A9" s="42" t="s">
        <v>23</v>
      </c>
      <c r="B9" s="43">
        <v>466</v>
      </c>
      <c r="C9" s="44">
        <v>487</v>
      </c>
      <c r="D9" s="44">
        <v>729</v>
      </c>
      <c r="E9" s="44">
        <v>752</v>
      </c>
      <c r="F9" s="45">
        <v>737</v>
      </c>
      <c r="G9" s="45">
        <v>739</v>
      </c>
      <c r="H9" s="45">
        <v>731</v>
      </c>
      <c r="I9" s="45">
        <v>727</v>
      </c>
      <c r="J9" s="46">
        <v>93.24999999999999</v>
      </c>
      <c r="K9" s="47">
        <v>52.75</v>
      </c>
      <c r="L9" s="48">
        <v>11.95</v>
      </c>
      <c r="M9" s="49">
        <v>95.94999999999999</v>
      </c>
      <c r="N9" s="50">
        <v>52.75</v>
      </c>
    </row>
    <row r="10" spans="1:10" ht="12.75">
      <c r="A10" s="9" t="s">
        <v>88</v>
      </c>
      <c r="B10" s="3"/>
      <c r="C10" s="3"/>
      <c r="D10" s="3"/>
      <c r="E10" s="3"/>
      <c r="F10" s="3"/>
      <c r="G10" s="8"/>
      <c r="H10" s="8"/>
      <c r="J10" s="36"/>
    </row>
  </sheetData>
  <sheetProtection/>
  <mergeCells count="3">
    <mergeCell ref="I4:N4"/>
    <mergeCell ref="B3:H3"/>
    <mergeCell ref="A3:A4"/>
  </mergeCells>
  <printOptions/>
  <pageMargins left="0.17" right="0.17" top="0.75" bottom="0.75" header="0.3" footer="0.3"/>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N12"/>
  <sheetViews>
    <sheetView tabSelected="1" zoomScalePageLayoutView="0" workbookViewId="0" topLeftCell="A1">
      <selection activeCell="J1" sqref="J1"/>
    </sheetView>
  </sheetViews>
  <sheetFormatPr defaultColWidth="11.421875" defaultRowHeight="12.75"/>
  <cols>
    <col min="1" max="1" width="37.28125" style="0" customWidth="1"/>
    <col min="2" max="8" width="6.28125" style="0" customWidth="1"/>
    <col min="9" max="9" width="10.421875" style="0" customWidth="1"/>
    <col min="10" max="10" width="9.421875" style="0" customWidth="1"/>
    <col min="11" max="11" width="7.421875" style="0" customWidth="1"/>
    <col min="12" max="12" width="11.421875" style="0" customWidth="1"/>
    <col min="13" max="13" width="10.8515625" style="0" customWidth="1"/>
    <col min="14" max="14" width="11.00390625" style="0" customWidth="1"/>
  </cols>
  <sheetData>
    <row r="1" spans="1:13" ht="15">
      <c r="A1" s="2" t="s">
        <v>87</v>
      </c>
      <c r="B1" s="12"/>
      <c r="C1" s="3"/>
      <c r="D1" s="3"/>
      <c r="E1" s="3"/>
      <c r="F1" s="3"/>
      <c r="G1" s="8"/>
      <c r="H1" s="8"/>
      <c r="I1" s="8"/>
      <c r="J1" s="54" t="s">
        <v>74</v>
      </c>
      <c r="K1" s="13"/>
      <c r="L1" s="13"/>
      <c r="M1" s="13"/>
    </row>
    <row r="2" spans="1:13" ht="15">
      <c r="A2" s="2"/>
      <c r="B2" s="12"/>
      <c r="C2" s="3"/>
      <c r="D2" s="3"/>
      <c r="E2" s="3"/>
      <c r="F2" s="3"/>
      <c r="G2" s="8"/>
      <c r="H2" s="8"/>
      <c r="I2" s="8"/>
      <c r="J2" s="54"/>
      <c r="K2" s="13"/>
      <c r="L2" s="13"/>
      <c r="M2" s="13"/>
    </row>
    <row r="3" spans="1:14" ht="44.25" customHeight="1">
      <c r="A3" s="248" t="s">
        <v>3</v>
      </c>
      <c r="B3" s="240" t="s">
        <v>24</v>
      </c>
      <c r="C3" s="250"/>
      <c r="D3" s="250"/>
      <c r="E3" s="250"/>
      <c r="F3" s="250"/>
      <c r="G3" s="250"/>
      <c r="H3" s="251"/>
      <c r="I3" s="77" t="s">
        <v>0</v>
      </c>
      <c r="J3" s="77" t="s">
        <v>1</v>
      </c>
      <c r="K3" s="77" t="s">
        <v>2</v>
      </c>
      <c r="L3" s="77" t="s">
        <v>22</v>
      </c>
      <c r="M3" s="77" t="s">
        <v>42</v>
      </c>
      <c r="N3" s="77" t="s">
        <v>43</v>
      </c>
    </row>
    <row r="4" spans="1:14" ht="19.5" customHeight="1">
      <c r="A4" s="249"/>
      <c r="B4" s="161">
        <v>2010</v>
      </c>
      <c r="C4" s="161">
        <v>2011</v>
      </c>
      <c r="D4" s="161">
        <v>2012</v>
      </c>
      <c r="E4" s="78">
        <v>2013</v>
      </c>
      <c r="F4" s="75">
        <v>2014</v>
      </c>
      <c r="G4" s="75">
        <v>2015</v>
      </c>
      <c r="H4" s="110">
        <v>2016</v>
      </c>
      <c r="I4" s="213">
        <v>2017</v>
      </c>
      <c r="J4" s="214"/>
      <c r="K4" s="214"/>
      <c r="L4" s="214"/>
      <c r="M4" s="215"/>
      <c r="N4" s="216"/>
    </row>
    <row r="5" spans="1:14" ht="25.5">
      <c r="A5" s="162" t="s">
        <v>25</v>
      </c>
      <c r="B5" s="163">
        <v>45</v>
      </c>
      <c r="C5" s="164">
        <v>36</v>
      </c>
      <c r="D5" s="165">
        <v>30</v>
      </c>
      <c r="E5" s="164">
        <v>28</v>
      </c>
      <c r="F5" s="83">
        <v>25</v>
      </c>
      <c r="G5" s="83">
        <v>19</v>
      </c>
      <c r="H5" s="84">
        <v>18</v>
      </c>
      <c r="I5" s="166">
        <v>15</v>
      </c>
      <c r="J5" s="167">
        <v>0.125</v>
      </c>
      <c r="K5" s="167">
        <v>55</v>
      </c>
      <c r="L5" s="167">
        <v>0.06</v>
      </c>
      <c r="M5" s="168">
        <v>0.231</v>
      </c>
      <c r="N5" s="169">
        <v>58</v>
      </c>
    </row>
    <row r="6" spans="1:14" ht="25.5">
      <c r="A6" s="162" t="s">
        <v>26</v>
      </c>
      <c r="B6" s="163">
        <v>60</v>
      </c>
      <c r="C6" s="164">
        <v>48</v>
      </c>
      <c r="D6" s="165">
        <v>40</v>
      </c>
      <c r="E6" s="164">
        <v>139</v>
      </c>
      <c r="F6" s="83">
        <v>138</v>
      </c>
      <c r="G6" s="83">
        <v>125</v>
      </c>
      <c r="H6" s="84">
        <v>111</v>
      </c>
      <c r="I6" s="166">
        <v>106</v>
      </c>
      <c r="J6" s="167">
        <v>0.357</v>
      </c>
      <c r="K6" s="167">
        <v>55</v>
      </c>
      <c r="L6" s="167">
        <v>0.07</v>
      </c>
      <c r="M6" s="167">
        <v>0.453</v>
      </c>
      <c r="N6" s="167">
        <v>58</v>
      </c>
    </row>
    <row r="7" spans="1:14" ht="25.5">
      <c r="A7" s="170" t="s">
        <v>27</v>
      </c>
      <c r="B7" s="171">
        <v>543</v>
      </c>
      <c r="C7" s="172">
        <v>430</v>
      </c>
      <c r="D7" s="173">
        <v>373</v>
      </c>
      <c r="E7" s="172">
        <v>540</v>
      </c>
      <c r="F7" s="174">
        <v>441</v>
      </c>
      <c r="G7" s="174">
        <v>350</v>
      </c>
      <c r="H7" s="166">
        <v>287</v>
      </c>
      <c r="I7" s="166">
        <v>238</v>
      </c>
      <c r="J7" s="167">
        <v>0.355</v>
      </c>
      <c r="K7" s="167">
        <v>53</v>
      </c>
      <c r="L7" s="167">
        <v>0.08</v>
      </c>
      <c r="M7" s="175">
        <v>0.439</v>
      </c>
      <c r="N7" s="167">
        <v>53</v>
      </c>
    </row>
    <row r="8" spans="1:14" ht="12.75">
      <c r="A8" s="176" t="s">
        <v>23</v>
      </c>
      <c r="B8" s="177">
        <v>818</v>
      </c>
      <c r="C8" s="151">
        <v>689</v>
      </c>
      <c r="D8" s="151">
        <v>443</v>
      </c>
      <c r="E8" s="151">
        <v>707</v>
      </c>
      <c r="F8" s="177">
        <v>604</v>
      </c>
      <c r="G8" s="177">
        <v>494</v>
      </c>
      <c r="H8" s="177">
        <v>416</v>
      </c>
      <c r="I8" s="177">
        <v>359</v>
      </c>
      <c r="J8" s="178">
        <v>0.27899999999999997</v>
      </c>
      <c r="K8" s="178">
        <v>54.333333333333336</v>
      </c>
      <c r="L8" s="178">
        <v>0.07</v>
      </c>
      <c r="M8" s="179">
        <v>0.37433333333333335</v>
      </c>
      <c r="N8" s="180">
        <v>56.333333333333336</v>
      </c>
    </row>
    <row r="9" spans="1:9" ht="12.75">
      <c r="A9" s="19"/>
      <c r="B9" s="3"/>
      <c r="C9" s="3"/>
      <c r="D9" s="3"/>
      <c r="E9" s="3"/>
      <c r="F9" s="3"/>
      <c r="G9" s="8"/>
      <c r="H9" s="8"/>
      <c r="I9" s="8"/>
    </row>
    <row r="10" ht="12.75">
      <c r="A10" s="9" t="s">
        <v>88</v>
      </c>
    </row>
    <row r="11" spans="10:13" ht="12.75">
      <c r="J11" s="13"/>
      <c r="K11" s="13"/>
      <c r="L11" s="13"/>
      <c r="M11" s="13"/>
    </row>
    <row r="12" spans="10:13" ht="12.75">
      <c r="J12" s="13"/>
      <c r="K12" s="13"/>
      <c r="L12" s="13"/>
      <c r="M12" s="13"/>
    </row>
  </sheetData>
  <sheetProtection/>
  <mergeCells count="3">
    <mergeCell ref="I4:N4"/>
    <mergeCell ref="A3:A4"/>
    <mergeCell ref="B3:H3"/>
  </mergeCells>
  <printOptions/>
  <pageMargins left="0" right="0"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bsn1 2017 ; bilan social national 2017 volume 1 Enseignement scolaire ; 08 </dc:title>
  <dc:subject/>
  <dc:creator>DEPP-MEN-MESRI ; direction de l'évaluation, de la prospective et de la performance ; ministère de l'éducation nationale ; ministère de l'enseignement supérieur et de l'innovation</dc:creator>
  <cp:keywords>absenteisme, action sociale, concours enseignant, congé de maladie, école supérieures du professorat (ESPE), égalité professionnelle, enseignant, formation continue, heure supplémentaire annualisée, parité, personnel, politique sociale, recrutement, rémunération</cp:keywords>
  <dc:description/>
  <cp:lastModifiedBy>Administration centrale</cp:lastModifiedBy>
  <cp:lastPrinted>2018-01-29T14:49:47Z</cp:lastPrinted>
  <dcterms:created xsi:type="dcterms:W3CDTF">2014-09-23T16:55:06Z</dcterms:created>
  <dcterms:modified xsi:type="dcterms:W3CDTF">2018-04-30T14:31:55Z</dcterms:modified>
  <cp:category/>
  <cp:version/>
  <cp:contentType/>
  <cp:contentStatus/>
</cp:coreProperties>
</file>