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theme/themeOverride1.xml" ContentType="application/vnd.openxmlformats-officedocument.themeOverride+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20" windowWidth="24435" windowHeight="11505"/>
  </bookViews>
  <sheets>
    <sheet name="Figure 1" sheetId="1" r:id="rId1"/>
    <sheet name="Figure 2" sheetId="13" r:id="rId2"/>
    <sheet name="Figure 3" sheetId="4" r:id="rId3"/>
    <sheet name="Figure 4" sheetId="6" r:id="rId4"/>
    <sheet name="Figure 5" sheetId="7" r:id="rId5"/>
    <sheet name="Figure 6" sheetId="14" r:id="rId6"/>
    <sheet name="Opinions maternelle Web" sheetId="3" r:id="rId7"/>
    <sheet name="Tableaux Web" sheetId="8" r:id="rId8"/>
    <sheet name="Graphiques Web " sheetId="12" r:id="rId9"/>
    <sheet name="Source définitions" sheetId="15" r:id="rId10"/>
  </sheets>
  <calcPr calcId="145621"/>
</workbook>
</file>

<file path=xl/calcChain.xml><?xml version="1.0" encoding="utf-8"?>
<calcChain xmlns="http://schemas.openxmlformats.org/spreadsheetml/2006/main">
  <c r="D31" i="8" l="1"/>
  <c r="E31" i="8"/>
  <c r="F31" i="8"/>
  <c r="G31" i="8"/>
  <c r="H31" i="8"/>
  <c r="I31" i="8"/>
  <c r="J31" i="8"/>
  <c r="K31" i="8"/>
  <c r="L31" i="8"/>
  <c r="C31" i="8"/>
  <c r="D24" i="8"/>
  <c r="E24" i="8"/>
  <c r="F24" i="8"/>
  <c r="G24" i="8"/>
  <c r="H24" i="8"/>
  <c r="I24" i="8"/>
  <c r="J24" i="8"/>
  <c r="K24" i="8"/>
  <c r="L24" i="8"/>
  <c r="C24" i="8"/>
  <c r="K16" i="14" l="1"/>
  <c r="J16" i="14"/>
  <c r="I16" i="14"/>
  <c r="H16" i="14"/>
  <c r="E16" i="14"/>
  <c r="D16" i="14"/>
  <c r="C16" i="14"/>
  <c r="B16" i="14"/>
  <c r="K8" i="14"/>
  <c r="J8" i="14"/>
  <c r="I8" i="14"/>
  <c r="H8" i="14"/>
  <c r="E8" i="14"/>
  <c r="D8" i="14"/>
  <c r="C8" i="14"/>
  <c r="B8" i="14"/>
  <c r="I8" i="1" l="1"/>
  <c r="H8" i="1"/>
  <c r="G8" i="1"/>
  <c r="F8" i="1"/>
  <c r="E8" i="1"/>
  <c r="D8" i="1"/>
  <c r="C8" i="1"/>
  <c r="B8" i="1"/>
</calcChain>
</file>

<file path=xl/sharedStrings.xml><?xml version="1.0" encoding="utf-8"?>
<sst xmlns="http://schemas.openxmlformats.org/spreadsheetml/2006/main" count="297" uniqueCount="151">
  <si>
    <t>2008-2009</t>
  </si>
  <si>
    <t>2009-2010</t>
  </si>
  <si>
    <t>2010-2011</t>
  </si>
  <si>
    <t>2011-2012</t>
  </si>
  <si>
    <t>2012-2013</t>
  </si>
  <si>
    <t>2013-2014</t>
  </si>
  <si>
    <t>2014-2015</t>
  </si>
  <si>
    <t>2015-2016</t>
  </si>
  <si>
    <t>En CLIS</t>
  </si>
  <si>
    <t>Non scolarisé</t>
  </si>
  <si>
    <t>En classe ordinaire à l’école maternelle</t>
  </si>
  <si>
    <t>En classe ordinaire à l’école élémentaire</t>
  </si>
  <si>
    <t>Exclusivement en EMS</t>
  </si>
  <si>
    <t>Total</t>
  </si>
  <si>
    <t>Troubles intellectuels et cognitifs</t>
  </si>
  <si>
    <t>Troubles du psychisme, plusieurs troubles</t>
  </si>
  <si>
    <t>Assez ou très satisfaisant</t>
  </si>
  <si>
    <t>Pas du tout ou peu satisfaisant</t>
  </si>
  <si>
    <t>une meilleure adaptation à la vie avec les autres</t>
  </si>
  <si>
    <t>une meilleure autonomie dans la vie quotidienne</t>
  </si>
  <si>
    <t>une meilleure maitrise du langage</t>
  </si>
  <si>
    <t>de bonnes bases pour apprendre à lire, écrire, compter</t>
  </si>
  <si>
    <t>Ensemble</t>
  </si>
  <si>
    <t>Troubles du langage et de la parole</t>
  </si>
  <si>
    <t>Troubles moteurs</t>
  </si>
  <si>
    <t>Troubles viscéraux</t>
  </si>
  <si>
    <t>Troubles visuels</t>
  </si>
  <si>
    <t>Troubles auditifs</t>
  </si>
  <si>
    <t>Autres troubles</t>
  </si>
  <si>
    <t>Plusieurs troubles associés</t>
  </si>
  <si>
    <t>Troubles du psychisme</t>
  </si>
  <si>
    <t>Total général</t>
  </si>
  <si>
    <t>Dont TED</t>
  </si>
  <si>
    <t>EMS</t>
  </si>
  <si>
    <t>Maternelle</t>
  </si>
  <si>
    <t>CP</t>
  </si>
  <si>
    <t>TED</t>
  </si>
  <si>
    <t>EMS_CM1</t>
  </si>
  <si>
    <t>CLIS_CM1</t>
  </si>
  <si>
    <t>EMS_CM2</t>
  </si>
  <si>
    <t>CLIS_CM2</t>
  </si>
  <si>
    <t>CM2</t>
  </si>
  <si>
    <t>CLIS</t>
  </si>
  <si>
    <t>CM1</t>
  </si>
  <si>
    <t>Classe ordinaire  élémentaire et EMS</t>
  </si>
  <si>
    <t>Classe ordinaire  maternelle et EMS</t>
  </si>
  <si>
    <t>CLIS et EMS</t>
  </si>
  <si>
    <t>Exclusivement en établissement</t>
  </si>
  <si>
    <t>Part ayant un PPS avant 2011</t>
  </si>
  <si>
    <t>Part des élèves concernés</t>
  </si>
  <si>
    <t>Défavorisée</t>
  </si>
  <si>
    <t>Moyenne</t>
  </si>
  <si>
    <t>Favorisée</t>
  </si>
  <si>
    <t>Très favorisée</t>
  </si>
  <si>
    <t>CLIS en 2015</t>
  </si>
  <si>
    <t>EMS en 2015</t>
  </si>
  <si>
    <t xml:space="preserve">Parcours sur 5 ans </t>
  </si>
  <si>
    <t>2 classes ordinaires et 3 EMS</t>
  </si>
  <si>
    <t>1 classe ordinaire et 4 EMS</t>
  </si>
  <si>
    <t xml:space="preserve"> 5 EMS</t>
  </si>
  <si>
    <t>4 classes ordinaires et 1 CLIS</t>
  </si>
  <si>
    <t>2 classes ordinaires et 3 CLIS</t>
  </si>
  <si>
    <t>1 classe ordinaire et 4 CLIS</t>
  </si>
  <si>
    <t>Passages CLIS_EMS</t>
  </si>
  <si>
    <t>Passages EMS_CLIS</t>
  </si>
  <si>
    <t>GS -CM1 sans redoublement</t>
  </si>
  <si>
    <t>CM1 avec redoublement du CP</t>
  </si>
  <si>
    <t xml:space="preserve">CM1 avec autre redoublement </t>
  </si>
  <si>
    <t>CM1 en 2015</t>
  </si>
  <si>
    <t>CP - CM2</t>
  </si>
  <si>
    <t>CM2 en 2015</t>
  </si>
  <si>
    <t xml:space="preserve">Part des élèves concernés </t>
  </si>
  <si>
    <t>Niveau déclaré par l'enseignant</t>
  </si>
  <si>
    <t>CE1</t>
  </si>
  <si>
    <t>CE2</t>
  </si>
  <si>
    <t>Autre y compris professionnel</t>
  </si>
  <si>
    <t>Parents des enfants entrés au CP en 2011</t>
  </si>
  <si>
    <t>plus de discipline et de respect des règles</t>
  </si>
  <si>
    <t>CLIS à 6 ans</t>
  </si>
  <si>
    <t>Classe ordinaire à 6 ans</t>
  </si>
  <si>
    <t>EMS à 6 ans</t>
  </si>
  <si>
    <t>CLIS à 10 ans</t>
  </si>
  <si>
    <t>Classe ordinaire à 10 ans</t>
  </si>
  <si>
    <t>EMS à 10 ans</t>
  </si>
  <si>
    <t>Autre</t>
  </si>
  <si>
    <t>Non-réponses exclues.</t>
  </si>
  <si>
    <t>Source : MENESR-DEPP - Enquête Familles du panel d’élèves en situation de handicap nés en 2005 et actualisation de la situation scolaire de 2013 à 2015.</t>
  </si>
  <si>
    <t>2 - Satisfaction des parents sur l’enseignement que leur enfant a reçu au passage à l’école maternelle (en %)</t>
  </si>
  <si>
    <t>Part des parents assez ou tout à fait  statisfaits des apports de la maternelle sur…</t>
  </si>
  <si>
    <t>Source : MENESR-DEPP - Enquête famille du panel d’élèves en situation de handicap nés en 2005.</t>
  </si>
  <si>
    <t>Troubles du langage, auditifs, visuels, viscéraux, moteurs, autres</t>
  </si>
  <si>
    <t>1 - Parcours scolaire décrit par les parents dans l’enquête Familles de 2008 à 2013, puis par le suivi des enfants (en %)</t>
  </si>
  <si>
    <t xml:space="preserve">Troubles intellectuels et cognitifs </t>
  </si>
  <si>
    <t>Troubles visuels, moteurs, viscéraux</t>
  </si>
  <si>
    <t>Autres</t>
  </si>
  <si>
    <t>Situation scolaire à six ans</t>
  </si>
  <si>
    <t>Situation scolaire à dix ans  et parcours scolaire entre six et dix ans</t>
  </si>
  <si>
    <t>4 classes ordinaires et 1 EMS</t>
  </si>
  <si>
    <t>3 classes ordinaires et 2 EMS</t>
  </si>
  <si>
    <t>3 classes ordinaires et 2 CLIS</t>
  </si>
  <si>
    <t>5 CLIS</t>
  </si>
  <si>
    <t>Part des élèves  selon le niveau enseigné pour les élèves de dix ans en CLIS</t>
  </si>
  <si>
    <t xml:space="preserve">Part des élèves  selon le niveau enseigné pour les élèves de dix ans  en EMS </t>
  </si>
  <si>
    <t>du langage, auditifs, visuels, viscéraux, moteurs, autres</t>
  </si>
  <si>
    <t>intellectuels et cognitifs</t>
  </si>
  <si>
    <t>du psychisme, plusieurs troubles</t>
  </si>
  <si>
    <t>Parents des enfants présentant des troubles…</t>
  </si>
  <si>
    <t>Langage et parole</t>
  </si>
  <si>
    <t>Viscéraux</t>
  </si>
  <si>
    <t>Visuels</t>
  </si>
  <si>
    <t>Moteurs</t>
  </si>
  <si>
    <t>Auditifs</t>
  </si>
  <si>
    <t>Intellectuels et cognitifs</t>
  </si>
  <si>
    <t>Psychisme</t>
  </si>
  <si>
    <t>Plusieurs associés</t>
  </si>
  <si>
    <t>CM1 avec redoublement du CE1</t>
  </si>
  <si>
    <t xml:space="preserve">       dont CP à 6 ans</t>
  </si>
  <si>
    <t xml:space="preserve">      dont CM2 à 10 ans</t>
  </si>
  <si>
    <t>Part des élèves en CLIS en 2015</t>
  </si>
  <si>
    <t>Part des éléves en EMS en 2015</t>
  </si>
  <si>
    <t>NS</t>
  </si>
  <si>
    <t>NS : non significatif</t>
  </si>
  <si>
    <t xml:space="preserve">Autres situations </t>
  </si>
  <si>
    <t>Source : MENESR-DEPP - Enquête Familles du panel d’élèves en situation de handicap nés en 2005 et enquête famille du panel 2011</t>
  </si>
  <si>
    <t>Source : MENESR-DEPP - Panel d’élèves en situation de handicap nés en 2005.</t>
  </si>
  <si>
    <t xml:space="preserve">Source : MENESR-DEPP - Enquête Familles du panel d’élèves en situation de handicap nés en 2005 </t>
  </si>
  <si>
    <t>Troubles intellectuels ou cognitifs</t>
  </si>
  <si>
    <t>Toubles visuel, moteur ou viscéral</t>
  </si>
  <si>
    <t xml:space="preserve">    à l’école maternelle</t>
  </si>
  <si>
    <t xml:space="preserve">    à l’école élémentaire</t>
  </si>
  <si>
    <t>Part des opinions favorables des parents d’enfants en situation de handicap sur les apports de l’école maternelle (en %)</t>
  </si>
  <si>
    <t>3 - Situation scolaire à six ans selon le trouble (en %)</t>
  </si>
  <si>
    <t>4 - Situation scolaire à dix ans selon le  trouble (en %)</t>
  </si>
  <si>
    <t>5  - Niveau atteint à six ans et à dix ans selon l’origine sociale (en %)</t>
  </si>
  <si>
    <t>6 - Niveau atteint à dix ans pour quelques troubles selon la catégorie sociale (en %)</t>
  </si>
  <si>
    <t xml:space="preserve">Source : MENESR-DEPP - Panel d’élèves en situation de handicap nés en 2005 </t>
  </si>
  <si>
    <t>Source : MENESR-DEPP - Enquête Familles du panel d’élèves en situation de handicap nés en 2005.</t>
  </si>
  <si>
    <t>6 bis - Niveau atteint à six ans pour quelques troubles selon la catégorie sociale (en %)</t>
  </si>
  <si>
    <t>SOURCE ET DÉFINITIONS</t>
  </si>
  <si>
    <t>Source</t>
  </si>
  <si>
    <t>À la rentrée 2013, la DEPP a mis en place un panel d’élèves en situation de handicap nés en 2005. Une enquête auprès des familles des élèves sélectionnés a été menée. Elle reprend de nombreuses questions de l’enquête Familles du panel d’élèves recrutés en CP en 2011 qui permettent des comparaisons. La nature du trouble recueillie au moment du recrutement constitue le principal critère de sondage à côté de l’année et du mois de naissance. Le sondage utilisé est à probabilité de tirage inégale afin de garantir la représentativité de tous les troubles.</t>
  </si>
  <si>
    <t>Les effectifs ont été pondérés pour représenter l’ensemble des élèves en situation de handicap nés en 2005 scolarisés dans un établissement scolaire ou médico-social.</t>
  </si>
  <si>
    <t>Définitions</t>
  </si>
  <si>
    <r>
      <t xml:space="preserve">Projet personnalisé de scolarisation (PPS) : </t>
    </r>
    <r>
      <rPr>
        <sz val="9"/>
        <color rgb="FF000000"/>
        <rFont val="Arial"/>
        <family val="2"/>
      </rPr>
      <t>élaboré par une équipe pluridisciplinaire de la maison départementale des personnes handicapées (MDPH) regroupant des professionnels des secteurs de la santé et de l’éducation, il organise le déroulement de la scolarité de l’élève handicapé compte tenu de ses besoins spécifiques.</t>
    </r>
  </si>
  <si>
    <r>
      <t xml:space="preserve">Milieu ordinaire : </t>
    </r>
    <r>
      <rPr>
        <sz val="9"/>
        <color theme="1"/>
        <rFont val="Arial"/>
        <family val="2"/>
      </rPr>
      <t>dans une école, la scolarisation peut être « individuelle » (en classe ordinaire) ou « collective » dans une classe pour l’inclusion scolaire (CLIS). Encadré par un enseignant spécialisé, l’élève y reçoit un enseignement adapté à ses besoins spécifiques.</t>
    </r>
  </si>
  <si>
    <r>
      <t xml:space="preserve">Milieu spécialisé ou EMS : </t>
    </r>
    <r>
      <rPr>
        <sz val="9"/>
        <color theme="1"/>
        <rFont val="Arial"/>
        <family val="2"/>
      </rPr>
      <t>établissements hospitaliers et médico-sociaux sous tutelle du ministère en charge de la santé, ils offrent une prise en charge globale, scolaire, éducative et thérapeutique.</t>
    </r>
  </si>
  <si>
    <r>
      <t xml:space="preserve">L’origine sociale </t>
    </r>
    <r>
      <rPr>
        <sz val="9"/>
        <color theme="1"/>
        <rFont val="Arial"/>
        <family val="2"/>
      </rPr>
      <t>est construite à partir des professions et des catégories socioprofessionnelles des actifs, ainsi que celles des chômeurs ou retraités correspondants :</t>
    </r>
  </si>
  <si>
    <t>- très favorisée : chefs d’entreprise de dix salariés ou plus, professions libérales, cadres et professions intellectuelles supérieures, professeurs des écoles et instituteurs ;</t>
  </si>
  <si>
    <r>
      <t>- favorisée</t>
    </r>
    <r>
      <rPr>
        <sz val="11"/>
        <color theme="1"/>
        <rFont val="Calibri"/>
        <family val="2"/>
        <scheme val="minor"/>
      </rPr>
      <t> </t>
    </r>
    <r>
      <rPr>
        <sz val="9"/>
        <color theme="1"/>
        <rFont val="Arial"/>
        <family val="2"/>
      </rPr>
      <t>: professions intermédiaires (sauf professeurs des écoles et instituteurs) ;</t>
    </r>
  </si>
  <si>
    <r>
      <t>- moyenne : agriculteurs exploitants, artisans et commerçants, employés</t>
    </r>
    <r>
      <rPr>
        <sz val="11"/>
        <color theme="1"/>
        <rFont val="Calibri"/>
        <family val="2"/>
        <scheme val="minor"/>
      </rPr>
      <t> </t>
    </r>
    <r>
      <rPr>
        <sz val="9"/>
        <color theme="1"/>
        <rFont val="Arial"/>
        <family val="2"/>
      </rPr>
      <t>;</t>
    </r>
  </si>
  <si>
    <t>- défavorisée : ouvriers, inactifs (chômeurs n’ayant jamais travaillé, personnes sans activité professionnelle), non renseignées.</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</si>
</sst>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scheme val="minor"/>
    </font>
    <font>
      <sz val="11"/>
      <color theme="1"/>
      <name val="Calibri"/>
      <family val="2"/>
    </font>
    <font>
      <sz val="11"/>
      <color rgb="FF000000"/>
      <name val="Calibri"/>
      <family val="2"/>
    </font>
    <font>
      <sz val="8"/>
      <color theme="1"/>
      <name val="Arial"/>
      <family val="2"/>
    </font>
    <font>
      <b/>
      <sz val="8"/>
      <color theme="1"/>
      <name val="Arial"/>
      <family val="2"/>
    </font>
    <font>
      <i/>
      <sz val="8"/>
      <color theme="1"/>
      <name val="Arial"/>
      <family val="2"/>
    </font>
    <font>
      <b/>
      <sz val="8"/>
      <color rgb="FFCC0099"/>
      <name val="Arial"/>
      <family val="2"/>
    </font>
    <font>
      <sz val="9"/>
      <color theme="1"/>
      <name val="Arial"/>
      <family val="2"/>
    </font>
    <font>
      <b/>
      <sz val="9"/>
      <color theme="1"/>
      <name val="Arial"/>
      <family val="2"/>
    </font>
    <font>
      <sz val="9"/>
      <color rgb="FF000000"/>
      <name val="Arial"/>
      <family val="2"/>
    </font>
    <font>
      <b/>
      <sz val="9"/>
      <color theme="0"/>
      <name val="Arial"/>
      <family val="2"/>
    </font>
    <font>
      <i/>
      <sz val="9"/>
      <color theme="1"/>
      <name val="Arial"/>
      <family val="2"/>
    </font>
    <font>
      <b/>
      <sz val="10"/>
      <color theme="1"/>
      <name val="Arial"/>
      <family val="2"/>
    </font>
    <font>
      <b/>
      <sz val="10"/>
      <color rgb="FF009999"/>
      <name val="Arial"/>
      <family val="2"/>
    </font>
    <font>
      <b/>
      <sz val="9"/>
      <color rgb="FFCC0099"/>
      <name val="Arial"/>
      <family val="2"/>
    </font>
    <font>
      <b/>
      <sz val="9"/>
      <color rgb="FF000000"/>
      <name val="Arial"/>
      <family val="2"/>
    </font>
  </fonts>
  <fills count="8">
    <fill>
      <patternFill patternType="none"/>
    </fill>
    <fill>
      <patternFill patternType="gray125"/>
    </fill>
    <fill>
      <patternFill patternType="solid">
        <fgColor theme="4" tint="0.59999389629810485"/>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5"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indexed="64"/>
      </top>
      <bottom style="thin">
        <color theme="0"/>
      </bottom>
      <diagonal/>
    </border>
    <border>
      <left style="thin">
        <color auto="1"/>
      </left>
      <right style="thin">
        <color auto="1"/>
      </right>
      <top style="thick">
        <color rgb="FFCC0099"/>
      </top>
      <bottom style="thin">
        <color auto="1"/>
      </bottom>
      <diagonal/>
    </border>
    <border>
      <left style="thin">
        <color auto="1"/>
      </left>
      <right style="thin">
        <color auto="1"/>
      </right>
      <top style="thick">
        <color rgb="FFCC0099"/>
      </top>
      <bottom/>
      <diagonal/>
    </border>
    <border>
      <left/>
      <right/>
      <top/>
      <bottom style="medium">
        <color rgb="FFCC0099"/>
      </bottom>
      <diagonal/>
    </border>
    <border>
      <left style="thin">
        <color indexed="64"/>
      </left>
      <right style="thin">
        <color indexed="64"/>
      </right>
      <top style="thin">
        <color rgb="FFCC0099"/>
      </top>
      <bottom/>
      <diagonal/>
    </border>
    <border>
      <left style="thin">
        <color indexed="64"/>
      </left>
      <right style="thin">
        <color indexed="64"/>
      </right>
      <top/>
      <bottom style="thin">
        <color rgb="FFCC0099"/>
      </bottom>
      <diagonal/>
    </border>
    <border>
      <left style="thin">
        <color auto="1"/>
      </left>
      <right/>
      <top style="thick">
        <color rgb="FFCC0099"/>
      </top>
      <bottom style="thin">
        <color auto="1"/>
      </bottom>
      <diagonal/>
    </border>
    <border>
      <left/>
      <right/>
      <top style="thick">
        <color rgb="FFCC0099"/>
      </top>
      <bottom style="thin">
        <color auto="1"/>
      </bottom>
      <diagonal/>
    </border>
    <border>
      <left/>
      <right style="thin">
        <color auto="1"/>
      </right>
      <top style="thick">
        <color rgb="FFCC0099"/>
      </top>
      <bottom style="thin">
        <color auto="1"/>
      </bottom>
      <diagonal/>
    </border>
  </borders>
  <cellStyleXfs count="3">
    <xf numFmtId="0" fontId="0" fillId="0" borderId="0"/>
    <xf numFmtId="9" fontId="1" fillId="0" borderId="0" applyFont="0" applyFill="0" applyBorder="0" applyAlignment="0" applyProtection="0"/>
    <xf numFmtId="0" fontId="1" fillId="0" borderId="0"/>
  </cellStyleXfs>
  <cellXfs count="125">
    <xf numFmtId="0" fontId="0" fillId="0" borderId="0" xfId="0"/>
    <xf numFmtId="9" fontId="0" fillId="0" borderId="0" xfId="0" applyNumberFormat="1"/>
    <xf numFmtId="0" fontId="2" fillId="0" borderId="0" xfId="0" applyFont="1" applyFill="1" applyBorder="1"/>
    <xf numFmtId="9" fontId="2" fillId="0" borderId="0" xfId="1" applyFont="1" applyFill="1" applyBorder="1"/>
    <xf numFmtId="3" fontId="3" fillId="0" borderId="0" xfId="0" applyNumberFormat="1" applyFont="1" applyFill="1" applyBorder="1" applyAlignment="1"/>
    <xf numFmtId="0" fontId="4" fillId="0" borderId="0" xfId="0" applyFont="1"/>
    <xf numFmtId="0" fontId="4" fillId="0" borderId="0" xfId="0" applyFont="1" applyAlignment="1">
      <alignment horizontal="center" vertical="center"/>
    </xf>
    <xf numFmtId="3" fontId="4" fillId="0" borderId="0" xfId="0" applyNumberFormat="1" applyFont="1" applyAlignment="1">
      <alignment horizontal="center" vertical="center"/>
    </xf>
    <xf numFmtId="0" fontId="5" fillId="0" borderId="0" xfId="0" applyFont="1"/>
    <xf numFmtId="0" fontId="4" fillId="0" borderId="5" xfId="0" applyFont="1" applyBorder="1"/>
    <xf numFmtId="0" fontId="4" fillId="0" borderId="7" xfId="0" applyFont="1" applyBorder="1"/>
    <xf numFmtId="0" fontId="4" fillId="0" borderId="10" xfId="0" applyFont="1" applyBorder="1"/>
    <xf numFmtId="0" fontId="4" fillId="0" borderId="10" xfId="0" applyFont="1" applyBorder="1" applyAlignment="1">
      <alignment horizontal="center" vertical="center"/>
    </xf>
    <xf numFmtId="9" fontId="4" fillId="0" borderId="5" xfId="1" applyFont="1" applyBorder="1" applyAlignment="1">
      <alignment horizontal="center" vertical="center"/>
    </xf>
    <xf numFmtId="9" fontId="4" fillId="0" borderId="7" xfId="0" applyNumberFormat="1" applyFont="1" applyBorder="1" applyAlignment="1">
      <alignment horizontal="center" vertical="center"/>
    </xf>
    <xf numFmtId="0" fontId="6" fillId="0" borderId="0" xfId="0" applyFont="1" applyAlignment="1">
      <alignment horizontal="left" vertical="center"/>
    </xf>
    <xf numFmtId="9" fontId="4" fillId="0" borderId="5" xfId="0" applyNumberFormat="1" applyFont="1" applyBorder="1" applyAlignment="1">
      <alignment horizontal="center" vertical="center"/>
    </xf>
    <xf numFmtId="0" fontId="4" fillId="0" borderId="10" xfId="0" applyFont="1" applyBorder="1" applyAlignment="1">
      <alignment horizontal="center" vertical="center" wrapText="1"/>
    </xf>
    <xf numFmtId="0" fontId="6" fillId="0" borderId="0" xfId="0" applyFont="1"/>
    <xf numFmtId="0" fontId="4" fillId="0" borderId="0" xfId="0" applyFont="1" applyAlignment="1">
      <alignment vertical="center" wrapText="1"/>
    </xf>
    <xf numFmtId="0" fontId="4" fillId="0" borderId="5" xfId="0" applyFont="1" applyBorder="1" applyAlignment="1">
      <alignment vertical="center" wrapText="1"/>
    </xf>
    <xf numFmtId="0" fontId="5" fillId="0" borderId="0" xfId="0" applyFont="1" applyAlignment="1">
      <alignment vertical="center"/>
    </xf>
    <xf numFmtId="0" fontId="4" fillId="0" borderId="7" xfId="0" applyFont="1" applyBorder="1" applyAlignment="1">
      <alignment horizontal="center" vertical="center" wrapText="1"/>
    </xf>
    <xf numFmtId="1" fontId="4" fillId="0" borderId="0" xfId="0" applyNumberFormat="1" applyFont="1"/>
    <xf numFmtId="1" fontId="4" fillId="0" borderId="0" xfId="0" applyNumberFormat="1" applyFont="1" applyAlignment="1">
      <alignment horizontal="right" vertical="center" indent="1"/>
    </xf>
    <xf numFmtId="1" fontId="4" fillId="0" borderId="2" xfId="0" applyNumberFormat="1" applyFont="1" applyBorder="1" applyAlignment="1">
      <alignment horizontal="right" vertical="center" indent="1"/>
    </xf>
    <xf numFmtId="1" fontId="4" fillId="0" borderId="5" xfId="0" applyNumberFormat="1" applyFont="1" applyBorder="1" applyAlignment="1">
      <alignment horizontal="right" vertical="center" indent="1"/>
    </xf>
    <xf numFmtId="0" fontId="7" fillId="0" borderId="10" xfId="0" applyFont="1" applyBorder="1" applyAlignment="1">
      <alignment horizontal="center" vertical="center" wrapText="1"/>
    </xf>
    <xf numFmtId="9" fontId="4" fillId="0" borderId="0" xfId="0" applyNumberFormat="1" applyFont="1" applyAlignment="1">
      <alignment horizontal="center" vertical="center"/>
    </xf>
    <xf numFmtId="0" fontId="4" fillId="0" borderId="5" xfId="0" applyFont="1" applyBorder="1" applyAlignment="1"/>
    <xf numFmtId="9" fontId="4" fillId="0" borderId="5" xfId="1" applyNumberFormat="1" applyFont="1" applyBorder="1" applyAlignment="1">
      <alignment horizontal="center" vertical="center"/>
    </xf>
    <xf numFmtId="0" fontId="4" fillId="0" borderId="10" xfId="0" applyFont="1" applyBorder="1" applyAlignment="1">
      <alignment wrapText="1"/>
    </xf>
    <xf numFmtId="0" fontId="4" fillId="0" borderId="0" xfId="0" applyFont="1" applyAlignment="1">
      <alignment horizontal="left" vertical="center"/>
    </xf>
    <xf numFmtId="0" fontId="5" fillId="0" borderId="0" xfId="0" applyFont="1" applyAlignment="1">
      <alignment horizontal="left" vertical="center"/>
    </xf>
    <xf numFmtId="0" fontId="4" fillId="0" borderId="1" xfId="0" applyFont="1" applyBorder="1"/>
    <xf numFmtId="0" fontId="4" fillId="0" borderId="2" xfId="0" applyFont="1" applyBorder="1"/>
    <xf numFmtId="9" fontId="4" fillId="0" borderId="1" xfId="0" applyNumberFormat="1" applyFont="1" applyBorder="1" applyAlignment="1">
      <alignment horizontal="center" vertical="center"/>
    </xf>
    <xf numFmtId="9" fontId="4" fillId="0" borderId="2" xfId="0" applyNumberFormat="1" applyFont="1" applyBorder="1" applyAlignment="1">
      <alignment horizontal="center" vertical="center"/>
    </xf>
    <xf numFmtId="0" fontId="4" fillId="0" borderId="10" xfId="0" applyFont="1" applyFill="1" applyBorder="1" applyAlignment="1">
      <alignment horizontal="center" vertical="center" wrapText="1"/>
    </xf>
    <xf numFmtId="0" fontId="4" fillId="0" borderId="5" xfId="0" applyFont="1" applyFill="1" applyBorder="1"/>
    <xf numFmtId="0" fontId="4" fillId="0" borderId="13" xfId="0" applyFont="1" applyBorder="1"/>
    <xf numFmtId="1" fontId="4" fillId="0" borderId="13" xfId="0" applyNumberFormat="1" applyFont="1" applyBorder="1" applyAlignment="1">
      <alignment horizontal="right" vertical="center" indent="1"/>
    </xf>
    <xf numFmtId="3" fontId="4" fillId="0" borderId="0" xfId="0" applyNumberFormat="1" applyFont="1" applyBorder="1"/>
    <xf numFmtId="9" fontId="4" fillId="0" borderId="0" xfId="0" applyNumberFormat="1" applyFont="1"/>
    <xf numFmtId="0" fontId="4" fillId="0" borderId="0" xfId="0" applyFont="1" applyBorder="1"/>
    <xf numFmtId="0" fontId="4" fillId="0" borderId="0" xfId="0" applyFont="1" applyBorder="1" applyAlignment="1">
      <alignment horizontal="center" vertical="center"/>
    </xf>
    <xf numFmtId="9" fontId="4" fillId="0" borderId="0" xfId="0" applyNumberFormat="1"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left" vertical="center"/>
    </xf>
    <xf numFmtId="0" fontId="4" fillId="0" borderId="7" xfId="0" applyFont="1" applyBorder="1" applyAlignment="1">
      <alignment horizontal="left" vertical="center"/>
    </xf>
    <xf numFmtId="0" fontId="8" fillId="0" borderId="0" xfId="0" applyFont="1"/>
    <xf numFmtId="0" fontId="8" fillId="0" borderId="2" xfId="0" applyFont="1" applyBorder="1" applyAlignment="1">
      <alignment wrapText="1"/>
    </xf>
    <xf numFmtId="0" fontId="9" fillId="0" borderId="1" xfId="0" applyFont="1" applyBorder="1" applyAlignment="1">
      <alignment horizontal="left" indent="1"/>
    </xf>
    <xf numFmtId="0" fontId="8" fillId="5" borderId="1" xfId="0" applyFont="1" applyFill="1" applyBorder="1" applyAlignment="1">
      <alignment horizontal="left" indent="1"/>
    </xf>
    <xf numFmtId="0" fontId="8" fillId="0" borderId="5" xfId="0" applyFont="1" applyBorder="1" applyAlignment="1">
      <alignment horizontal="left" indent="1"/>
    </xf>
    <xf numFmtId="0" fontId="8" fillId="0" borderId="7" xfId="0" applyFont="1" applyBorder="1" applyAlignment="1">
      <alignment horizontal="left" indent="1"/>
    </xf>
    <xf numFmtId="0" fontId="8" fillId="0" borderId="2" xfId="0" applyFont="1" applyBorder="1" applyAlignment="1">
      <alignment horizontal="left" indent="1"/>
    </xf>
    <xf numFmtId="0" fontId="9" fillId="0" borderId="1" xfId="0" applyFont="1" applyBorder="1" applyAlignment="1">
      <alignment horizontal="left"/>
    </xf>
    <xf numFmtId="0" fontId="8" fillId="0" borderId="2" xfId="0" applyFont="1" applyBorder="1" applyAlignment="1">
      <alignment horizontal="center" vertical="center" wrapText="1"/>
    </xf>
    <xf numFmtId="0" fontId="8" fillId="0" borderId="3" xfId="0" applyFont="1" applyBorder="1"/>
    <xf numFmtId="0" fontId="8" fillId="0" borderId="4" xfId="0" applyFont="1" applyBorder="1"/>
    <xf numFmtId="0" fontId="8" fillId="0" borderId="6" xfId="0" applyFont="1" applyBorder="1"/>
    <xf numFmtId="0" fontId="9" fillId="4" borderId="0" xfId="0" applyFont="1" applyFill="1"/>
    <xf numFmtId="0" fontId="9" fillId="4" borderId="6" xfId="0" applyFont="1" applyFill="1" applyBorder="1"/>
    <xf numFmtId="0" fontId="9" fillId="0" borderId="3" xfId="0" applyFont="1" applyBorder="1"/>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left"/>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8" fillId="0" borderId="1" xfId="0" applyFont="1" applyFill="1" applyBorder="1" applyAlignment="1">
      <alignment horizontal="left"/>
    </xf>
    <xf numFmtId="9" fontId="9" fillId="0" borderId="1" xfId="1" applyNumberFormat="1" applyFont="1" applyBorder="1" applyAlignment="1">
      <alignment horizontal="center"/>
    </xf>
    <xf numFmtId="9" fontId="8" fillId="5" borderId="1" xfId="1" applyNumberFormat="1" applyFont="1" applyFill="1" applyBorder="1" applyAlignment="1">
      <alignment horizontal="center"/>
    </xf>
    <xf numFmtId="9" fontId="8" fillId="0" borderId="5" xfId="1" applyNumberFormat="1" applyFont="1" applyBorder="1" applyAlignment="1">
      <alignment horizontal="center"/>
    </xf>
    <xf numFmtId="9" fontId="8" fillId="0" borderId="7" xfId="1" applyNumberFormat="1" applyFont="1" applyBorder="1" applyAlignment="1">
      <alignment horizontal="center"/>
    </xf>
    <xf numFmtId="9" fontId="8" fillId="0" borderId="2" xfId="1" applyNumberFormat="1" applyFont="1" applyBorder="1" applyAlignment="1">
      <alignment horizontal="center"/>
    </xf>
    <xf numFmtId="0" fontId="9" fillId="0" borderId="0" xfId="0" applyFont="1"/>
    <xf numFmtId="0" fontId="9" fillId="2" borderId="1" xfId="0" applyFont="1" applyFill="1" applyBorder="1" applyAlignment="1">
      <alignment horizontal="left" indent="1"/>
    </xf>
    <xf numFmtId="9" fontId="9" fillId="2" borderId="1" xfId="1" applyFont="1" applyFill="1" applyBorder="1" applyAlignment="1">
      <alignment horizontal="center"/>
    </xf>
    <xf numFmtId="0" fontId="11" fillId="6" borderId="7" xfId="0" applyFont="1" applyFill="1" applyBorder="1" applyAlignment="1">
      <alignment horizontal="left" indent="1"/>
    </xf>
    <xf numFmtId="9" fontId="11" fillId="6" borderId="7" xfId="1" applyNumberFormat="1" applyFont="1" applyFill="1" applyBorder="1" applyAlignment="1">
      <alignment horizontal="center"/>
    </xf>
    <xf numFmtId="0" fontId="12" fillId="0" borderId="0" xfId="0" applyFont="1"/>
    <xf numFmtId="9" fontId="8" fillId="0" borderId="2" xfId="1" applyFont="1" applyBorder="1" applyAlignment="1">
      <alignment horizontal="center" vertical="center"/>
    </xf>
    <xf numFmtId="9" fontId="8" fillId="0" borderId="5" xfId="1" applyFont="1" applyBorder="1" applyAlignment="1">
      <alignment horizontal="center" vertical="center"/>
    </xf>
    <xf numFmtId="9" fontId="8" fillId="0" borderId="7" xfId="1" applyFont="1" applyBorder="1" applyAlignment="1">
      <alignment horizontal="center" vertical="center"/>
    </xf>
    <xf numFmtId="9" fontId="9" fillId="4" borderId="5" xfId="1" applyFont="1" applyFill="1" applyBorder="1" applyAlignment="1">
      <alignment horizontal="center" vertical="center"/>
    </xf>
    <xf numFmtId="9" fontId="9" fillId="4" borderId="7" xfId="1" applyFont="1" applyFill="1" applyBorder="1" applyAlignment="1">
      <alignment horizontal="center" vertical="center"/>
    </xf>
    <xf numFmtId="9" fontId="9" fillId="0" borderId="2" xfId="1" applyFont="1" applyBorder="1" applyAlignment="1">
      <alignment horizontal="center" vertical="center"/>
    </xf>
    <xf numFmtId="0" fontId="11" fillId="7" borderId="8" xfId="0" applyFont="1" applyFill="1" applyBorder="1"/>
    <xf numFmtId="9" fontId="11" fillId="7" borderId="8" xfId="1" applyFont="1" applyFill="1" applyBorder="1" applyAlignment="1">
      <alignment horizontal="center" vertical="center"/>
    </xf>
    <xf numFmtId="9" fontId="8" fillId="0" borderId="1" xfId="1" applyFont="1" applyBorder="1" applyAlignment="1">
      <alignment horizontal="center"/>
    </xf>
    <xf numFmtId="0" fontId="11" fillId="3" borderId="9" xfId="0" applyFont="1" applyFill="1" applyBorder="1"/>
    <xf numFmtId="9" fontId="11" fillId="3" borderId="9" xfId="0" applyNumberFormat="1" applyFont="1" applyFill="1" applyBorder="1" applyAlignment="1">
      <alignment horizontal="center"/>
    </xf>
    <xf numFmtId="9" fontId="8" fillId="0" borderId="1" xfId="1" applyFont="1" applyFill="1" applyBorder="1" applyAlignment="1">
      <alignment horizontal="center"/>
    </xf>
    <xf numFmtId="0" fontId="7" fillId="0" borderId="5" xfId="0" applyFont="1" applyFill="1" applyBorder="1" applyAlignment="1">
      <alignment vertical="center" wrapText="1"/>
    </xf>
    <xf numFmtId="1" fontId="7" fillId="0" borderId="0" xfId="0" applyNumberFormat="1" applyFont="1" applyFill="1" applyAlignment="1">
      <alignment horizontal="right" vertical="center" indent="1"/>
    </xf>
    <xf numFmtId="1" fontId="7" fillId="0" borderId="5" xfId="0" applyNumberFormat="1" applyFont="1" applyFill="1" applyBorder="1" applyAlignment="1">
      <alignment horizontal="right" vertical="center" indent="1"/>
    </xf>
    <xf numFmtId="0" fontId="6" fillId="0" borderId="5" xfId="0" applyFont="1" applyFill="1" applyBorder="1"/>
    <xf numFmtId="1" fontId="6" fillId="0" borderId="5" xfId="0" applyNumberFormat="1" applyFont="1" applyBorder="1" applyAlignment="1">
      <alignment horizontal="right" vertical="center" indent="1"/>
    </xf>
    <xf numFmtId="0" fontId="6" fillId="0" borderId="14" xfId="0" applyFont="1" applyFill="1" applyBorder="1"/>
    <xf numFmtId="1" fontId="6" fillId="0" borderId="14" xfId="0" applyNumberFormat="1" applyFont="1" applyBorder="1" applyAlignment="1">
      <alignment horizontal="right" vertical="center" indent="1"/>
    </xf>
    <xf numFmtId="0" fontId="13" fillId="0" borderId="0" xfId="0" applyFont="1"/>
    <xf numFmtId="0" fontId="6" fillId="0" borderId="0" xfId="0" applyFont="1" applyBorder="1" applyAlignment="1">
      <alignment horizontal="right" vertical="center" wrapText="1"/>
    </xf>
    <xf numFmtId="0" fontId="0" fillId="0" borderId="0" xfId="0" applyBorder="1" applyAlignment="1">
      <alignment horizontal="right" vertical="center" wrapText="1"/>
    </xf>
    <xf numFmtId="0" fontId="0" fillId="0" borderId="12" xfId="0" applyBorder="1" applyAlignment="1">
      <alignment horizontal="right"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3" fontId="7" fillId="0" borderId="15" xfId="0" applyNumberFormat="1" applyFont="1" applyBorder="1" applyAlignment="1">
      <alignment horizontal="center" vertical="center"/>
    </xf>
    <xf numFmtId="0" fontId="5" fillId="0" borderId="11" xfId="0" applyFont="1" applyBorder="1" applyAlignment="1">
      <alignment vertical="center" wrapText="1"/>
    </xf>
    <xf numFmtId="0" fontId="0" fillId="0" borderId="7" xfId="0" applyBorder="1" applyAlignment="1">
      <alignment vertical="center" wrapText="1"/>
    </xf>
    <xf numFmtId="0" fontId="7" fillId="0" borderId="10" xfId="0" applyFont="1" applyBorder="1" applyAlignment="1">
      <alignment horizontal="center" vertical="center" wrapText="1"/>
    </xf>
    <xf numFmtId="0" fontId="6" fillId="0" borderId="12" xfId="0" applyFont="1" applyBorder="1" applyAlignment="1">
      <alignment horizontal="right" vertical="center" wrapText="1"/>
    </xf>
    <xf numFmtId="0" fontId="10" fillId="0" borderId="0" xfId="0" applyFont="1" applyAlignment="1">
      <alignment horizontal="justify" vertical="top" wrapText="1"/>
    </xf>
    <xf numFmtId="0" fontId="0" fillId="0" borderId="0" xfId="0" applyAlignment="1">
      <alignment horizontal="justify" vertical="top" wrapText="1"/>
    </xf>
    <xf numFmtId="0" fontId="14" fillId="0" borderId="0" xfId="0" applyFont="1" applyAlignment="1">
      <alignment vertical="top" wrapText="1"/>
    </xf>
    <xf numFmtId="0" fontId="0" fillId="0" borderId="0" xfId="0" applyAlignment="1">
      <alignment vertical="top" wrapText="1"/>
    </xf>
    <xf numFmtId="0" fontId="15" fillId="0" borderId="0" xfId="0" applyFont="1" applyAlignment="1">
      <alignment vertical="center"/>
    </xf>
    <xf numFmtId="0" fontId="0" fillId="0" borderId="0" xfId="0" applyAlignment="1">
      <alignment vertical="center"/>
    </xf>
    <xf numFmtId="0" fontId="8" fillId="0" borderId="0" xfId="0" applyFont="1" applyAlignment="1">
      <alignment horizontal="justify" vertical="top"/>
    </xf>
    <xf numFmtId="0" fontId="0" fillId="0" borderId="0" xfId="0" applyAlignment="1">
      <alignment horizontal="justify" vertical="top"/>
    </xf>
    <xf numFmtId="0" fontId="8" fillId="0" borderId="0" xfId="0" applyFont="1" applyAlignment="1">
      <alignment horizontal="justify" vertical="top" wrapText="1"/>
    </xf>
    <xf numFmtId="0" fontId="16" fillId="0" borderId="0" xfId="0" applyFont="1" applyAlignment="1">
      <alignment horizontal="justify" vertical="top" wrapText="1"/>
    </xf>
    <xf numFmtId="0" fontId="9" fillId="0" borderId="0" xfId="0" applyFont="1" applyAlignment="1">
      <alignment horizontal="justify" vertical="top" wrapText="1"/>
    </xf>
  </cellXfs>
  <cellStyles count="3">
    <cellStyle name="Normal" xfId="0" builtinId="0"/>
    <cellStyle name="Normal 2" xfId="2"/>
    <cellStyle name="Pourcentage" xfId="1" builtinId="5"/>
  </cellStyles>
  <dxfs count="0"/>
  <tableStyles count="0" defaultTableStyle="TableStyleMedium2" defaultPivotStyle="PivotStyleLight16"/>
  <colors>
    <mruColors>
      <color rgb="FFCC0099"/>
      <color rgb="FFCC66FF"/>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540937534541021E-2"/>
          <c:y val="4.8014759812780243E-2"/>
          <c:w val="0.73703185534861537"/>
          <c:h val="0.82409825393999425"/>
        </c:manualLayout>
      </c:layout>
      <c:barChart>
        <c:barDir val="col"/>
        <c:grouping val="percentStacked"/>
        <c:varyColors val="0"/>
        <c:ser>
          <c:idx val="0"/>
          <c:order val="0"/>
          <c:tx>
            <c:strRef>
              <c:f>'Figure 1'!$A$3</c:f>
              <c:strCache>
                <c:ptCount val="1"/>
                <c:pt idx="0">
                  <c:v>Non scolarisé</c:v>
                </c:pt>
              </c:strCache>
            </c:strRef>
          </c:tx>
          <c:spPr>
            <a:solidFill>
              <a:schemeClr val="accent2"/>
            </a:solidFill>
          </c:spPr>
          <c:invertIfNegative val="0"/>
          <c:cat>
            <c:strRef>
              <c:f>'Figure 1'!$B$2:$I$2</c:f>
              <c:strCache>
                <c:ptCount val="8"/>
                <c:pt idx="0">
                  <c:v>2008-2009</c:v>
                </c:pt>
                <c:pt idx="1">
                  <c:v>2009-2010</c:v>
                </c:pt>
                <c:pt idx="2">
                  <c:v>2010-2011</c:v>
                </c:pt>
                <c:pt idx="3">
                  <c:v>2011-2012</c:v>
                </c:pt>
                <c:pt idx="4">
                  <c:v>2012-2013</c:v>
                </c:pt>
                <c:pt idx="5">
                  <c:v>2013-2014</c:v>
                </c:pt>
                <c:pt idx="6">
                  <c:v>2014-2015</c:v>
                </c:pt>
                <c:pt idx="7">
                  <c:v>2015-2016</c:v>
                </c:pt>
              </c:strCache>
            </c:strRef>
          </c:cat>
          <c:val>
            <c:numRef>
              <c:f>'Figure 1'!$B$3:$I$3</c:f>
              <c:numCache>
                <c:formatCode>0%</c:formatCode>
                <c:ptCount val="8"/>
                <c:pt idx="0">
                  <c:v>9.1657306983830719E-2</c:v>
                </c:pt>
                <c:pt idx="1">
                  <c:v>2.4567018153561125E-2</c:v>
                </c:pt>
                <c:pt idx="2">
                  <c:v>1.0532879838075947E-2</c:v>
                </c:pt>
                <c:pt idx="3">
                  <c:v>5.532985521535228E-3</c:v>
                </c:pt>
                <c:pt idx="4">
                  <c:v>3.9388817413574442E-3</c:v>
                </c:pt>
                <c:pt idx="5">
                  <c:v>1.9127246178403665E-3</c:v>
                </c:pt>
                <c:pt idx="6">
                  <c:v>0</c:v>
                </c:pt>
                <c:pt idx="7">
                  <c:v>0</c:v>
                </c:pt>
              </c:numCache>
            </c:numRef>
          </c:val>
        </c:ser>
        <c:ser>
          <c:idx val="1"/>
          <c:order val="1"/>
          <c:tx>
            <c:strRef>
              <c:f>'Figure 1'!$A$4</c:f>
              <c:strCache>
                <c:ptCount val="1"/>
                <c:pt idx="0">
                  <c:v>    à l’école maternelle</c:v>
                </c:pt>
              </c:strCache>
            </c:strRef>
          </c:tx>
          <c:spPr>
            <a:solidFill>
              <a:schemeClr val="tx2">
                <a:lumMod val="20000"/>
                <a:lumOff val="80000"/>
              </a:schemeClr>
            </a:solidFill>
            <a:ln>
              <a:noFill/>
            </a:ln>
          </c:spPr>
          <c:invertIfNegative val="0"/>
          <c:cat>
            <c:strRef>
              <c:f>'Figure 1'!$B$2:$I$2</c:f>
              <c:strCache>
                <c:ptCount val="8"/>
                <c:pt idx="0">
                  <c:v>2008-2009</c:v>
                </c:pt>
                <c:pt idx="1">
                  <c:v>2009-2010</c:v>
                </c:pt>
                <c:pt idx="2">
                  <c:v>2010-2011</c:v>
                </c:pt>
                <c:pt idx="3">
                  <c:v>2011-2012</c:v>
                </c:pt>
                <c:pt idx="4">
                  <c:v>2012-2013</c:v>
                </c:pt>
                <c:pt idx="5">
                  <c:v>2013-2014</c:v>
                </c:pt>
                <c:pt idx="6">
                  <c:v>2014-2015</c:v>
                </c:pt>
                <c:pt idx="7">
                  <c:v>2015-2016</c:v>
                </c:pt>
              </c:strCache>
            </c:strRef>
          </c:cat>
          <c:val>
            <c:numRef>
              <c:f>'Figure 1'!$B$4:$I$4</c:f>
              <c:numCache>
                <c:formatCode>0%</c:formatCode>
                <c:ptCount val="8"/>
                <c:pt idx="0">
                  <c:v>0.88474038779498898</c:v>
                </c:pt>
                <c:pt idx="1">
                  <c:v>0.94855538541705497</c:v>
                </c:pt>
                <c:pt idx="2">
                  <c:v>0.91442688409433703</c:v>
                </c:pt>
                <c:pt idx="3">
                  <c:v>0.23062093103087253</c:v>
                </c:pt>
                <c:pt idx="4">
                  <c:v>4.5384036440382004E-2</c:v>
                </c:pt>
                <c:pt idx="5">
                  <c:v>4.5976399489741646E-3</c:v>
                </c:pt>
                <c:pt idx="6">
                  <c:v>2.5693751539238043E-3</c:v>
                </c:pt>
                <c:pt idx="7">
                  <c:v>9.6847894369598837E-4</c:v>
                </c:pt>
              </c:numCache>
            </c:numRef>
          </c:val>
        </c:ser>
        <c:ser>
          <c:idx val="2"/>
          <c:order val="2"/>
          <c:tx>
            <c:strRef>
              <c:f>'Figure 1'!$A$5</c:f>
              <c:strCache>
                <c:ptCount val="1"/>
                <c:pt idx="0">
                  <c:v>    à l’école élémentaire</c:v>
                </c:pt>
              </c:strCache>
            </c:strRef>
          </c:tx>
          <c:spPr>
            <a:solidFill>
              <a:schemeClr val="tx2">
                <a:lumMod val="60000"/>
                <a:lumOff val="40000"/>
              </a:schemeClr>
            </a:solidFill>
          </c:spPr>
          <c:invertIfNegative val="0"/>
          <c:cat>
            <c:strRef>
              <c:f>'Figure 1'!$B$2:$I$2</c:f>
              <c:strCache>
                <c:ptCount val="8"/>
                <c:pt idx="0">
                  <c:v>2008-2009</c:v>
                </c:pt>
                <c:pt idx="1">
                  <c:v>2009-2010</c:v>
                </c:pt>
                <c:pt idx="2">
                  <c:v>2010-2011</c:v>
                </c:pt>
                <c:pt idx="3">
                  <c:v>2011-2012</c:v>
                </c:pt>
                <c:pt idx="4">
                  <c:v>2012-2013</c:v>
                </c:pt>
                <c:pt idx="5">
                  <c:v>2013-2014</c:v>
                </c:pt>
                <c:pt idx="6">
                  <c:v>2014-2015</c:v>
                </c:pt>
                <c:pt idx="7">
                  <c:v>2015-2016</c:v>
                </c:pt>
              </c:strCache>
            </c:strRef>
          </c:cat>
          <c:val>
            <c:numRef>
              <c:f>'Figure 1'!$B$5:$I$5</c:f>
              <c:numCache>
                <c:formatCode>0%</c:formatCode>
                <c:ptCount val="8"/>
                <c:pt idx="2">
                  <c:v>1.4825257265256001E-2</c:v>
                </c:pt>
                <c:pt idx="3">
                  <c:v>0.62187367880449274</c:v>
                </c:pt>
                <c:pt idx="4">
                  <c:v>0.66526422002970231</c:v>
                </c:pt>
                <c:pt idx="5">
                  <c:v>0.60217023906723011</c:v>
                </c:pt>
                <c:pt idx="6">
                  <c:v>0.52514210530138172</c:v>
                </c:pt>
                <c:pt idx="7">
                  <c:v>0.47559442759217518</c:v>
                </c:pt>
              </c:numCache>
            </c:numRef>
          </c:val>
        </c:ser>
        <c:ser>
          <c:idx val="3"/>
          <c:order val="3"/>
          <c:tx>
            <c:strRef>
              <c:f>'Figure 1'!$A$6</c:f>
              <c:strCache>
                <c:ptCount val="1"/>
                <c:pt idx="0">
                  <c:v>En CLIS</c:v>
                </c:pt>
              </c:strCache>
            </c:strRef>
          </c:tx>
          <c:spPr>
            <a:solidFill>
              <a:schemeClr val="accent4">
                <a:lumMod val="60000"/>
                <a:lumOff val="40000"/>
              </a:schemeClr>
            </a:solidFill>
          </c:spPr>
          <c:invertIfNegative val="0"/>
          <c:cat>
            <c:strRef>
              <c:f>'Figure 1'!$B$2:$I$2</c:f>
              <c:strCache>
                <c:ptCount val="8"/>
                <c:pt idx="0">
                  <c:v>2008-2009</c:v>
                </c:pt>
                <c:pt idx="1">
                  <c:v>2009-2010</c:v>
                </c:pt>
                <c:pt idx="2">
                  <c:v>2010-2011</c:v>
                </c:pt>
                <c:pt idx="3">
                  <c:v>2011-2012</c:v>
                </c:pt>
                <c:pt idx="4">
                  <c:v>2012-2013</c:v>
                </c:pt>
                <c:pt idx="5">
                  <c:v>2013-2014</c:v>
                </c:pt>
                <c:pt idx="6">
                  <c:v>2014-2015</c:v>
                </c:pt>
                <c:pt idx="7">
                  <c:v>2015-2016</c:v>
                </c:pt>
              </c:strCache>
            </c:strRef>
          </c:cat>
          <c:val>
            <c:numRef>
              <c:f>'Figure 1'!$B$6:$I$6</c:f>
              <c:numCache>
                <c:formatCode>0%</c:formatCode>
                <c:ptCount val="8"/>
                <c:pt idx="0">
                  <c:v>8.6831568487166239E-3</c:v>
                </c:pt>
                <c:pt idx="1">
                  <c:v>1.0657978097698809E-2</c:v>
                </c:pt>
                <c:pt idx="2">
                  <c:v>2.4318386858395602E-2</c:v>
                </c:pt>
                <c:pt idx="3">
                  <c:v>7.4818816941781954E-2</c:v>
                </c:pt>
                <c:pt idx="4">
                  <c:v>0.18706343496924879</c:v>
                </c:pt>
                <c:pt idx="5">
                  <c:v>0.26820942418667204</c:v>
                </c:pt>
                <c:pt idx="6">
                  <c:v>0.3496296000942461</c:v>
                </c:pt>
                <c:pt idx="7">
                  <c:v>0.38165720606026843</c:v>
                </c:pt>
              </c:numCache>
            </c:numRef>
          </c:val>
        </c:ser>
        <c:ser>
          <c:idx val="4"/>
          <c:order val="4"/>
          <c:tx>
            <c:strRef>
              <c:f>'Figure 1'!$A$7</c:f>
              <c:strCache>
                <c:ptCount val="1"/>
                <c:pt idx="0">
                  <c:v>Exclusivement en EMS</c:v>
                </c:pt>
              </c:strCache>
            </c:strRef>
          </c:tx>
          <c:spPr>
            <a:solidFill>
              <a:schemeClr val="accent6">
                <a:lumMod val="60000"/>
                <a:lumOff val="40000"/>
              </a:schemeClr>
            </a:solidFill>
            <a:ln>
              <a:noFill/>
            </a:ln>
          </c:spPr>
          <c:invertIfNegative val="0"/>
          <c:cat>
            <c:strRef>
              <c:f>'Figure 1'!$B$2:$I$2</c:f>
              <c:strCache>
                <c:ptCount val="8"/>
                <c:pt idx="0">
                  <c:v>2008-2009</c:v>
                </c:pt>
                <c:pt idx="1">
                  <c:v>2009-2010</c:v>
                </c:pt>
                <c:pt idx="2">
                  <c:v>2010-2011</c:v>
                </c:pt>
                <c:pt idx="3">
                  <c:v>2011-2012</c:v>
                </c:pt>
                <c:pt idx="4">
                  <c:v>2012-2013</c:v>
                </c:pt>
                <c:pt idx="5">
                  <c:v>2013-2014</c:v>
                </c:pt>
                <c:pt idx="6">
                  <c:v>2014-2015</c:v>
                </c:pt>
                <c:pt idx="7">
                  <c:v>2015-2016</c:v>
                </c:pt>
              </c:strCache>
            </c:strRef>
          </c:cat>
          <c:val>
            <c:numRef>
              <c:f>'Figure 1'!$B$7:$I$7</c:f>
              <c:numCache>
                <c:formatCode>0%</c:formatCode>
                <c:ptCount val="8"/>
                <c:pt idx="0">
                  <c:v>1.2075242598718769E-2</c:v>
                </c:pt>
                <c:pt idx="1">
                  <c:v>1.938745661080386E-2</c:v>
                </c:pt>
                <c:pt idx="2">
                  <c:v>3.5896591943935491E-2</c:v>
                </c:pt>
                <c:pt idx="3">
                  <c:v>6.7153587701317588E-2</c:v>
                </c:pt>
                <c:pt idx="4">
                  <c:v>9.8349426819309402E-2</c:v>
                </c:pt>
                <c:pt idx="5">
                  <c:v>0.12310997217928318</c:v>
                </c:pt>
                <c:pt idx="6">
                  <c:v>0.12265891945044834</c:v>
                </c:pt>
                <c:pt idx="7">
                  <c:v>0.14177988740386036</c:v>
                </c:pt>
              </c:numCache>
            </c:numRef>
          </c:val>
        </c:ser>
        <c:dLbls>
          <c:showLegendKey val="0"/>
          <c:showVal val="0"/>
          <c:showCatName val="0"/>
          <c:showSerName val="0"/>
          <c:showPercent val="0"/>
          <c:showBubbleSize val="0"/>
        </c:dLbls>
        <c:gapWidth val="150"/>
        <c:overlap val="100"/>
        <c:axId val="49242880"/>
        <c:axId val="49244416"/>
      </c:barChart>
      <c:catAx>
        <c:axId val="49242880"/>
        <c:scaling>
          <c:orientation val="minMax"/>
        </c:scaling>
        <c:delete val="0"/>
        <c:axPos val="b"/>
        <c:majorTickMark val="out"/>
        <c:minorTickMark val="none"/>
        <c:tickLblPos val="nextTo"/>
        <c:txPr>
          <a:bodyPr/>
          <a:lstStyle/>
          <a:p>
            <a:pPr>
              <a:defRPr sz="700"/>
            </a:pPr>
            <a:endParaRPr lang="fr-FR"/>
          </a:p>
        </c:txPr>
        <c:crossAx val="49244416"/>
        <c:crosses val="autoZero"/>
        <c:auto val="1"/>
        <c:lblAlgn val="ctr"/>
        <c:lblOffset val="100"/>
        <c:noMultiLvlLbl val="0"/>
      </c:catAx>
      <c:valAx>
        <c:axId val="49244416"/>
        <c:scaling>
          <c:orientation val="minMax"/>
        </c:scaling>
        <c:delete val="0"/>
        <c:axPos val="l"/>
        <c:majorGridlines/>
        <c:numFmt formatCode="0%" sourceLinked="1"/>
        <c:majorTickMark val="out"/>
        <c:minorTickMark val="none"/>
        <c:tickLblPos val="nextTo"/>
        <c:crossAx val="49242880"/>
        <c:crosses val="autoZero"/>
        <c:crossBetween val="between"/>
        <c:majorUnit val="0.2"/>
      </c:valAx>
    </c:plotArea>
    <c:legend>
      <c:legendPos val="b"/>
      <c:layout>
        <c:manualLayout>
          <c:xMode val="edge"/>
          <c:yMode val="edge"/>
          <c:x val="0.83985350280384974"/>
          <c:y val="0.15775271676928376"/>
          <c:w val="0.15195329259313767"/>
          <c:h val="0.77351915538016214"/>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17731262395193"/>
          <c:y val="0.13518869476220638"/>
          <c:w val="0.83091064703868533"/>
          <c:h val="0.63270607406153689"/>
        </c:manualLayout>
      </c:layout>
      <c:barChart>
        <c:barDir val="col"/>
        <c:grouping val="percentStacked"/>
        <c:varyColors val="0"/>
        <c:ser>
          <c:idx val="3"/>
          <c:order val="0"/>
          <c:tx>
            <c:strRef>
              <c:f>'Graphiques Web '!$A$7</c:f>
              <c:strCache>
                <c:ptCount val="1"/>
                <c:pt idx="0">
                  <c:v>CP</c:v>
                </c:pt>
              </c:strCache>
            </c:strRef>
          </c:tx>
          <c:spPr>
            <a:solidFill>
              <a:srgbClr val="0070C0"/>
            </a:solidFill>
          </c:spPr>
          <c:invertIfNegative val="0"/>
          <c:cat>
            <c:strRef>
              <c:f>'Graphiques Web '!$B$4:$E$4</c:f>
              <c:strCache>
                <c:ptCount val="4"/>
                <c:pt idx="0">
                  <c:v>Défavorisée</c:v>
                </c:pt>
                <c:pt idx="1">
                  <c:v>Moyenne</c:v>
                </c:pt>
                <c:pt idx="2">
                  <c:v>Favorisée</c:v>
                </c:pt>
                <c:pt idx="3">
                  <c:v>Très favorisée</c:v>
                </c:pt>
              </c:strCache>
            </c:strRef>
          </c:cat>
          <c:val>
            <c:numRef>
              <c:f>'Graphiques Web '!$B$7:$E$7</c:f>
              <c:numCache>
                <c:formatCode>0%</c:formatCode>
                <c:ptCount val="4"/>
                <c:pt idx="0">
                  <c:v>0.55587255299410143</c:v>
                </c:pt>
                <c:pt idx="1">
                  <c:v>0.54292672335700654</c:v>
                </c:pt>
                <c:pt idx="2">
                  <c:v>0.53330617780222866</c:v>
                </c:pt>
                <c:pt idx="3">
                  <c:v>0.52128308386272737</c:v>
                </c:pt>
              </c:numCache>
            </c:numRef>
          </c:val>
        </c:ser>
        <c:ser>
          <c:idx val="0"/>
          <c:order val="1"/>
          <c:tx>
            <c:strRef>
              <c:f>'Graphiques Web '!$A$8</c:f>
              <c:strCache>
                <c:ptCount val="1"/>
                <c:pt idx="0">
                  <c:v>Maternelle</c:v>
                </c:pt>
              </c:strCache>
            </c:strRef>
          </c:tx>
          <c:spPr>
            <a:solidFill>
              <a:schemeClr val="tx2">
                <a:lumMod val="20000"/>
                <a:lumOff val="80000"/>
              </a:schemeClr>
            </a:solidFill>
          </c:spPr>
          <c:invertIfNegative val="0"/>
          <c:cat>
            <c:strRef>
              <c:f>'Graphiques Web '!$B$4:$E$4</c:f>
              <c:strCache>
                <c:ptCount val="4"/>
                <c:pt idx="0">
                  <c:v>Défavorisée</c:v>
                </c:pt>
                <c:pt idx="1">
                  <c:v>Moyenne</c:v>
                </c:pt>
                <c:pt idx="2">
                  <c:v>Favorisée</c:v>
                </c:pt>
                <c:pt idx="3">
                  <c:v>Très favorisée</c:v>
                </c:pt>
              </c:strCache>
            </c:strRef>
          </c:cat>
          <c:val>
            <c:numRef>
              <c:f>'Graphiques Web '!$B$8:$E$8</c:f>
              <c:numCache>
                <c:formatCode>0%</c:formatCode>
                <c:ptCount val="4"/>
                <c:pt idx="0">
                  <c:v>0.26277771560962188</c:v>
                </c:pt>
                <c:pt idx="1">
                  <c:v>0.26561991110091043</c:v>
                </c:pt>
                <c:pt idx="2">
                  <c:v>0.34356267389732853</c:v>
                </c:pt>
                <c:pt idx="3">
                  <c:v>0.38295722943583566</c:v>
                </c:pt>
              </c:numCache>
            </c:numRef>
          </c:val>
        </c:ser>
        <c:ser>
          <c:idx val="4"/>
          <c:order val="2"/>
          <c:tx>
            <c:strRef>
              <c:f>'Graphiques Web '!$A$6</c:f>
              <c:strCache>
                <c:ptCount val="1"/>
                <c:pt idx="0">
                  <c:v>CLIS</c:v>
                </c:pt>
              </c:strCache>
            </c:strRef>
          </c:tx>
          <c:spPr>
            <a:solidFill>
              <a:schemeClr val="accent4">
                <a:lumMod val="60000"/>
                <a:lumOff val="40000"/>
              </a:schemeClr>
            </a:solidFill>
          </c:spPr>
          <c:invertIfNegative val="0"/>
          <c:cat>
            <c:strRef>
              <c:f>'Graphiques Web '!$B$4:$E$4</c:f>
              <c:strCache>
                <c:ptCount val="4"/>
                <c:pt idx="0">
                  <c:v>Défavorisée</c:v>
                </c:pt>
                <c:pt idx="1">
                  <c:v>Moyenne</c:v>
                </c:pt>
                <c:pt idx="2">
                  <c:v>Favorisée</c:v>
                </c:pt>
                <c:pt idx="3">
                  <c:v>Très favorisée</c:v>
                </c:pt>
              </c:strCache>
            </c:strRef>
          </c:cat>
          <c:val>
            <c:numRef>
              <c:f>'Graphiques Web '!$B$6:$E$6</c:f>
              <c:numCache>
                <c:formatCode>0%</c:formatCode>
                <c:ptCount val="4"/>
                <c:pt idx="0">
                  <c:v>0.10579459191108996</c:v>
                </c:pt>
                <c:pt idx="1">
                  <c:v>0.10594148710237906</c:v>
                </c:pt>
                <c:pt idx="2">
                  <c:v>7.8652564199647265E-2</c:v>
                </c:pt>
                <c:pt idx="3">
                  <c:v>5.6188988868755722E-2</c:v>
                </c:pt>
              </c:numCache>
            </c:numRef>
          </c:val>
        </c:ser>
        <c:ser>
          <c:idx val="2"/>
          <c:order val="3"/>
          <c:tx>
            <c:strRef>
              <c:f>'Graphiques Web '!$A$9</c:f>
              <c:strCache>
                <c:ptCount val="1"/>
                <c:pt idx="0">
                  <c:v>EMS</c:v>
                </c:pt>
              </c:strCache>
            </c:strRef>
          </c:tx>
          <c:spPr>
            <a:solidFill>
              <a:schemeClr val="accent6">
                <a:lumMod val="60000"/>
                <a:lumOff val="40000"/>
              </a:schemeClr>
            </a:solidFill>
          </c:spPr>
          <c:invertIfNegative val="0"/>
          <c:cat>
            <c:strRef>
              <c:f>'Graphiques Web '!$B$4:$E$4</c:f>
              <c:strCache>
                <c:ptCount val="4"/>
                <c:pt idx="0">
                  <c:v>Défavorisée</c:v>
                </c:pt>
                <c:pt idx="1">
                  <c:v>Moyenne</c:v>
                </c:pt>
                <c:pt idx="2">
                  <c:v>Favorisée</c:v>
                </c:pt>
                <c:pt idx="3">
                  <c:v>Très favorisée</c:v>
                </c:pt>
              </c:strCache>
            </c:strRef>
          </c:cat>
          <c:val>
            <c:numRef>
              <c:f>'Graphiques Web '!$B$9:$E$9</c:f>
              <c:numCache>
                <c:formatCode>0%</c:formatCode>
                <c:ptCount val="4"/>
                <c:pt idx="0">
                  <c:v>7.1923846190812865E-2</c:v>
                </c:pt>
                <c:pt idx="1">
                  <c:v>7.8563477255232245E-2</c:v>
                </c:pt>
                <c:pt idx="2">
                  <c:v>3.8921396253311175E-2</c:v>
                </c:pt>
                <c:pt idx="3">
                  <c:v>3.9570732356385162E-2</c:v>
                </c:pt>
              </c:numCache>
            </c:numRef>
          </c:val>
        </c:ser>
        <c:ser>
          <c:idx val="1"/>
          <c:order val="4"/>
          <c:tx>
            <c:strRef>
              <c:f>'Graphiques Web '!$A$5</c:f>
              <c:strCache>
                <c:ptCount val="1"/>
                <c:pt idx="0">
                  <c:v>Non scolarisé</c:v>
                </c:pt>
              </c:strCache>
            </c:strRef>
          </c:tx>
          <c:spPr>
            <a:solidFill>
              <a:schemeClr val="accent2"/>
            </a:solidFill>
          </c:spPr>
          <c:invertIfNegative val="0"/>
          <c:cat>
            <c:strRef>
              <c:f>'Graphiques Web '!$B$4:$E$4</c:f>
              <c:strCache>
                <c:ptCount val="4"/>
                <c:pt idx="0">
                  <c:v>Défavorisée</c:v>
                </c:pt>
                <c:pt idx="1">
                  <c:v>Moyenne</c:v>
                </c:pt>
                <c:pt idx="2">
                  <c:v>Favorisée</c:v>
                </c:pt>
                <c:pt idx="3">
                  <c:v>Très favorisée</c:v>
                </c:pt>
              </c:strCache>
            </c:strRef>
          </c:cat>
          <c:val>
            <c:numRef>
              <c:f>'Graphiques Web '!$B$5:$E$5</c:f>
              <c:numCache>
                <c:formatCode>0%</c:formatCode>
                <c:ptCount val="4"/>
                <c:pt idx="0">
                  <c:v>3.6312725234538281E-3</c:v>
                </c:pt>
                <c:pt idx="1">
                  <c:v>6.9484005264627427E-3</c:v>
                </c:pt>
                <c:pt idx="2">
                  <c:v>5.5572048779800442E-3</c:v>
                </c:pt>
                <c:pt idx="3">
                  <c:v>0</c:v>
                </c:pt>
              </c:numCache>
            </c:numRef>
          </c:val>
        </c:ser>
        <c:dLbls>
          <c:showLegendKey val="0"/>
          <c:showVal val="0"/>
          <c:showCatName val="0"/>
          <c:showSerName val="0"/>
          <c:showPercent val="0"/>
          <c:showBubbleSize val="0"/>
        </c:dLbls>
        <c:gapWidth val="150"/>
        <c:overlap val="100"/>
        <c:axId val="114635136"/>
        <c:axId val="114637056"/>
      </c:barChart>
      <c:catAx>
        <c:axId val="114635136"/>
        <c:scaling>
          <c:orientation val="minMax"/>
        </c:scaling>
        <c:delete val="0"/>
        <c:axPos val="b"/>
        <c:title>
          <c:tx>
            <c:rich>
              <a:bodyPr/>
              <a:lstStyle/>
              <a:p>
                <a:pPr>
                  <a:defRPr/>
                </a:pPr>
                <a:r>
                  <a:rPr lang="fr-FR"/>
                  <a:t>Troubles intellectuels ou cognitifs</a:t>
                </a:r>
              </a:p>
            </c:rich>
          </c:tx>
          <c:layout>
            <c:manualLayout>
              <c:xMode val="edge"/>
              <c:yMode val="edge"/>
              <c:x val="0.21901289512723954"/>
              <c:y val="0.89335595534686862"/>
            </c:manualLayout>
          </c:layout>
          <c:overlay val="0"/>
        </c:title>
        <c:numFmt formatCode="General" sourceLinked="1"/>
        <c:majorTickMark val="out"/>
        <c:minorTickMark val="none"/>
        <c:tickLblPos val="nextTo"/>
        <c:crossAx val="114637056"/>
        <c:crosses val="autoZero"/>
        <c:auto val="1"/>
        <c:lblAlgn val="ctr"/>
        <c:lblOffset val="100"/>
        <c:noMultiLvlLbl val="0"/>
      </c:catAx>
      <c:valAx>
        <c:axId val="114637056"/>
        <c:scaling>
          <c:orientation val="minMax"/>
        </c:scaling>
        <c:delete val="0"/>
        <c:axPos val="l"/>
        <c:majorGridlines>
          <c:spPr>
            <a:ln>
              <a:solidFill>
                <a:schemeClr val="tx2">
                  <a:lumMod val="60000"/>
                  <a:lumOff val="40000"/>
                </a:schemeClr>
              </a:solidFill>
              <a:prstDash val="dash"/>
            </a:ln>
          </c:spPr>
        </c:majorGridlines>
        <c:numFmt formatCode="0%" sourceLinked="1"/>
        <c:majorTickMark val="out"/>
        <c:minorTickMark val="none"/>
        <c:tickLblPos val="nextTo"/>
        <c:crossAx val="114635136"/>
        <c:crosses val="autoZero"/>
        <c:crossBetween val="between"/>
        <c:majorUnit val="0.2"/>
      </c:valAx>
    </c:plotArea>
    <c:legend>
      <c:legendPos val="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48698763400842"/>
          <c:y val="0.14507805790331257"/>
          <c:w val="0.80089948215932472"/>
          <c:h val="0.64009407080995606"/>
        </c:manualLayout>
      </c:layout>
      <c:barChart>
        <c:barDir val="col"/>
        <c:grouping val="percentStacked"/>
        <c:varyColors val="0"/>
        <c:ser>
          <c:idx val="3"/>
          <c:order val="0"/>
          <c:tx>
            <c:strRef>
              <c:f>'Graphiques Web '!$A$7</c:f>
              <c:strCache>
                <c:ptCount val="1"/>
                <c:pt idx="0">
                  <c:v>CP</c:v>
                </c:pt>
              </c:strCache>
            </c:strRef>
          </c:tx>
          <c:spPr>
            <a:solidFill>
              <a:srgbClr val="0070C0"/>
            </a:solidFill>
          </c:spPr>
          <c:invertIfNegative val="0"/>
          <c:cat>
            <c:strRef>
              <c:f>'Graphiques Web '!$I$4:$L$4</c:f>
              <c:strCache>
                <c:ptCount val="4"/>
                <c:pt idx="0">
                  <c:v>Défavorisée</c:v>
                </c:pt>
                <c:pt idx="1">
                  <c:v>Moyenne</c:v>
                </c:pt>
                <c:pt idx="2">
                  <c:v>Favorisée</c:v>
                </c:pt>
                <c:pt idx="3">
                  <c:v>Très favorisée</c:v>
                </c:pt>
              </c:strCache>
            </c:strRef>
          </c:cat>
          <c:val>
            <c:numRef>
              <c:f>'Graphiques Web '!$I$7:$L$7</c:f>
              <c:numCache>
                <c:formatCode>0%</c:formatCode>
                <c:ptCount val="4"/>
                <c:pt idx="0">
                  <c:v>0.82034810980694339</c:v>
                </c:pt>
                <c:pt idx="1">
                  <c:v>0.81708631740436855</c:v>
                </c:pt>
                <c:pt idx="2">
                  <c:v>0.83662968292654372</c:v>
                </c:pt>
                <c:pt idx="3">
                  <c:v>0.80587232464956771</c:v>
                </c:pt>
              </c:numCache>
            </c:numRef>
          </c:val>
        </c:ser>
        <c:ser>
          <c:idx val="0"/>
          <c:order val="1"/>
          <c:tx>
            <c:strRef>
              <c:f>'Graphiques Web '!$A$8</c:f>
              <c:strCache>
                <c:ptCount val="1"/>
                <c:pt idx="0">
                  <c:v>Maternelle</c:v>
                </c:pt>
              </c:strCache>
            </c:strRef>
          </c:tx>
          <c:spPr>
            <a:solidFill>
              <a:schemeClr val="tx2">
                <a:lumMod val="20000"/>
                <a:lumOff val="80000"/>
              </a:schemeClr>
            </a:solidFill>
          </c:spPr>
          <c:invertIfNegative val="0"/>
          <c:cat>
            <c:strRef>
              <c:f>'Graphiques Web '!$I$4:$L$4</c:f>
              <c:strCache>
                <c:ptCount val="4"/>
                <c:pt idx="0">
                  <c:v>Défavorisée</c:v>
                </c:pt>
                <c:pt idx="1">
                  <c:v>Moyenne</c:v>
                </c:pt>
                <c:pt idx="2">
                  <c:v>Favorisée</c:v>
                </c:pt>
                <c:pt idx="3">
                  <c:v>Très favorisée</c:v>
                </c:pt>
              </c:strCache>
            </c:strRef>
          </c:cat>
          <c:val>
            <c:numRef>
              <c:f>'Graphiques Web '!$I$8:$L$8</c:f>
              <c:numCache>
                <c:formatCode>0%</c:formatCode>
                <c:ptCount val="4"/>
                <c:pt idx="0">
                  <c:v>0.14174204339416649</c:v>
                </c:pt>
                <c:pt idx="1">
                  <c:v>0.14795225488263855</c:v>
                </c:pt>
                <c:pt idx="2">
                  <c:v>0.1633703170734562</c:v>
                </c:pt>
                <c:pt idx="3">
                  <c:v>0.17502017829952091</c:v>
                </c:pt>
              </c:numCache>
            </c:numRef>
          </c:val>
        </c:ser>
        <c:ser>
          <c:idx val="4"/>
          <c:order val="2"/>
          <c:tx>
            <c:strRef>
              <c:f>'Graphiques Web '!$A$6</c:f>
              <c:strCache>
                <c:ptCount val="1"/>
                <c:pt idx="0">
                  <c:v>CLIS</c:v>
                </c:pt>
              </c:strCache>
            </c:strRef>
          </c:tx>
          <c:spPr>
            <a:solidFill>
              <a:schemeClr val="accent4">
                <a:lumMod val="60000"/>
                <a:lumOff val="40000"/>
              </a:schemeClr>
            </a:solidFill>
          </c:spPr>
          <c:invertIfNegative val="0"/>
          <c:cat>
            <c:strRef>
              <c:f>'Graphiques Web '!$I$4:$L$4</c:f>
              <c:strCache>
                <c:ptCount val="4"/>
                <c:pt idx="0">
                  <c:v>Défavorisée</c:v>
                </c:pt>
                <c:pt idx="1">
                  <c:v>Moyenne</c:v>
                </c:pt>
                <c:pt idx="2">
                  <c:v>Favorisée</c:v>
                </c:pt>
                <c:pt idx="3">
                  <c:v>Très favorisée</c:v>
                </c:pt>
              </c:strCache>
            </c:strRef>
          </c:cat>
          <c:val>
            <c:numRef>
              <c:f>'Graphiques Web '!$I$6:$L$6</c:f>
              <c:numCache>
                <c:formatCode>0%</c:formatCode>
                <c:ptCount val="4"/>
                <c:pt idx="0">
                  <c:v>2.4290891294353457E-2</c:v>
                </c:pt>
                <c:pt idx="1">
                  <c:v>2.2526350122304948E-2</c:v>
                </c:pt>
                <c:pt idx="2">
                  <c:v>0</c:v>
                </c:pt>
                <c:pt idx="3">
                  <c:v>1.9107497050911488E-2</c:v>
                </c:pt>
              </c:numCache>
            </c:numRef>
          </c:val>
        </c:ser>
        <c:ser>
          <c:idx val="2"/>
          <c:order val="3"/>
          <c:tx>
            <c:strRef>
              <c:f>'Graphiques Web '!$A$9</c:f>
              <c:strCache>
                <c:ptCount val="1"/>
                <c:pt idx="0">
                  <c:v>EMS</c:v>
                </c:pt>
              </c:strCache>
            </c:strRef>
          </c:tx>
          <c:spPr>
            <a:solidFill>
              <a:schemeClr val="accent6">
                <a:lumMod val="40000"/>
                <a:lumOff val="60000"/>
              </a:schemeClr>
            </a:solidFill>
          </c:spPr>
          <c:invertIfNegative val="0"/>
          <c:dPt>
            <c:idx val="0"/>
            <c:invertIfNegative val="0"/>
            <c:bubble3D val="0"/>
            <c:spPr>
              <a:solidFill>
                <a:schemeClr val="accent4">
                  <a:lumMod val="40000"/>
                  <a:lumOff val="60000"/>
                </a:schemeClr>
              </a:solidFill>
            </c:spPr>
          </c:dPt>
          <c:cat>
            <c:strRef>
              <c:f>'Graphiques Web '!$I$4:$L$4</c:f>
              <c:strCache>
                <c:ptCount val="4"/>
                <c:pt idx="0">
                  <c:v>Défavorisée</c:v>
                </c:pt>
                <c:pt idx="1">
                  <c:v>Moyenne</c:v>
                </c:pt>
                <c:pt idx="2">
                  <c:v>Favorisée</c:v>
                </c:pt>
                <c:pt idx="3">
                  <c:v>Très favorisée</c:v>
                </c:pt>
              </c:strCache>
            </c:strRef>
          </c:cat>
          <c:val>
            <c:numRef>
              <c:f>'Graphiques Web '!$I$9:$L$9</c:f>
              <c:numCache>
                <c:formatCode>0%</c:formatCode>
                <c:ptCount val="4"/>
                <c:pt idx="0">
                  <c:v>1.3618955504536649E-2</c:v>
                </c:pt>
                <c:pt idx="1">
                  <c:v>1.2435077590687923E-2</c:v>
                </c:pt>
                <c:pt idx="2">
                  <c:v>0</c:v>
                </c:pt>
                <c:pt idx="3">
                  <c:v>0</c:v>
                </c:pt>
              </c:numCache>
            </c:numRef>
          </c:val>
        </c:ser>
        <c:dLbls>
          <c:showLegendKey val="0"/>
          <c:showVal val="0"/>
          <c:showCatName val="0"/>
          <c:showSerName val="0"/>
          <c:showPercent val="0"/>
          <c:showBubbleSize val="0"/>
        </c:dLbls>
        <c:gapWidth val="150"/>
        <c:overlap val="100"/>
        <c:axId val="114668288"/>
        <c:axId val="114670208"/>
      </c:barChart>
      <c:catAx>
        <c:axId val="114668288"/>
        <c:scaling>
          <c:orientation val="minMax"/>
        </c:scaling>
        <c:delete val="0"/>
        <c:axPos val="b"/>
        <c:title>
          <c:tx>
            <c:rich>
              <a:bodyPr/>
              <a:lstStyle/>
              <a:p>
                <a:pPr>
                  <a:defRPr/>
                </a:pPr>
                <a:r>
                  <a:rPr lang="en-US"/>
                  <a:t>Troubles du langage et de la parole</a:t>
                </a:r>
              </a:p>
            </c:rich>
          </c:tx>
          <c:layout>
            <c:manualLayout>
              <c:xMode val="edge"/>
              <c:yMode val="edge"/>
              <c:x val="0.20514378945875009"/>
              <c:y val="0.90446547392585097"/>
            </c:manualLayout>
          </c:layout>
          <c:overlay val="0"/>
        </c:title>
        <c:numFmt formatCode="#,##0" sourceLinked="1"/>
        <c:majorTickMark val="out"/>
        <c:minorTickMark val="none"/>
        <c:tickLblPos val="nextTo"/>
        <c:crossAx val="114670208"/>
        <c:crosses val="autoZero"/>
        <c:auto val="1"/>
        <c:lblAlgn val="ctr"/>
        <c:lblOffset val="100"/>
        <c:noMultiLvlLbl val="0"/>
      </c:catAx>
      <c:valAx>
        <c:axId val="114670208"/>
        <c:scaling>
          <c:orientation val="minMax"/>
        </c:scaling>
        <c:delete val="0"/>
        <c:axPos val="l"/>
        <c:majorGridlines>
          <c:spPr>
            <a:ln>
              <a:solidFill>
                <a:schemeClr val="tx2">
                  <a:lumMod val="60000"/>
                  <a:lumOff val="40000"/>
                </a:schemeClr>
              </a:solidFill>
              <a:prstDash val="dash"/>
            </a:ln>
          </c:spPr>
        </c:majorGridlines>
        <c:numFmt formatCode="0%" sourceLinked="1"/>
        <c:majorTickMark val="out"/>
        <c:minorTickMark val="none"/>
        <c:tickLblPos val="nextTo"/>
        <c:crossAx val="114668288"/>
        <c:crosses val="autoZero"/>
        <c:crossBetween val="between"/>
        <c:majorUnit val="0.2"/>
      </c:valAx>
    </c:plotArea>
    <c:legend>
      <c:legendPos val="t"/>
      <c:layout>
        <c:manualLayout>
          <c:xMode val="edge"/>
          <c:yMode val="edge"/>
          <c:x val="0.13807193019791444"/>
          <c:y val="2.4464831804281346E-2"/>
          <c:w val="0.57971199546002694"/>
          <c:h val="7.3732572419273279E-2"/>
        </c:manualLayout>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64032428748229"/>
          <c:y val="0.15243034987599025"/>
          <c:w val="0.82347364787806621"/>
          <c:h val="0.65850080666522193"/>
        </c:manualLayout>
      </c:layout>
      <c:barChart>
        <c:barDir val="col"/>
        <c:grouping val="percentStacked"/>
        <c:varyColors val="0"/>
        <c:ser>
          <c:idx val="2"/>
          <c:order val="0"/>
          <c:tx>
            <c:strRef>
              <c:f>'Graphiques Web '!$A$16</c:f>
              <c:strCache>
                <c:ptCount val="1"/>
                <c:pt idx="0">
                  <c:v>CP</c:v>
                </c:pt>
              </c:strCache>
            </c:strRef>
          </c:tx>
          <c:spPr>
            <a:solidFill>
              <a:srgbClr val="0070C0"/>
            </a:solidFill>
          </c:spPr>
          <c:invertIfNegative val="0"/>
          <c:cat>
            <c:strRef>
              <c:f>'Graphiques Web '!$I$13:$L$13</c:f>
              <c:strCache>
                <c:ptCount val="4"/>
                <c:pt idx="0">
                  <c:v>Défavorisée</c:v>
                </c:pt>
                <c:pt idx="1">
                  <c:v>Moyenne</c:v>
                </c:pt>
                <c:pt idx="2">
                  <c:v>Favorisée</c:v>
                </c:pt>
                <c:pt idx="3">
                  <c:v>Très favorisée</c:v>
                </c:pt>
              </c:strCache>
            </c:strRef>
          </c:cat>
          <c:val>
            <c:numRef>
              <c:f>'Graphiques Web '!$I$16:$L$16</c:f>
              <c:numCache>
                <c:formatCode>0%</c:formatCode>
                <c:ptCount val="4"/>
                <c:pt idx="0">
                  <c:v>0.68615170139302484</c:v>
                </c:pt>
                <c:pt idx="1">
                  <c:v>0.78708672194786145</c:v>
                </c:pt>
                <c:pt idx="2">
                  <c:v>0.74992371421315107</c:v>
                </c:pt>
                <c:pt idx="3">
                  <c:v>0.75218783807189549</c:v>
                </c:pt>
              </c:numCache>
            </c:numRef>
          </c:val>
        </c:ser>
        <c:ser>
          <c:idx val="3"/>
          <c:order val="1"/>
          <c:tx>
            <c:strRef>
              <c:f>'Graphiques Web '!$A$17</c:f>
              <c:strCache>
                <c:ptCount val="1"/>
                <c:pt idx="0">
                  <c:v>Maternelle</c:v>
                </c:pt>
              </c:strCache>
            </c:strRef>
          </c:tx>
          <c:spPr>
            <a:solidFill>
              <a:schemeClr val="tx2">
                <a:lumMod val="20000"/>
                <a:lumOff val="80000"/>
              </a:schemeClr>
            </a:solidFill>
          </c:spPr>
          <c:invertIfNegative val="0"/>
          <c:cat>
            <c:strRef>
              <c:f>'Graphiques Web '!$I$13:$L$13</c:f>
              <c:strCache>
                <c:ptCount val="4"/>
                <c:pt idx="0">
                  <c:v>Défavorisée</c:v>
                </c:pt>
                <c:pt idx="1">
                  <c:v>Moyenne</c:v>
                </c:pt>
                <c:pt idx="2">
                  <c:v>Favorisée</c:v>
                </c:pt>
                <c:pt idx="3">
                  <c:v>Très favorisée</c:v>
                </c:pt>
              </c:strCache>
            </c:strRef>
          </c:cat>
          <c:val>
            <c:numRef>
              <c:f>'Graphiques Web '!$I$17:$L$17</c:f>
              <c:numCache>
                <c:formatCode>0%</c:formatCode>
                <c:ptCount val="4"/>
                <c:pt idx="0">
                  <c:v>0.14241844673451462</c:v>
                </c:pt>
                <c:pt idx="1">
                  <c:v>0.11652812424999054</c:v>
                </c:pt>
                <c:pt idx="2">
                  <c:v>0.11536372135891559</c:v>
                </c:pt>
                <c:pt idx="3">
                  <c:v>0.17241548799793599</c:v>
                </c:pt>
              </c:numCache>
            </c:numRef>
          </c:val>
        </c:ser>
        <c:ser>
          <c:idx val="0"/>
          <c:order val="2"/>
          <c:tx>
            <c:strRef>
              <c:f>'Graphiques Web '!$A$15</c:f>
              <c:strCache>
                <c:ptCount val="1"/>
                <c:pt idx="0">
                  <c:v>CLIS</c:v>
                </c:pt>
              </c:strCache>
            </c:strRef>
          </c:tx>
          <c:spPr>
            <a:solidFill>
              <a:schemeClr val="accent4">
                <a:lumMod val="60000"/>
                <a:lumOff val="40000"/>
              </a:schemeClr>
            </a:solidFill>
          </c:spPr>
          <c:invertIfNegative val="0"/>
          <c:cat>
            <c:strRef>
              <c:f>'Graphiques Web '!$I$13:$L$13</c:f>
              <c:strCache>
                <c:ptCount val="4"/>
                <c:pt idx="0">
                  <c:v>Défavorisée</c:v>
                </c:pt>
                <c:pt idx="1">
                  <c:v>Moyenne</c:v>
                </c:pt>
                <c:pt idx="2">
                  <c:v>Favorisée</c:v>
                </c:pt>
                <c:pt idx="3">
                  <c:v>Très favorisée</c:v>
                </c:pt>
              </c:strCache>
            </c:strRef>
          </c:cat>
          <c:val>
            <c:numRef>
              <c:f>'Graphiques Web '!$I$15:$L$15</c:f>
              <c:numCache>
                <c:formatCode>0%</c:formatCode>
                <c:ptCount val="4"/>
                <c:pt idx="0">
                  <c:v>5.7033547216290864E-2</c:v>
                </c:pt>
                <c:pt idx="1">
                  <c:v>2.1944396681174167E-2</c:v>
                </c:pt>
                <c:pt idx="2">
                  <c:v>4.4341343755937984E-2</c:v>
                </c:pt>
                <c:pt idx="3">
                  <c:v>3.2538894134287261E-2</c:v>
                </c:pt>
              </c:numCache>
            </c:numRef>
          </c:val>
        </c:ser>
        <c:ser>
          <c:idx val="4"/>
          <c:order val="3"/>
          <c:tx>
            <c:strRef>
              <c:f>'Graphiques Web '!$A$18</c:f>
              <c:strCache>
                <c:ptCount val="1"/>
                <c:pt idx="0">
                  <c:v>EMS</c:v>
                </c:pt>
              </c:strCache>
            </c:strRef>
          </c:tx>
          <c:spPr>
            <a:solidFill>
              <a:schemeClr val="accent6">
                <a:lumMod val="60000"/>
                <a:lumOff val="40000"/>
              </a:schemeClr>
            </a:solidFill>
          </c:spPr>
          <c:invertIfNegative val="0"/>
          <c:cat>
            <c:strRef>
              <c:f>'Graphiques Web '!$I$13:$L$13</c:f>
              <c:strCache>
                <c:ptCount val="4"/>
                <c:pt idx="0">
                  <c:v>Défavorisée</c:v>
                </c:pt>
                <c:pt idx="1">
                  <c:v>Moyenne</c:v>
                </c:pt>
                <c:pt idx="2">
                  <c:v>Favorisée</c:v>
                </c:pt>
                <c:pt idx="3">
                  <c:v>Très favorisée</c:v>
                </c:pt>
              </c:strCache>
            </c:strRef>
          </c:cat>
          <c:val>
            <c:numRef>
              <c:f>'Graphiques Web '!$I$18:$L$18</c:f>
              <c:numCache>
                <c:formatCode>0%</c:formatCode>
                <c:ptCount val="4"/>
                <c:pt idx="0">
                  <c:v>0.10817232866814412</c:v>
                </c:pt>
                <c:pt idx="1">
                  <c:v>6.5294315738568906E-2</c:v>
                </c:pt>
                <c:pt idx="2">
                  <c:v>8.1185358730752555E-2</c:v>
                </c:pt>
                <c:pt idx="3">
                  <c:v>4.2857779795881311E-2</c:v>
                </c:pt>
              </c:numCache>
            </c:numRef>
          </c:val>
        </c:ser>
        <c:ser>
          <c:idx val="1"/>
          <c:order val="4"/>
          <c:tx>
            <c:strRef>
              <c:f>'Graphiques Web '!$A$14</c:f>
              <c:strCache>
                <c:ptCount val="1"/>
                <c:pt idx="0">
                  <c:v>Non scolarisé</c:v>
                </c:pt>
              </c:strCache>
            </c:strRef>
          </c:tx>
          <c:spPr>
            <a:solidFill>
              <a:schemeClr val="accent2"/>
            </a:solidFill>
          </c:spPr>
          <c:invertIfNegative val="0"/>
          <c:cat>
            <c:strRef>
              <c:f>'Graphiques Web '!$I$13:$L$13</c:f>
              <c:strCache>
                <c:ptCount val="4"/>
                <c:pt idx="0">
                  <c:v>Défavorisée</c:v>
                </c:pt>
                <c:pt idx="1">
                  <c:v>Moyenne</c:v>
                </c:pt>
                <c:pt idx="2">
                  <c:v>Favorisée</c:v>
                </c:pt>
                <c:pt idx="3">
                  <c:v>Très favorisée</c:v>
                </c:pt>
              </c:strCache>
            </c:strRef>
          </c:cat>
          <c:val>
            <c:numRef>
              <c:f>'Graphiques Web '!$I$14:$L$14</c:f>
              <c:numCache>
                <c:formatCode>0%</c:formatCode>
                <c:ptCount val="4"/>
                <c:pt idx="0">
                  <c:v>6.2239759880255083E-3</c:v>
                </c:pt>
                <c:pt idx="1">
                  <c:v>9.1464413824051509E-3</c:v>
                </c:pt>
                <c:pt idx="2">
                  <c:v>9.1858619412427435E-3</c:v>
                </c:pt>
                <c:pt idx="3">
                  <c:v>0</c:v>
                </c:pt>
              </c:numCache>
            </c:numRef>
          </c:val>
        </c:ser>
        <c:dLbls>
          <c:showLegendKey val="0"/>
          <c:showVal val="0"/>
          <c:showCatName val="0"/>
          <c:showSerName val="0"/>
          <c:showPercent val="0"/>
          <c:showBubbleSize val="0"/>
        </c:dLbls>
        <c:gapWidth val="150"/>
        <c:overlap val="100"/>
        <c:axId val="138425856"/>
        <c:axId val="138427776"/>
      </c:barChart>
      <c:catAx>
        <c:axId val="138425856"/>
        <c:scaling>
          <c:orientation val="minMax"/>
        </c:scaling>
        <c:delete val="0"/>
        <c:axPos val="b"/>
        <c:title>
          <c:tx>
            <c:rich>
              <a:bodyPr/>
              <a:lstStyle/>
              <a:p>
                <a:pPr>
                  <a:defRPr/>
                </a:pPr>
                <a:r>
                  <a:rPr lang="en-US"/>
                  <a:t>Troubles visuel, moteur ou visceral</a:t>
                </a:r>
              </a:p>
            </c:rich>
          </c:tx>
          <c:layout>
            <c:manualLayout>
              <c:xMode val="edge"/>
              <c:yMode val="edge"/>
              <c:x val="0.27826312243865253"/>
              <c:y val="0.91353704640130995"/>
            </c:manualLayout>
          </c:layout>
          <c:overlay val="0"/>
        </c:title>
        <c:numFmt formatCode="#,##0" sourceLinked="1"/>
        <c:majorTickMark val="out"/>
        <c:minorTickMark val="none"/>
        <c:tickLblPos val="nextTo"/>
        <c:crossAx val="138427776"/>
        <c:crosses val="autoZero"/>
        <c:auto val="1"/>
        <c:lblAlgn val="ctr"/>
        <c:lblOffset val="100"/>
        <c:noMultiLvlLbl val="0"/>
      </c:catAx>
      <c:valAx>
        <c:axId val="138427776"/>
        <c:scaling>
          <c:orientation val="minMax"/>
        </c:scaling>
        <c:delete val="0"/>
        <c:axPos val="l"/>
        <c:majorGridlines>
          <c:spPr>
            <a:ln>
              <a:solidFill>
                <a:schemeClr val="tx2">
                  <a:lumMod val="60000"/>
                  <a:lumOff val="40000"/>
                </a:schemeClr>
              </a:solidFill>
              <a:prstDash val="dash"/>
            </a:ln>
          </c:spPr>
        </c:majorGridlines>
        <c:numFmt formatCode="0%" sourceLinked="1"/>
        <c:majorTickMark val="out"/>
        <c:minorTickMark val="none"/>
        <c:tickLblPos val="nextTo"/>
        <c:crossAx val="138425856"/>
        <c:crosses val="autoZero"/>
        <c:crossBetween val="between"/>
        <c:majorUnit val="0.2"/>
      </c:valAx>
    </c:plotArea>
    <c:legend>
      <c:legendPos val="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016185476815395E-2"/>
          <c:y val="5.0925925925925923E-2"/>
          <c:w val="0.87542825896762899"/>
          <c:h val="0.53038676970709553"/>
        </c:manualLayout>
      </c:layout>
      <c:barChart>
        <c:barDir val="col"/>
        <c:grouping val="clustered"/>
        <c:varyColors val="0"/>
        <c:ser>
          <c:idx val="0"/>
          <c:order val="0"/>
          <c:tx>
            <c:strRef>
              <c:f>'Figure 2'!$A$3</c:f>
              <c:strCache>
                <c:ptCount val="1"/>
                <c:pt idx="0">
                  <c:v>du langage, auditifs, visuels, viscéraux, moteurs, autres</c:v>
                </c:pt>
              </c:strCache>
            </c:strRef>
          </c:tx>
          <c:invertIfNegative val="0"/>
          <c:cat>
            <c:strRef>
              <c:f>'Figure 2'!$B$2:$C$2</c:f>
              <c:strCache>
                <c:ptCount val="2"/>
                <c:pt idx="0">
                  <c:v>Assez ou très satisfaisant</c:v>
                </c:pt>
                <c:pt idx="1">
                  <c:v>Pas du tout ou peu satisfaisant</c:v>
                </c:pt>
              </c:strCache>
            </c:strRef>
          </c:cat>
          <c:val>
            <c:numRef>
              <c:f>'Figure 2'!$B$3:$C$3</c:f>
              <c:numCache>
                <c:formatCode>0%</c:formatCode>
                <c:ptCount val="2"/>
                <c:pt idx="0">
                  <c:v>0.74483386841137444</c:v>
                </c:pt>
                <c:pt idx="1">
                  <c:v>0.25516757126048506</c:v>
                </c:pt>
              </c:numCache>
            </c:numRef>
          </c:val>
        </c:ser>
        <c:ser>
          <c:idx val="1"/>
          <c:order val="1"/>
          <c:tx>
            <c:strRef>
              <c:f>'Figure 2'!$A$4</c:f>
              <c:strCache>
                <c:ptCount val="1"/>
                <c:pt idx="0">
                  <c:v>intellectuels et cognitifs</c:v>
                </c:pt>
              </c:strCache>
            </c:strRef>
          </c:tx>
          <c:invertIfNegative val="0"/>
          <c:cat>
            <c:strRef>
              <c:f>'Figure 2'!$B$2:$C$2</c:f>
              <c:strCache>
                <c:ptCount val="2"/>
                <c:pt idx="0">
                  <c:v>Assez ou très satisfaisant</c:v>
                </c:pt>
                <c:pt idx="1">
                  <c:v>Pas du tout ou peu satisfaisant</c:v>
                </c:pt>
              </c:strCache>
            </c:strRef>
          </c:cat>
          <c:val>
            <c:numRef>
              <c:f>'Figure 2'!$B$4:$C$4</c:f>
              <c:numCache>
                <c:formatCode>0%</c:formatCode>
                <c:ptCount val="2"/>
                <c:pt idx="0">
                  <c:v>0.6503428842365766</c:v>
                </c:pt>
                <c:pt idx="1">
                  <c:v>0.34965451967531913</c:v>
                </c:pt>
              </c:numCache>
            </c:numRef>
          </c:val>
        </c:ser>
        <c:ser>
          <c:idx val="2"/>
          <c:order val="2"/>
          <c:tx>
            <c:strRef>
              <c:f>'Figure 2'!$A$5</c:f>
              <c:strCache>
                <c:ptCount val="1"/>
                <c:pt idx="0">
                  <c:v>du psychisme, plusieurs troubles</c:v>
                </c:pt>
              </c:strCache>
            </c:strRef>
          </c:tx>
          <c:spPr>
            <a:solidFill>
              <a:schemeClr val="accent6">
                <a:lumMod val="60000"/>
                <a:lumOff val="40000"/>
              </a:schemeClr>
            </a:solidFill>
          </c:spPr>
          <c:invertIfNegative val="0"/>
          <c:cat>
            <c:strRef>
              <c:f>'Figure 2'!$B$2:$C$2</c:f>
              <c:strCache>
                <c:ptCount val="2"/>
                <c:pt idx="0">
                  <c:v>Assez ou très satisfaisant</c:v>
                </c:pt>
                <c:pt idx="1">
                  <c:v>Pas du tout ou peu satisfaisant</c:v>
                </c:pt>
              </c:strCache>
            </c:strRef>
          </c:cat>
          <c:val>
            <c:numRef>
              <c:f>'Figure 2'!$B$5:$C$5</c:f>
              <c:numCache>
                <c:formatCode>0%</c:formatCode>
                <c:ptCount val="2"/>
                <c:pt idx="0">
                  <c:v>0.64185274368383416</c:v>
                </c:pt>
                <c:pt idx="1">
                  <c:v>0.35814725631616573</c:v>
                </c:pt>
              </c:numCache>
            </c:numRef>
          </c:val>
        </c:ser>
        <c:ser>
          <c:idx val="3"/>
          <c:order val="3"/>
          <c:tx>
            <c:strRef>
              <c:f>'Figure 2'!$A$6</c:f>
              <c:strCache>
                <c:ptCount val="1"/>
                <c:pt idx="0">
                  <c:v>Parents des enfants entrés au CP en 2011</c:v>
                </c:pt>
              </c:strCache>
            </c:strRef>
          </c:tx>
          <c:invertIfNegative val="0"/>
          <c:cat>
            <c:strRef>
              <c:f>'Figure 2'!$B$2:$C$2</c:f>
              <c:strCache>
                <c:ptCount val="2"/>
                <c:pt idx="0">
                  <c:v>Assez ou très satisfaisant</c:v>
                </c:pt>
                <c:pt idx="1">
                  <c:v>Pas du tout ou peu satisfaisant</c:v>
                </c:pt>
              </c:strCache>
            </c:strRef>
          </c:cat>
          <c:val>
            <c:numRef>
              <c:f>'Figure 2'!$B$6:$C$6</c:f>
              <c:numCache>
                <c:formatCode>0%</c:formatCode>
                <c:ptCount val="2"/>
                <c:pt idx="0">
                  <c:v>0.94620553359683801</c:v>
                </c:pt>
                <c:pt idx="1">
                  <c:v>5.3794466403162058E-2</c:v>
                </c:pt>
              </c:numCache>
            </c:numRef>
          </c:val>
        </c:ser>
        <c:dLbls>
          <c:showLegendKey val="0"/>
          <c:showVal val="0"/>
          <c:showCatName val="0"/>
          <c:showSerName val="0"/>
          <c:showPercent val="0"/>
          <c:showBubbleSize val="0"/>
        </c:dLbls>
        <c:gapWidth val="150"/>
        <c:axId val="49296896"/>
        <c:axId val="49298816"/>
      </c:barChart>
      <c:catAx>
        <c:axId val="49296896"/>
        <c:scaling>
          <c:orientation val="minMax"/>
        </c:scaling>
        <c:delete val="0"/>
        <c:axPos val="b"/>
        <c:title>
          <c:tx>
            <c:rich>
              <a:bodyPr/>
              <a:lstStyle/>
              <a:p>
                <a:pPr>
                  <a:defRPr/>
                </a:pPr>
                <a:r>
                  <a:rPr lang="en-US"/>
                  <a:t>Parents des enfants présentant des troubles…</a:t>
                </a:r>
              </a:p>
            </c:rich>
          </c:tx>
          <c:layout>
            <c:manualLayout>
              <c:xMode val="edge"/>
              <c:yMode val="edge"/>
              <c:x val="0.13863928185258603"/>
              <c:y val="0.6809570302150344"/>
            </c:manualLayout>
          </c:layout>
          <c:overlay val="0"/>
        </c:title>
        <c:majorTickMark val="out"/>
        <c:minorTickMark val="none"/>
        <c:tickLblPos val="nextTo"/>
        <c:crossAx val="49298816"/>
        <c:crosses val="autoZero"/>
        <c:auto val="1"/>
        <c:lblAlgn val="ctr"/>
        <c:lblOffset val="100"/>
        <c:noMultiLvlLbl val="0"/>
      </c:catAx>
      <c:valAx>
        <c:axId val="49298816"/>
        <c:scaling>
          <c:orientation val="minMax"/>
        </c:scaling>
        <c:delete val="0"/>
        <c:axPos val="l"/>
        <c:majorGridlines>
          <c:spPr>
            <a:ln>
              <a:solidFill>
                <a:schemeClr val="tx2">
                  <a:lumMod val="60000"/>
                  <a:lumOff val="40000"/>
                </a:schemeClr>
              </a:solidFill>
              <a:prstDash val="dash"/>
            </a:ln>
          </c:spPr>
        </c:majorGridlines>
        <c:numFmt formatCode="0%" sourceLinked="1"/>
        <c:majorTickMark val="out"/>
        <c:minorTickMark val="none"/>
        <c:tickLblPos val="nextTo"/>
        <c:crossAx val="49296896"/>
        <c:crosses val="autoZero"/>
        <c:crossBetween val="between"/>
        <c:majorUnit val="0.2"/>
      </c:valAx>
    </c:plotArea>
    <c:legend>
      <c:legendPos val="b"/>
      <c:legendEntry>
        <c:idx val="3"/>
        <c:txPr>
          <a:bodyPr/>
          <a:lstStyle/>
          <a:p>
            <a:pPr>
              <a:defRPr b="1"/>
            </a:pPr>
            <a:endParaRPr lang="fr-FR"/>
          </a:p>
        </c:txPr>
      </c:legendEntry>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257061587659398E-2"/>
          <c:y val="4.2201549404057931E-2"/>
          <c:w val="0.91353418844422207"/>
          <c:h val="0.70268117288286125"/>
        </c:manualLayout>
      </c:layout>
      <c:barChart>
        <c:barDir val="col"/>
        <c:grouping val="percentStacked"/>
        <c:varyColors val="0"/>
        <c:ser>
          <c:idx val="0"/>
          <c:order val="0"/>
          <c:tx>
            <c:strRef>
              <c:f>'Figure 3'!$A$7</c:f>
              <c:strCache>
                <c:ptCount val="1"/>
                <c:pt idx="0">
                  <c:v>CP</c:v>
                </c:pt>
              </c:strCache>
            </c:strRef>
          </c:tx>
          <c:spPr>
            <a:solidFill>
              <a:srgbClr val="0070C0"/>
            </a:solidFill>
          </c:spPr>
          <c:invertIfNegative val="0"/>
          <c:cat>
            <c:strRef>
              <c:f>'Figure 3'!$B$2:$K$2</c:f>
              <c:strCache>
                <c:ptCount val="10"/>
                <c:pt idx="0">
                  <c:v>Langage et parole</c:v>
                </c:pt>
                <c:pt idx="1">
                  <c:v>Viscéraux</c:v>
                </c:pt>
                <c:pt idx="2">
                  <c:v>Visuels</c:v>
                </c:pt>
                <c:pt idx="3">
                  <c:v>Moteurs</c:v>
                </c:pt>
                <c:pt idx="4">
                  <c:v>Autres</c:v>
                </c:pt>
                <c:pt idx="5">
                  <c:v>Psychisme</c:v>
                </c:pt>
                <c:pt idx="6">
                  <c:v>Auditifs</c:v>
                </c:pt>
                <c:pt idx="7">
                  <c:v>Intellectuels et cognitifs</c:v>
                </c:pt>
                <c:pt idx="8">
                  <c:v>Plusieurs associés</c:v>
                </c:pt>
                <c:pt idx="9">
                  <c:v>Dont TED</c:v>
                </c:pt>
              </c:strCache>
            </c:strRef>
          </c:cat>
          <c:val>
            <c:numRef>
              <c:f>'Figure 3'!$B$7:$K$7</c:f>
              <c:numCache>
                <c:formatCode>0%</c:formatCode>
                <c:ptCount val="10"/>
                <c:pt idx="0">
                  <c:v>0.82018319040804566</c:v>
                </c:pt>
                <c:pt idx="1">
                  <c:v>0.75938943481604049</c:v>
                </c:pt>
                <c:pt idx="2">
                  <c:v>0.7371610639851901</c:v>
                </c:pt>
                <c:pt idx="3">
                  <c:v>0.72859473024977983</c:v>
                </c:pt>
                <c:pt idx="4">
                  <c:v>0.68193855178646412</c:v>
                </c:pt>
                <c:pt idx="5">
                  <c:v>0.6519493787650672</c:v>
                </c:pt>
                <c:pt idx="6">
                  <c:v>0.61180803960699537</c:v>
                </c:pt>
                <c:pt idx="7">
                  <c:v>0.54830271068330072</c:v>
                </c:pt>
                <c:pt idx="8">
                  <c:v>0.47539449177386461</c:v>
                </c:pt>
                <c:pt idx="9">
                  <c:v>0.38815730558803457</c:v>
                </c:pt>
              </c:numCache>
            </c:numRef>
          </c:val>
        </c:ser>
        <c:ser>
          <c:idx val="1"/>
          <c:order val="1"/>
          <c:tx>
            <c:strRef>
              <c:f>'Figure 3'!$A$6</c:f>
              <c:strCache>
                <c:ptCount val="1"/>
                <c:pt idx="0">
                  <c:v>Maternelle</c:v>
                </c:pt>
              </c:strCache>
            </c:strRef>
          </c:tx>
          <c:spPr>
            <a:solidFill>
              <a:schemeClr val="accent1">
                <a:lumMod val="20000"/>
                <a:lumOff val="80000"/>
              </a:schemeClr>
            </a:solidFill>
          </c:spPr>
          <c:invertIfNegative val="0"/>
          <c:cat>
            <c:strRef>
              <c:f>'Figure 3'!$B$2:$K$2</c:f>
              <c:strCache>
                <c:ptCount val="10"/>
                <c:pt idx="0">
                  <c:v>Langage et parole</c:v>
                </c:pt>
                <c:pt idx="1">
                  <c:v>Viscéraux</c:v>
                </c:pt>
                <c:pt idx="2">
                  <c:v>Visuels</c:v>
                </c:pt>
                <c:pt idx="3">
                  <c:v>Moteurs</c:v>
                </c:pt>
                <c:pt idx="4">
                  <c:v>Autres</c:v>
                </c:pt>
                <c:pt idx="5">
                  <c:v>Psychisme</c:v>
                </c:pt>
                <c:pt idx="6">
                  <c:v>Auditifs</c:v>
                </c:pt>
                <c:pt idx="7">
                  <c:v>Intellectuels et cognitifs</c:v>
                </c:pt>
                <c:pt idx="8">
                  <c:v>Plusieurs associés</c:v>
                </c:pt>
                <c:pt idx="9">
                  <c:v>Dont TED</c:v>
                </c:pt>
              </c:strCache>
            </c:strRef>
          </c:cat>
          <c:val>
            <c:numRef>
              <c:f>'Figure 3'!$B$6:$K$6</c:f>
              <c:numCache>
                <c:formatCode>0%</c:formatCode>
                <c:ptCount val="10"/>
                <c:pt idx="0">
                  <c:v>0.15054831071481636</c:v>
                </c:pt>
                <c:pt idx="1">
                  <c:v>0.16011150455064851</c:v>
                </c:pt>
                <c:pt idx="2">
                  <c:v>9.7468020126212737E-2</c:v>
                </c:pt>
                <c:pt idx="3">
                  <c:v>0.14070292080130017</c:v>
                </c:pt>
                <c:pt idx="4">
                  <c:v>0.17676209259417142</c:v>
                </c:pt>
                <c:pt idx="5">
                  <c:v>0.21157929314911428</c:v>
                </c:pt>
                <c:pt idx="6">
                  <c:v>0.1353894287879682</c:v>
                </c:pt>
                <c:pt idx="7">
                  <c:v>0.27933605916863513</c:v>
                </c:pt>
                <c:pt idx="8">
                  <c:v>0.29473959277460343</c:v>
                </c:pt>
                <c:pt idx="9">
                  <c:v>0.34292945940804309</c:v>
                </c:pt>
              </c:numCache>
            </c:numRef>
          </c:val>
        </c:ser>
        <c:ser>
          <c:idx val="2"/>
          <c:order val="2"/>
          <c:tx>
            <c:strRef>
              <c:f>'Figure 3'!$A$5</c:f>
              <c:strCache>
                <c:ptCount val="1"/>
                <c:pt idx="0">
                  <c:v>CLIS</c:v>
                </c:pt>
              </c:strCache>
            </c:strRef>
          </c:tx>
          <c:spPr>
            <a:solidFill>
              <a:schemeClr val="accent4">
                <a:lumMod val="60000"/>
                <a:lumOff val="40000"/>
              </a:schemeClr>
            </a:solidFill>
            <a:ln>
              <a:noFill/>
            </a:ln>
          </c:spPr>
          <c:invertIfNegative val="0"/>
          <c:cat>
            <c:strRef>
              <c:f>'Figure 3'!$B$2:$K$2</c:f>
              <c:strCache>
                <c:ptCount val="10"/>
                <c:pt idx="0">
                  <c:v>Langage et parole</c:v>
                </c:pt>
                <c:pt idx="1">
                  <c:v>Viscéraux</c:v>
                </c:pt>
                <c:pt idx="2">
                  <c:v>Visuels</c:v>
                </c:pt>
                <c:pt idx="3">
                  <c:v>Moteurs</c:v>
                </c:pt>
                <c:pt idx="4">
                  <c:v>Autres</c:v>
                </c:pt>
                <c:pt idx="5">
                  <c:v>Psychisme</c:v>
                </c:pt>
                <c:pt idx="6">
                  <c:v>Auditifs</c:v>
                </c:pt>
                <c:pt idx="7">
                  <c:v>Intellectuels et cognitifs</c:v>
                </c:pt>
                <c:pt idx="8">
                  <c:v>Plusieurs associés</c:v>
                </c:pt>
                <c:pt idx="9">
                  <c:v>Dont TED</c:v>
                </c:pt>
              </c:strCache>
            </c:strRef>
          </c:cat>
          <c:val>
            <c:numRef>
              <c:f>'Figure 3'!$B$5:$K$5</c:f>
              <c:numCache>
                <c:formatCode>0%</c:formatCode>
                <c:ptCount val="10"/>
                <c:pt idx="0">
                  <c:v>1.9570883957249523E-2</c:v>
                </c:pt>
                <c:pt idx="1">
                  <c:v>4.0095836326615279E-2</c:v>
                </c:pt>
                <c:pt idx="2">
                  <c:v>7.2486833798183464E-2</c:v>
                </c:pt>
                <c:pt idx="3">
                  <c:v>3.5032199396107647E-2</c:v>
                </c:pt>
                <c:pt idx="4">
                  <c:v>5.1331085845557525E-2</c:v>
                </c:pt>
                <c:pt idx="5">
                  <c:v>6.7997083591262067E-2</c:v>
                </c:pt>
                <c:pt idx="6">
                  <c:v>9.8246046105447765E-2</c:v>
                </c:pt>
                <c:pt idx="7">
                  <c:v>9.9867777015243311E-2</c:v>
                </c:pt>
                <c:pt idx="8">
                  <c:v>8.2706972966798742E-2</c:v>
                </c:pt>
                <c:pt idx="9">
                  <c:v>0.11722108186301522</c:v>
                </c:pt>
              </c:numCache>
            </c:numRef>
          </c:val>
        </c:ser>
        <c:ser>
          <c:idx val="3"/>
          <c:order val="3"/>
          <c:tx>
            <c:strRef>
              <c:f>'Figure 3'!$A$4</c:f>
              <c:strCache>
                <c:ptCount val="1"/>
                <c:pt idx="0">
                  <c:v>EMS</c:v>
                </c:pt>
              </c:strCache>
            </c:strRef>
          </c:tx>
          <c:spPr>
            <a:solidFill>
              <a:schemeClr val="accent6">
                <a:lumMod val="40000"/>
                <a:lumOff val="60000"/>
              </a:schemeClr>
            </a:solidFill>
          </c:spPr>
          <c:invertIfNegative val="0"/>
          <c:cat>
            <c:strRef>
              <c:f>'Figure 3'!$B$2:$K$2</c:f>
              <c:strCache>
                <c:ptCount val="10"/>
                <c:pt idx="0">
                  <c:v>Langage et parole</c:v>
                </c:pt>
                <c:pt idx="1">
                  <c:v>Viscéraux</c:v>
                </c:pt>
                <c:pt idx="2">
                  <c:v>Visuels</c:v>
                </c:pt>
                <c:pt idx="3">
                  <c:v>Moteurs</c:v>
                </c:pt>
                <c:pt idx="4">
                  <c:v>Autres</c:v>
                </c:pt>
                <c:pt idx="5">
                  <c:v>Psychisme</c:v>
                </c:pt>
                <c:pt idx="6">
                  <c:v>Auditifs</c:v>
                </c:pt>
                <c:pt idx="7">
                  <c:v>Intellectuels et cognitifs</c:v>
                </c:pt>
                <c:pt idx="8">
                  <c:v>Plusieurs associés</c:v>
                </c:pt>
                <c:pt idx="9">
                  <c:v>Dont TED</c:v>
                </c:pt>
              </c:strCache>
            </c:strRef>
          </c:cat>
          <c:val>
            <c:numRef>
              <c:f>'Figure 3'!$B$4:$K$4</c:f>
              <c:numCache>
                <c:formatCode>0%</c:formatCode>
                <c:ptCount val="10"/>
                <c:pt idx="0">
                  <c:v>9.6976149198885822E-3</c:v>
                </c:pt>
                <c:pt idx="1">
                  <c:v>2.9832491994134958E-2</c:v>
                </c:pt>
                <c:pt idx="2">
                  <c:v>9.2884082090413683E-2</c:v>
                </c:pt>
                <c:pt idx="3">
                  <c:v>8.8759310089467053E-2</c:v>
                </c:pt>
                <c:pt idx="4">
                  <c:v>8.2120984441922645E-2</c:v>
                </c:pt>
                <c:pt idx="5">
                  <c:v>6.0622183986359116E-2</c:v>
                </c:pt>
                <c:pt idx="6">
                  <c:v>0.15157993066189762</c:v>
                </c:pt>
                <c:pt idx="7">
                  <c:v>6.813800909632764E-2</c:v>
                </c:pt>
                <c:pt idx="8">
                  <c:v>0.13194458586974087</c:v>
                </c:pt>
                <c:pt idx="9">
                  <c:v>0.13794230416164086</c:v>
                </c:pt>
              </c:numCache>
            </c:numRef>
          </c:val>
        </c:ser>
        <c:ser>
          <c:idx val="4"/>
          <c:order val="4"/>
          <c:tx>
            <c:strRef>
              <c:f>'Figure 3'!$A$3</c:f>
              <c:strCache>
                <c:ptCount val="1"/>
                <c:pt idx="0">
                  <c:v>Non scolarisé</c:v>
                </c:pt>
              </c:strCache>
            </c:strRef>
          </c:tx>
          <c:spPr>
            <a:solidFill>
              <a:srgbClr val="CC0099"/>
            </a:solidFill>
            <a:ln>
              <a:noFill/>
            </a:ln>
          </c:spPr>
          <c:invertIfNegative val="0"/>
          <c:cat>
            <c:strRef>
              <c:f>'Figure 3'!$B$2:$K$2</c:f>
              <c:strCache>
                <c:ptCount val="10"/>
                <c:pt idx="0">
                  <c:v>Langage et parole</c:v>
                </c:pt>
                <c:pt idx="1">
                  <c:v>Viscéraux</c:v>
                </c:pt>
                <c:pt idx="2">
                  <c:v>Visuels</c:v>
                </c:pt>
                <c:pt idx="3">
                  <c:v>Moteurs</c:v>
                </c:pt>
                <c:pt idx="4">
                  <c:v>Autres</c:v>
                </c:pt>
                <c:pt idx="5">
                  <c:v>Psychisme</c:v>
                </c:pt>
                <c:pt idx="6">
                  <c:v>Auditifs</c:v>
                </c:pt>
                <c:pt idx="7">
                  <c:v>Intellectuels et cognitifs</c:v>
                </c:pt>
                <c:pt idx="8">
                  <c:v>Plusieurs associés</c:v>
                </c:pt>
                <c:pt idx="9">
                  <c:v>Dont TED</c:v>
                </c:pt>
              </c:strCache>
            </c:strRef>
          </c:cat>
          <c:val>
            <c:numRef>
              <c:f>'Figure 3'!$B$3:$K$3</c:f>
              <c:numCache>
                <c:formatCode>0%</c:formatCode>
                <c:ptCount val="10"/>
                <c:pt idx="1">
                  <c:v>1.0570732312560796E-2</c:v>
                </c:pt>
                <c:pt idx="3">
                  <c:v>6.9108394633452487E-3</c:v>
                </c:pt>
                <c:pt idx="4">
                  <c:v>7.8472853318843679E-3</c:v>
                </c:pt>
                <c:pt idx="5">
                  <c:v>7.8520605081974296E-3</c:v>
                </c:pt>
                <c:pt idx="6">
                  <c:v>2.9765548376910404E-3</c:v>
                </c:pt>
                <c:pt idx="7">
                  <c:v>4.3554440364931279E-3</c:v>
                </c:pt>
                <c:pt idx="8">
                  <c:v>1.5214356614992154E-2</c:v>
                </c:pt>
                <c:pt idx="9">
                  <c:v>1.3749848979266342E-2</c:v>
                </c:pt>
              </c:numCache>
            </c:numRef>
          </c:val>
        </c:ser>
        <c:dLbls>
          <c:showLegendKey val="0"/>
          <c:showVal val="0"/>
          <c:showCatName val="0"/>
          <c:showSerName val="0"/>
          <c:showPercent val="0"/>
          <c:showBubbleSize val="0"/>
        </c:dLbls>
        <c:gapWidth val="150"/>
        <c:overlap val="100"/>
        <c:axId val="114768896"/>
        <c:axId val="114787456"/>
      </c:barChart>
      <c:catAx>
        <c:axId val="114768896"/>
        <c:scaling>
          <c:orientation val="minMax"/>
        </c:scaling>
        <c:delete val="0"/>
        <c:axPos val="b"/>
        <c:title>
          <c:tx>
            <c:rich>
              <a:bodyPr/>
              <a:lstStyle/>
              <a:p>
                <a:pPr>
                  <a:defRPr/>
                </a:pPr>
                <a:r>
                  <a:rPr lang="en-US"/>
                  <a:t>Nature du trouble</a:t>
                </a:r>
              </a:p>
            </c:rich>
          </c:tx>
          <c:layout>
            <c:manualLayout>
              <c:xMode val="edge"/>
              <c:yMode val="edge"/>
              <c:x val="0.3991802587271488"/>
              <c:y val="0.83871093449093059"/>
            </c:manualLayout>
          </c:layout>
          <c:overlay val="0"/>
        </c:title>
        <c:majorTickMark val="out"/>
        <c:minorTickMark val="none"/>
        <c:tickLblPos val="nextTo"/>
        <c:crossAx val="114787456"/>
        <c:crosses val="autoZero"/>
        <c:auto val="1"/>
        <c:lblAlgn val="ctr"/>
        <c:lblOffset val="100"/>
        <c:noMultiLvlLbl val="0"/>
      </c:catAx>
      <c:valAx>
        <c:axId val="114787456"/>
        <c:scaling>
          <c:orientation val="minMax"/>
        </c:scaling>
        <c:delete val="0"/>
        <c:axPos val="l"/>
        <c:majorGridlines>
          <c:spPr>
            <a:ln>
              <a:solidFill>
                <a:schemeClr val="bg1">
                  <a:lumMod val="85000"/>
                </a:schemeClr>
              </a:solidFill>
              <a:prstDash val="solid"/>
            </a:ln>
          </c:spPr>
        </c:majorGridlines>
        <c:numFmt formatCode="0%" sourceLinked="1"/>
        <c:majorTickMark val="out"/>
        <c:minorTickMark val="none"/>
        <c:tickLblPos val="nextTo"/>
        <c:crossAx val="114768896"/>
        <c:crosses val="autoZero"/>
        <c:crossBetween val="between"/>
        <c:majorUnit val="0.2"/>
      </c:valAx>
    </c:plotArea>
    <c:legend>
      <c:legendPos val="b"/>
      <c:layout>
        <c:manualLayout>
          <c:xMode val="edge"/>
          <c:yMode val="edge"/>
          <c:x val="0.300724741092325"/>
          <c:y val="0.94304482517471955"/>
          <c:w val="0.39855051781534995"/>
          <c:h val="5.6955174825280452E-2"/>
        </c:manualLayout>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439481231849983E-2"/>
          <c:y val="5.1538499849664E-2"/>
          <c:w val="0.90534246299861276"/>
          <c:h val="0.73620588837506151"/>
        </c:manualLayout>
      </c:layout>
      <c:barChart>
        <c:barDir val="col"/>
        <c:grouping val="stacked"/>
        <c:varyColors val="0"/>
        <c:ser>
          <c:idx val="0"/>
          <c:order val="0"/>
          <c:tx>
            <c:strRef>
              <c:f>'Figure 4'!$A$6</c:f>
              <c:strCache>
                <c:ptCount val="1"/>
                <c:pt idx="0">
                  <c:v>CM2</c:v>
                </c:pt>
              </c:strCache>
            </c:strRef>
          </c:tx>
          <c:spPr>
            <a:solidFill>
              <a:schemeClr val="tx2">
                <a:lumMod val="60000"/>
                <a:lumOff val="40000"/>
              </a:schemeClr>
            </a:solidFill>
            <a:ln>
              <a:noFill/>
            </a:ln>
          </c:spPr>
          <c:invertIfNegative val="0"/>
          <c:cat>
            <c:strRef>
              <c:f>'Figure 4'!$B$2:$K$2</c:f>
              <c:strCache>
                <c:ptCount val="10"/>
                <c:pt idx="0">
                  <c:v>Visuels</c:v>
                </c:pt>
                <c:pt idx="1">
                  <c:v>Moteurs</c:v>
                </c:pt>
                <c:pt idx="2">
                  <c:v>Viscéraux</c:v>
                </c:pt>
                <c:pt idx="3">
                  <c:v>Auditifs</c:v>
                </c:pt>
                <c:pt idx="4">
                  <c:v>Langage et parole</c:v>
                </c:pt>
                <c:pt idx="5">
                  <c:v>Autres</c:v>
                </c:pt>
                <c:pt idx="6">
                  <c:v>Psychisme</c:v>
                </c:pt>
                <c:pt idx="7">
                  <c:v>Plusieurs associés</c:v>
                </c:pt>
                <c:pt idx="8">
                  <c:v>Intellectuels et cognitifs</c:v>
                </c:pt>
                <c:pt idx="9">
                  <c:v>Dont TED</c:v>
                </c:pt>
              </c:strCache>
            </c:strRef>
          </c:cat>
          <c:val>
            <c:numRef>
              <c:f>'Figure 4'!$B$6:$K$6</c:f>
              <c:numCache>
                <c:formatCode>0%</c:formatCode>
                <c:ptCount val="10"/>
                <c:pt idx="0">
                  <c:v>0.61439091779905364</c:v>
                </c:pt>
                <c:pt idx="1">
                  <c:v>0.52945441600034393</c:v>
                </c:pt>
                <c:pt idx="2">
                  <c:v>0.45982331692876566</c:v>
                </c:pt>
                <c:pt idx="3">
                  <c:v>0.37975802425209326</c:v>
                </c:pt>
                <c:pt idx="4">
                  <c:v>0.33440530013941039</c:v>
                </c:pt>
                <c:pt idx="5">
                  <c:v>0.32262366928008368</c:v>
                </c:pt>
                <c:pt idx="6">
                  <c:v>0.27593030565608173</c:v>
                </c:pt>
                <c:pt idx="7">
                  <c:v>0.22207250060409714</c:v>
                </c:pt>
                <c:pt idx="8">
                  <c:v>7.9618195553636958E-2</c:v>
                </c:pt>
                <c:pt idx="9">
                  <c:v>0.19939573814877934</c:v>
                </c:pt>
              </c:numCache>
            </c:numRef>
          </c:val>
        </c:ser>
        <c:ser>
          <c:idx val="1"/>
          <c:order val="1"/>
          <c:tx>
            <c:strRef>
              <c:f>'Figure 4'!$A$5</c:f>
              <c:strCache>
                <c:ptCount val="1"/>
                <c:pt idx="0">
                  <c:v>CM1</c:v>
                </c:pt>
              </c:strCache>
            </c:strRef>
          </c:tx>
          <c:spPr>
            <a:solidFill>
              <a:schemeClr val="accent1">
                <a:lumMod val="20000"/>
                <a:lumOff val="80000"/>
              </a:schemeClr>
            </a:solidFill>
          </c:spPr>
          <c:invertIfNegative val="0"/>
          <c:cat>
            <c:strRef>
              <c:f>'Figure 4'!$B$2:$K$2</c:f>
              <c:strCache>
                <c:ptCount val="10"/>
                <c:pt idx="0">
                  <c:v>Visuels</c:v>
                </c:pt>
                <c:pt idx="1">
                  <c:v>Moteurs</c:v>
                </c:pt>
                <c:pt idx="2">
                  <c:v>Viscéraux</c:v>
                </c:pt>
                <c:pt idx="3">
                  <c:v>Auditifs</c:v>
                </c:pt>
                <c:pt idx="4">
                  <c:v>Langage et parole</c:v>
                </c:pt>
                <c:pt idx="5">
                  <c:v>Autres</c:v>
                </c:pt>
                <c:pt idx="6">
                  <c:v>Psychisme</c:v>
                </c:pt>
                <c:pt idx="7">
                  <c:v>Plusieurs associés</c:v>
                </c:pt>
                <c:pt idx="8">
                  <c:v>Intellectuels et cognitifs</c:v>
                </c:pt>
                <c:pt idx="9">
                  <c:v>Dont TED</c:v>
                </c:pt>
              </c:strCache>
            </c:strRef>
          </c:cat>
          <c:val>
            <c:numRef>
              <c:f>'Figure 4'!$B$5:$K$5</c:f>
              <c:numCache>
                <c:formatCode>0%</c:formatCode>
                <c:ptCount val="10"/>
                <c:pt idx="0">
                  <c:v>0.15588121609457656</c:v>
                </c:pt>
                <c:pt idx="1">
                  <c:v>0.19983859405898033</c:v>
                </c:pt>
                <c:pt idx="2">
                  <c:v>0.33402072212158618</c:v>
                </c:pt>
                <c:pt idx="3">
                  <c:v>0.18660634250199423</c:v>
                </c:pt>
                <c:pt idx="4">
                  <c:v>0.39905844552309427</c:v>
                </c:pt>
                <c:pt idx="5">
                  <c:v>0.29883938731319343</c:v>
                </c:pt>
                <c:pt idx="6">
                  <c:v>0.2918225869480266</c:v>
                </c:pt>
                <c:pt idx="7">
                  <c:v>0.19407855947448027</c:v>
                </c:pt>
                <c:pt idx="8">
                  <c:v>0.15794778091204775</c:v>
                </c:pt>
                <c:pt idx="9">
                  <c:v>0.16682466737643678</c:v>
                </c:pt>
              </c:numCache>
            </c:numRef>
          </c:val>
        </c:ser>
        <c:ser>
          <c:idx val="2"/>
          <c:order val="2"/>
          <c:tx>
            <c:strRef>
              <c:f>'Figure 4'!$A$4</c:f>
              <c:strCache>
                <c:ptCount val="1"/>
                <c:pt idx="0">
                  <c:v>CLIS</c:v>
                </c:pt>
              </c:strCache>
            </c:strRef>
          </c:tx>
          <c:spPr>
            <a:solidFill>
              <a:schemeClr val="accent4">
                <a:lumMod val="40000"/>
                <a:lumOff val="60000"/>
              </a:schemeClr>
            </a:solidFill>
          </c:spPr>
          <c:invertIfNegative val="0"/>
          <c:cat>
            <c:strRef>
              <c:f>'Figure 4'!$B$2:$K$2</c:f>
              <c:strCache>
                <c:ptCount val="10"/>
                <c:pt idx="0">
                  <c:v>Visuels</c:v>
                </c:pt>
                <c:pt idx="1">
                  <c:v>Moteurs</c:v>
                </c:pt>
                <c:pt idx="2">
                  <c:v>Viscéraux</c:v>
                </c:pt>
                <c:pt idx="3">
                  <c:v>Auditifs</c:v>
                </c:pt>
                <c:pt idx="4">
                  <c:v>Langage et parole</c:v>
                </c:pt>
                <c:pt idx="5">
                  <c:v>Autres</c:v>
                </c:pt>
                <c:pt idx="6">
                  <c:v>Psychisme</c:v>
                </c:pt>
                <c:pt idx="7">
                  <c:v>Plusieurs associés</c:v>
                </c:pt>
                <c:pt idx="8">
                  <c:v>Intellectuels et cognitifs</c:v>
                </c:pt>
                <c:pt idx="9">
                  <c:v>Dont TED</c:v>
                </c:pt>
              </c:strCache>
            </c:strRef>
          </c:cat>
          <c:val>
            <c:numRef>
              <c:f>'Figure 4'!$B$4:$K$4</c:f>
              <c:numCache>
                <c:formatCode>0%</c:formatCode>
                <c:ptCount val="10"/>
                <c:pt idx="0">
                  <c:v>0.12348084448872905</c:v>
                </c:pt>
                <c:pt idx="1">
                  <c:v>0.14368777405210215</c:v>
                </c:pt>
                <c:pt idx="2">
                  <c:v>0.14401596640002565</c:v>
                </c:pt>
                <c:pt idx="3">
                  <c:v>0.17922446098488981</c:v>
                </c:pt>
                <c:pt idx="4">
                  <c:v>0.20161390440720051</c:v>
                </c:pt>
                <c:pt idx="5">
                  <c:v>0.13290673548235976</c:v>
                </c:pt>
                <c:pt idx="6">
                  <c:v>0.21359928300796849</c:v>
                </c:pt>
                <c:pt idx="7">
                  <c:v>0.27128627938820626</c:v>
                </c:pt>
                <c:pt idx="8">
                  <c:v>0.59974351913186508</c:v>
                </c:pt>
                <c:pt idx="9">
                  <c:v>0.32386471763704794</c:v>
                </c:pt>
              </c:numCache>
            </c:numRef>
          </c:val>
        </c:ser>
        <c:ser>
          <c:idx val="3"/>
          <c:order val="3"/>
          <c:tx>
            <c:strRef>
              <c:f>'Figure 4'!$A$3</c:f>
              <c:strCache>
                <c:ptCount val="1"/>
                <c:pt idx="0">
                  <c:v>EMS</c:v>
                </c:pt>
              </c:strCache>
            </c:strRef>
          </c:tx>
          <c:spPr>
            <a:solidFill>
              <a:schemeClr val="accent6">
                <a:lumMod val="40000"/>
                <a:lumOff val="60000"/>
              </a:schemeClr>
            </a:solidFill>
          </c:spPr>
          <c:invertIfNegative val="0"/>
          <c:cat>
            <c:strRef>
              <c:f>'Figure 4'!$B$2:$K$2</c:f>
              <c:strCache>
                <c:ptCount val="10"/>
                <c:pt idx="0">
                  <c:v>Visuels</c:v>
                </c:pt>
                <c:pt idx="1">
                  <c:v>Moteurs</c:v>
                </c:pt>
                <c:pt idx="2">
                  <c:v>Viscéraux</c:v>
                </c:pt>
                <c:pt idx="3">
                  <c:v>Auditifs</c:v>
                </c:pt>
                <c:pt idx="4">
                  <c:v>Langage et parole</c:v>
                </c:pt>
                <c:pt idx="5">
                  <c:v>Autres</c:v>
                </c:pt>
                <c:pt idx="6">
                  <c:v>Psychisme</c:v>
                </c:pt>
                <c:pt idx="7">
                  <c:v>Plusieurs associés</c:v>
                </c:pt>
                <c:pt idx="8">
                  <c:v>Intellectuels et cognitifs</c:v>
                </c:pt>
                <c:pt idx="9">
                  <c:v>Dont TED</c:v>
                </c:pt>
              </c:strCache>
            </c:strRef>
          </c:cat>
          <c:val>
            <c:numRef>
              <c:f>'Figure 4'!$B$3:$K$3</c:f>
              <c:numCache>
                <c:formatCode>0%</c:formatCode>
                <c:ptCount val="10"/>
                <c:pt idx="0">
                  <c:v>8.555839554843149E-2</c:v>
                </c:pt>
                <c:pt idx="1">
                  <c:v>8.6917950950047285E-2</c:v>
                </c:pt>
                <c:pt idx="2">
                  <c:v>2.3555703392592831E-2</c:v>
                </c:pt>
                <c:pt idx="3">
                  <c:v>0.21226793799819804</c:v>
                </c:pt>
                <c:pt idx="4">
                  <c:v>4.4104873258641916E-2</c:v>
                </c:pt>
                <c:pt idx="5">
                  <c:v>0.19943546465898035</c:v>
                </c:pt>
                <c:pt idx="6">
                  <c:v>0.17471824931613911</c:v>
                </c:pt>
                <c:pt idx="7">
                  <c:v>0.26409085620698614</c:v>
                </c:pt>
                <c:pt idx="8">
                  <c:v>0.1344766852490008</c:v>
                </c:pt>
                <c:pt idx="9">
                  <c:v>0.25325780976556367</c:v>
                </c:pt>
              </c:numCache>
            </c:numRef>
          </c:val>
        </c:ser>
        <c:ser>
          <c:idx val="4"/>
          <c:order val="4"/>
          <c:tx>
            <c:strRef>
              <c:f>'Figure 4'!$A$7</c:f>
              <c:strCache>
                <c:ptCount val="1"/>
                <c:pt idx="0">
                  <c:v>Autres</c:v>
                </c:pt>
              </c:strCache>
            </c:strRef>
          </c:tx>
          <c:spPr>
            <a:solidFill>
              <a:srgbClr val="C00000"/>
            </a:solidFill>
            <a:ln>
              <a:noFill/>
            </a:ln>
          </c:spPr>
          <c:invertIfNegative val="0"/>
          <c:cat>
            <c:strRef>
              <c:f>'Figure 4'!$B$2:$K$2</c:f>
              <c:strCache>
                <c:ptCount val="10"/>
                <c:pt idx="0">
                  <c:v>Visuels</c:v>
                </c:pt>
                <c:pt idx="1">
                  <c:v>Moteurs</c:v>
                </c:pt>
                <c:pt idx="2">
                  <c:v>Viscéraux</c:v>
                </c:pt>
                <c:pt idx="3">
                  <c:v>Auditifs</c:v>
                </c:pt>
                <c:pt idx="4">
                  <c:v>Langage et parole</c:v>
                </c:pt>
                <c:pt idx="5">
                  <c:v>Autres</c:v>
                </c:pt>
                <c:pt idx="6">
                  <c:v>Psychisme</c:v>
                </c:pt>
                <c:pt idx="7">
                  <c:v>Plusieurs associés</c:v>
                </c:pt>
                <c:pt idx="8">
                  <c:v>Intellectuels et cognitifs</c:v>
                </c:pt>
                <c:pt idx="9">
                  <c:v>Dont TED</c:v>
                </c:pt>
              </c:strCache>
            </c:strRef>
          </c:cat>
          <c:val>
            <c:numRef>
              <c:f>'Figure 4'!$B$7:$K$7</c:f>
              <c:numCache>
                <c:formatCode>0%</c:formatCode>
                <c:ptCount val="10"/>
                <c:pt idx="0">
                  <c:v>2.0688457595055523E-2</c:v>
                </c:pt>
                <c:pt idx="1">
                  <c:v>4.0101560484911009E-2</c:v>
                </c:pt>
                <c:pt idx="2">
                  <c:v>3.8583329325702805E-2</c:v>
                </c:pt>
                <c:pt idx="3">
                  <c:v>4.2143894222768048E-2</c:v>
                </c:pt>
                <c:pt idx="4">
                  <c:v>2.0815220156505988E-2</c:v>
                </c:pt>
                <c:pt idx="5">
                  <c:v>4.6193864880439826E-2</c:v>
                </c:pt>
                <c:pt idx="6">
                  <c:v>4.3929184294136635E-2</c:v>
                </c:pt>
                <c:pt idx="7">
                  <c:v>4.8473647941147516E-2</c:v>
                </c:pt>
                <c:pt idx="8">
                  <c:v>2.8213416494860706E-2</c:v>
                </c:pt>
                <c:pt idx="9">
                  <c:v>5.6657067072172239E-2</c:v>
                </c:pt>
              </c:numCache>
            </c:numRef>
          </c:val>
        </c:ser>
        <c:dLbls>
          <c:showLegendKey val="0"/>
          <c:showVal val="0"/>
          <c:showCatName val="0"/>
          <c:showSerName val="0"/>
          <c:showPercent val="0"/>
          <c:showBubbleSize val="0"/>
        </c:dLbls>
        <c:gapWidth val="150"/>
        <c:overlap val="100"/>
        <c:axId val="93991296"/>
        <c:axId val="93992832"/>
      </c:barChart>
      <c:catAx>
        <c:axId val="93991296"/>
        <c:scaling>
          <c:orientation val="minMax"/>
        </c:scaling>
        <c:delete val="0"/>
        <c:axPos val="b"/>
        <c:majorTickMark val="out"/>
        <c:minorTickMark val="none"/>
        <c:tickLblPos val="nextTo"/>
        <c:crossAx val="93992832"/>
        <c:crosses val="autoZero"/>
        <c:auto val="1"/>
        <c:lblAlgn val="ctr"/>
        <c:lblOffset val="100"/>
        <c:noMultiLvlLbl val="0"/>
      </c:catAx>
      <c:valAx>
        <c:axId val="93992832"/>
        <c:scaling>
          <c:orientation val="minMax"/>
          <c:max val="1"/>
        </c:scaling>
        <c:delete val="0"/>
        <c:axPos val="l"/>
        <c:majorGridlines>
          <c:spPr>
            <a:ln>
              <a:solidFill>
                <a:schemeClr val="bg1">
                  <a:lumMod val="75000"/>
                </a:schemeClr>
              </a:solidFill>
              <a:prstDash val="dash"/>
            </a:ln>
          </c:spPr>
        </c:majorGridlines>
        <c:numFmt formatCode="0%" sourceLinked="1"/>
        <c:majorTickMark val="out"/>
        <c:minorTickMark val="none"/>
        <c:tickLblPos val="nextTo"/>
        <c:spPr>
          <a:ln>
            <a:solidFill>
              <a:schemeClr val="tx1"/>
            </a:solidFill>
            <a:prstDash val="solid"/>
          </a:ln>
        </c:spPr>
        <c:crossAx val="93991296"/>
        <c:crosses val="autoZero"/>
        <c:crossBetween val="between"/>
        <c:majorUnit val="0.2"/>
      </c:valAx>
    </c:plotArea>
    <c:legend>
      <c:legendPos val="b"/>
      <c:layout>
        <c:manualLayout>
          <c:xMode val="edge"/>
          <c:yMode val="edge"/>
          <c:x val="0.3177597850310519"/>
          <c:y val="0.93044368487361628"/>
          <c:w val="0.3349300109409063"/>
          <c:h val="6.9556315126383689E-2"/>
        </c:manualLayout>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75988937910005"/>
          <c:y val="9.3122109375942314E-2"/>
          <c:w val="0.82541773275586983"/>
          <c:h val="0.75328827823647548"/>
        </c:manualLayout>
      </c:layout>
      <c:barChart>
        <c:barDir val="col"/>
        <c:grouping val="percentStacked"/>
        <c:varyColors val="0"/>
        <c:ser>
          <c:idx val="3"/>
          <c:order val="0"/>
          <c:tx>
            <c:strRef>
              <c:f>'Figure 6'!$A$15</c:f>
              <c:strCache>
                <c:ptCount val="1"/>
                <c:pt idx="0">
                  <c:v>CM2</c:v>
                </c:pt>
              </c:strCache>
            </c:strRef>
          </c:tx>
          <c:spPr>
            <a:solidFill>
              <a:schemeClr val="tx2">
                <a:lumMod val="60000"/>
                <a:lumOff val="40000"/>
              </a:schemeClr>
            </a:solidFill>
          </c:spPr>
          <c:invertIfNegative val="0"/>
          <c:cat>
            <c:strRef>
              <c:f>'Figure 6'!$B$11:$E$11</c:f>
              <c:strCache>
                <c:ptCount val="4"/>
                <c:pt idx="0">
                  <c:v>Défavorisée</c:v>
                </c:pt>
                <c:pt idx="1">
                  <c:v>Moyenne</c:v>
                </c:pt>
                <c:pt idx="2">
                  <c:v>Favorisée</c:v>
                </c:pt>
                <c:pt idx="3">
                  <c:v>Très favorisée</c:v>
                </c:pt>
              </c:strCache>
            </c:strRef>
          </c:cat>
          <c:val>
            <c:numRef>
              <c:f>'Figure 6'!$B$15:$E$15</c:f>
              <c:numCache>
                <c:formatCode>0%</c:formatCode>
                <c:ptCount val="4"/>
                <c:pt idx="0">
                  <c:v>4.9559465521420619E-2</c:v>
                </c:pt>
                <c:pt idx="1">
                  <c:v>0.1145753502854278</c:v>
                </c:pt>
                <c:pt idx="2">
                  <c:v>0.1022692918368119</c:v>
                </c:pt>
                <c:pt idx="3">
                  <c:v>0.2026290207802362</c:v>
                </c:pt>
              </c:numCache>
            </c:numRef>
          </c:val>
        </c:ser>
        <c:ser>
          <c:idx val="2"/>
          <c:order val="1"/>
          <c:tx>
            <c:strRef>
              <c:f>'Figure 6'!$A$14</c:f>
              <c:strCache>
                <c:ptCount val="1"/>
                <c:pt idx="0">
                  <c:v>CM1</c:v>
                </c:pt>
              </c:strCache>
            </c:strRef>
          </c:tx>
          <c:spPr>
            <a:solidFill>
              <a:schemeClr val="tx2">
                <a:lumMod val="20000"/>
                <a:lumOff val="80000"/>
              </a:schemeClr>
            </a:solidFill>
          </c:spPr>
          <c:invertIfNegative val="0"/>
          <c:cat>
            <c:strRef>
              <c:f>'Figure 6'!$B$11:$E$11</c:f>
              <c:strCache>
                <c:ptCount val="4"/>
                <c:pt idx="0">
                  <c:v>Défavorisée</c:v>
                </c:pt>
                <c:pt idx="1">
                  <c:v>Moyenne</c:v>
                </c:pt>
                <c:pt idx="2">
                  <c:v>Favorisée</c:v>
                </c:pt>
                <c:pt idx="3">
                  <c:v>Très favorisée</c:v>
                </c:pt>
              </c:strCache>
            </c:strRef>
          </c:cat>
          <c:val>
            <c:numRef>
              <c:f>'Figure 6'!$B$14:$E$14</c:f>
              <c:numCache>
                <c:formatCode>0%</c:formatCode>
                <c:ptCount val="4"/>
                <c:pt idx="0">
                  <c:v>0.13653761123674457</c:v>
                </c:pt>
                <c:pt idx="1">
                  <c:v>0.16533579752770103</c:v>
                </c:pt>
                <c:pt idx="2">
                  <c:v>0.26097481115969967</c:v>
                </c:pt>
                <c:pt idx="3">
                  <c:v>0.18751532045490454</c:v>
                </c:pt>
              </c:numCache>
            </c:numRef>
          </c:val>
        </c:ser>
        <c:ser>
          <c:idx val="1"/>
          <c:order val="2"/>
          <c:tx>
            <c:strRef>
              <c:f>'Figure 6'!$A$13</c:f>
              <c:strCache>
                <c:ptCount val="1"/>
                <c:pt idx="0">
                  <c:v>CLIS</c:v>
                </c:pt>
              </c:strCache>
            </c:strRef>
          </c:tx>
          <c:spPr>
            <a:solidFill>
              <a:schemeClr val="accent4">
                <a:lumMod val="40000"/>
                <a:lumOff val="60000"/>
              </a:schemeClr>
            </a:solidFill>
          </c:spPr>
          <c:invertIfNegative val="0"/>
          <c:cat>
            <c:strRef>
              <c:f>'Figure 6'!$B$11:$E$11</c:f>
              <c:strCache>
                <c:ptCount val="4"/>
                <c:pt idx="0">
                  <c:v>Défavorisée</c:v>
                </c:pt>
                <c:pt idx="1">
                  <c:v>Moyenne</c:v>
                </c:pt>
                <c:pt idx="2">
                  <c:v>Favorisée</c:v>
                </c:pt>
                <c:pt idx="3">
                  <c:v>Très favorisée</c:v>
                </c:pt>
              </c:strCache>
            </c:strRef>
          </c:cat>
          <c:val>
            <c:numRef>
              <c:f>'Figure 6'!$B$13:$E$13</c:f>
              <c:numCache>
                <c:formatCode>0%</c:formatCode>
                <c:ptCount val="4"/>
                <c:pt idx="0">
                  <c:v>0.64431281558914422</c:v>
                </c:pt>
                <c:pt idx="1">
                  <c:v>0.5828456476155931</c:v>
                </c:pt>
                <c:pt idx="2">
                  <c:v>0.49351713598220659</c:v>
                </c:pt>
                <c:pt idx="3">
                  <c:v>0.3992238928630864</c:v>
                </c:pt>
              </c:numCache>
            </c:numRef>
          </c:val>
        </c:ser>
        <c:ser>
          <c:idx val="0"/>
          <c:order val="3"/>
          <c:tx>
            <c:strRef>
              <c:f>'Figure 6'!$A$12</c:f>
              <c:strCache>
                <c:ptCount val="1"/>
                <c:pt idx="0">
                  <c:v>EMS</c:v>
                </c:pt>
              </c:strCache>
            </c:strRef>
          </c:tx>
          <c:spPr>
            <a:solidFill>
              <a:schemeClr val="accent6">
                <a:lumMod val="40000"/>
                <a:lumOff val="60000"/>
              </a:schemeClr>
            </a:solidFill>
          </c:spPr>
          <c:invertIfNegative val="0"/>
          <c:cat>
            <c:strRef>
              <c:f>'Figure 6'!$B$11:$E$11</c:f>
              <c:strCache>
                <c:ptCount val="4"/>
                <c:pt idx="0">
                  <c:v>Défavorisée</c:v>
                </c:pt>
                <c:pt idx="1">
                  <c:v>Moyenne</c:v>
                </c:pt>
                <c:pt idx="2">
                  <c:v>Favorisée</c:v>
                </c:pt>
                <c:pt idx="3">
                  <c:v>Très favorisée</c:v>
                </c:pt>
              </c:strCache>
            </c:strRef>
          </c:cat>
          <c:val>
            <c:numRef>
              <c:f>'Figure 6'!$B$12:$E$12</c:f>
              <c:numCache>
                <c:formatCode>0%</c:formatCode>
                <c:ptCount val="4"/>
                <c:pt idx="0">
                  <c:v>0.14185129286928289</c:v>
                </c:pt>
                <c:pt idx="1">
                  <c:v>0.11634422179067316</c:v>
                </c:pt>
                <c:pt idx="2">
                  <c:v>0.10832522084239095</c:v>
                </c:pt>
                <c:pt idx="3">
                  <c:v>0.16127624552359307</c:v>
                </c:pt>
              </c:numCache>
            </c:numRef>
          </c:val>
        </c:ser>
        <c:ser>
          <c:idx val="4"/>
          <c:order val="4"/>
          <c:tx>
            <c:strRef>
              <c:f>'Figure 6'!$A$16</c:f>
              <c:strCache>
                <c:ptCount val="1"/>
                <c:pt idx="0">
                  <c:v>Autre</c:v>
                </c:pt>
              </c:strCache>
            </c:strRef>
          </c:tx>
          <c:spPr>
            <a:solidFill>
              <a:srgbClr val="C00000"/>
            </a:solidFill>
          </c:spPr>
          <c:invertIfNegative val="0"/>
          <c:cat>
            <c:strRef>
              <c:f>'Figure 6'!$B$11:$E$11</c:f>
              <c:strCache>
                <c:ptCount val="4"/>
                <c:pt idx="0">
                  <c:v>Défavorisée</c:v>
                </c:pt>
                <c:pt idx="1">
                  <c:v>Moyenne</c:v>
                </c:pt>
                <c:pt idx="2">
                  <c:v>Favorisée</c:v>
                </c:pt>
                <c:pt idx="3">
                  <c:v>Très favorisée</c:v>
                </c:pt>
              </c:strCache>
            </c:strRef>
          </c:cat>
          <c:val>
            <c:numRef>
              <c:f>'Figure 6'!$B$16:$E$16</c:f>
              <c:numCache>
                <c:formatCode>0%</c:formatCode>
                <c:ptCount val="4"/>
                <c:pt idx="0">
                  <c:v>2.7738814783407673E-2</c:v>
                </c:pt>
                <c:pt idx="1">
                  <c:v>2.089898278060498E-2</c:v>
                </c:pt>
                <c:pt idx="2">
                  <c:v>3.4913540178890923E-2</c:v>
                </c:pt>
                <c:pt idx="3">
                  <c:v>4.9355520378179918E-2</c:v>
                </c:pt>
              </c:numCache>
            </c:numRef>
          </c:val>
        </c:ser>
        <c:dLbls>
          <c:showLegendKey val="0"/>
          <c:showVal val="0"/>
          <c:showCatName val="0"/>
          <c:showSerName val="0"/>
          <c:showPercent val="0"/>
          <c:showBubbleSize val="0"/>
        </c:dLbls>
        <c:gapWidth val="150"/>
        <c:overlap val="100"/>
        <c:axId val="118520832"/>
        <c:axId val="118523008"/>
      </c:barChart>
      <c:catAx>
        <c:axId val="118520832"/>
        <c:scaling>
          <c:orientation val="minMax"/>
        </c:scaling>
        <c:delete val="0"/>
        <c:axPos val="b"/>
        <c:title>
          <c:tx>
            <c:rich>
              <a:bodyPr/>
              <a:lstStyle/>
              <a:p>
                <a:pPr>
                  <a:defRPr/>
                </a:pPr>
                <a:r>
                  <a:rPr lang="en-US"/>
                  <a:t>Troubles intellectuels et cognitifs</a:t>
                </a:r>
              </a:p>
            </c:rich>
          </c:tx>
          <c:layout>
            <c:manualLayout>
              <c:xMode val="edge"/>
              <c:yMode val="edge"/>
              <c:x val="0.27360740676936884"/>
              <c:y val="0.91528463146658057"/>
            </c:manualLayout>
          </c:layout>
          <c:overlay val="0"/>
        </c:title>
        <c:majorTickMark val="out"/>
        <c:minorTickMark val="none"/>
        <c:tickLblPos val="nextTo"/>
        <c:crossAx val="118523008"/>
        <c:crosses val="autoZero"/>
        <c:auto val="1"/>
        <c:lblAlgn val="ctr"/>
        <c:lblOffset val="100"/>
        <c:noMultiLvlLbl val="0"/>
      </c:catAx>
      <c:valAx>
        <c:axId val="118523008"/>
        <c:scaling>
          <c:orientation val="minMax"/>
        </c:scaling>
        <c:delete val="0"/>
        <c:axPos val="l"/>
        <c:majorGridlines>
          <c:spPr>
            <a:ln>
              <a:prstDash val="sysDash"/>
            </a:ln>
          </c:spPr>
        </c:majorGridlines>
        <c:numFmt formatCode="0%" sourceLinked="1"/>
        <c:majorTickMark val="out"/>
        <c:minorTickMark val="none"/>
        <c:tickLblPos val="nextTo"/>
        <c:spPr>
          <a:ln>
            <a:prstDash val="solid"/>
          </a:ln>
        </c:spPr>
        <c:crossAx val="118520832"/>
        <c:crosses val="autoZero"/>
        <c:crossBetween val="between"/>
        <c:majorUnit val="0.2"/>
      </c:valAx>
    </c:plotArea>
    <c:legend>
      <c:legendPos val="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44010396758657"/>
          <c:y val="9.9975422479109108E-2"/>
          <c:w val="0.82584144943047166"/>
          <c:h val="0.7517197745387314"/>
        </c:manualLayout>
      </c:layout>
      <c:barChart>
        <c:barDir val="col"/>
        <c:grouping val="percentStacked"/>
        <c:varyColors val="0"/>
        <c:ser>
          <c:idx val="3"/>
          <c:order val="0"/>
          <c:tx>
            <c:strRef>
              <c:f>'Figure 6'!$G$7</c:f>
              <c:strCache>
                <c:ptCount val="1"/>
                <c:pt idx="0">
                  <c:v>CM2</c:v>
                </c:pt>
              </c:strCache>
            </c:strRef>
          </c:tx>
          <c:spPr>
            <a:solidFill>
              <a:schemeClr val="tx2">
                <a:lumMod val="60000"/>
                <a:lumOff val="40000"/>
              </a:schemeClr>
            </a:solidFill>
          </c:spPr>
          <c:invertIfNegative val="0"/>
          <c:cat>
            <c:strRef>
              <c:f>'Figure 6'!$H$3:$K$3</c:f>
              <c:strCache>
                <c:ptCount val="4"/>
                <c:pt idx="0">
                  <c:v>Défavorisée</c:v>
                </c:pt>
                <c:pt idx="1">
                  <c:v>Moyenne</c:v>
                </c:pt>
                <c:pt idx="2">
                  <c:v>Favorisée</c:v>
                </c:pt>
                <c:pt idx="3">
                  <c:v>Très favorisée</c:v>
                </c:pt>
              </c:strCache>
            </c:strRef>
          </c:cat>
          <c:val>
            <c:numRef>
              <c:f>'Figure 6'!$H$7:$K$7</c:f>
              <c:numCache>
                <c:formatCode>0%</c:formatCode>
                <c:ptCount val="4"/>
                <c:pt idx="0">
                  <c:v>0.28281222282312535</c:v>
                </c:pt>
                <c:pt idx="1">
                  <c:v>0.29781040508870488</c:v>
                </c:pt>
                <c:pt idx="2">
                  <c:v>0.42805368734429072</c:v>
                </c:pt>
                <c:pt idx="3">
                  <c:v>0.51836358619593248</c:v>
                </c:pt>
              </c:numCache>
            </c:numRef>
          </c:val>
        </c:ser>
        <c:ser>
          <c:idx val="2"/>
          <c:order val="1"/>
          <c:tx>
            <c:strRef>
              <c:f>'Figure 6'!$G$6</c:f>
              <c:strCache>
                <c:ptCount val="1"/>
                <c:pt idx="0">
                  <c:v>CM1</c:v>
                </c:pt>
              </c:strCache>
            </c:strRef>
          </c:tx>
          <c:spPr>
            <a:solidFill>
              <a:schemeClr val="tx2">
                <a:lumMod val="20000"/>
                <a:lumOff val="80000"/>
              </a:schemeClr>
            </a:solidFill>
          </c:spPr>
          <c:invertIfNegative val="0"/>
          <c:cat>
            <c:strRef>
              <c:f>'Figure 6'!$H$3:$K$3</c:f>
              <c:strCache>
                <c:ptCount val="4"/>
                <c:pt idx="0">
                  <c:v>Défavorisée</c:v>
                </c:pt>
                <c:pt idx="1">
                  <c:v>Moyenne</c:v>
                </c:pt>
                <c:pt idx="2">
                  <c:v>Favorisée</c:v>
                </c:pt>
                <c:pt idx="3">
                  <c:v>Très favorisée</c:v>
                </c:pt>
              </c:strCache>
            </c:strRef>
          </c:cat>
          <c:val>
            <c:numRef>
              <c:f>'Figure 6'!$H$6:$K$6</c:f>
              <c:numCache>
                <c:formatCode>0%</c:formatCode>
                <c:ptCount val="4"/>
                <c:pt idx="0">
                  <c:v>0.39244269297242901</c:v>
                </c:pt>
                <c:pt idx="1">
                  <c:v>0.46646699185315854</c:v>
                </c:pt>
                <c:pt idx="2">
                  <c:v>0.40191150602848247</c:v>
                </c:pt>
                <c:pt idx="3">
                  <c:v>0.24840878978584416</c:v>
                </c:pt>
              </c:numCache>
            </c:numRef>
          </c:val>
        </c:ser>
        <c:ser>
          <c:idx val="1"/>
          <c:order val="2"/>
          <c:tx>
            <c:strRef>
              <c:f>'Figure 6'!$G$5</c:f>
              <c:strCache>
                <c:ptCount val="1"/>
                <c:pt idx="0">
                  <c:v>CLIS</c:v>
                </c:pt>
              </c:strCache>
            </c:strRef>
          </c:tx>
          <c:spPr>
            <a:solidFill>
              <a:schemeClr val="accent4">
                <a:lumMod val="40000"/>
                <a:lumOff val="60000"/>
              </a:schemeClr>
            </a:solidFill>
          </c:spPr>
          <c:invertIfNegative val="0"/>
          <c:cat>
            <c:strRef>
              <c:f>'Figure 6'!$H$3:$K$3</c:f>
              <c:strCache>
                <c:ptCount val="4"/>
                <c:pt idx="0">
                  <c:v>Défavorisée</c:v>
                </c:pt>
                <c:pt idx="1">
                  <c:v>Moyenne</c:v>
                </c:pt>
                <c:pt idx="2">
                  <c:v>Favorisée</c:v>
                </c:pt>
                <c:pt idx="3">
                  <c:v>Très favorisée</c:v>
                </c:pt>
              </c:strCache>
            </c:strRef>
          </c:cat>
          <c:val>
            <c:numRef>
              <c:f>'Figure 6'!$H$5:$K$5</c:f>
              <c:numCache>
                <c:formatCode>0%</c:formatCode>
                <c:ptCount val="4"/>
                <c:pt idx="0">
                  <c:v>0.2486804102886197</c:v>
                </c:pt>
                <c:pt idx="1">
                  <c:v>0.18124560697738296</c:v>
                </c:pt>
                <c:pt idx="2">
                  <c:v>0.1312895496043851</c:v>
                </c:pt>
                <c:pt idx="3">
                  <c:v>0.15286092725473793</c:v>
                </c:pt>
              </c:numCache>
            </c:numRef>
          </c:val>
        </c:ser>
        <c:ser>
          <c:idx val="0"/>
          <c:order val="3"/>
          <c:tx>
            <c:strRef>
              <c:f>'Figure 6'!$G$4</c:f>
              <c:strCache>
                <c:ptCount val="1"/>
                <c:pt idx="0">
                  <c:v>EMS</c:v>
                </c:pt>
              </c:strCache>
            </c:strRef>
          </c:tx>
          <c:spPr>
            <a:solidFill>
              <a:schemeClr val="accent6">
                <a:lumMod val="40000"/>
                <a:lumOff val="60000"/>
              </a:schemeClr>
            </a:solidFill>
          </c:spPr>
          <c:invertIfNegative val="0"/>
          <c:cat>
            <c:strRef>
              <c:f>'Figure 6'!$H$3:$K$3</c:f>
              <c:strCache>
                <c:ptCount val="4"/>
                <c:pt idx="0">
                  <c:v>Défavorisée</c:v>
                </c:pt>
                <c:pt idx="1">
                  <c:v>Moyenne</c:v>
                </c:pt>
                <c:pt idx="2">
                  <c:v>Favorisée</c:v>
                </c:pt>
                <c:pt idx="3">
                  <c:v>Très favorisée</c:v>
                </c:pt>
              </c:strCache>
            </c:strRef>
          </c:cat>
          <c:val>
            <c:numRef>
              <c:f>'Figure 6'!$H$4:$K$4</c:f>
              <c:numCache>
                <c:formatCode>0%</c:formatCode>
                <c:ptCount val="4"/>
                <c:pt idx="0">
                  <c:v>5.4351289136624237E-2</c:v>
                </c:pt>
                <c:pt idx="1">
                  <c:v>3.8986904377226059E-2</c:v>
                </c:pt>
                <c:pt idx="2">
                  <c:v>2.4158407511665841E-2</c:v>
                </c:pt>
                <c:pt idx="3">
                  <c:v>4.1330735959157906E-2</c:v>
                </c:pt>
              </c:numCache>
            </c:numRef>
          </c:val>
        </c:ser>
        <c:ser>
          <c:idx val="4"/>
          <c:order val="4"/>
          <c:tx>
            <c:strRef>
              <c:f>'Figure 6'!$G$8</c:f>
              <c:strCache>
                <c:ptCount val="1"/>
                <c:pt idx="0">
                  <c:v>Autre</c:v>
                </c:pt>
              </c:strCache>
            </c:strRef>
          </c:tx>
          <c:spPr>
            <a:solidFill>
              <a:srgbClr val="C00000"/>
            </a:solidFill>
          </c:spPr>
          <c:invertIfNegative val="0"/>
          <c:cat>
            <c:strRef>
              <c:f>'Figure 6'!$H$3:$K$3</c:f>
              <c:strCache>
                <c:ptCount val="4"/>
                <c:pt idx="0">
                  <c:v>Défavorisée</c:v>
                </c:pt>
                <c:pt idx="1">
                  <c:v>Moyenne</c:v>
                </c:pt>
                <c:pt idx="2">
                  <c:v>Favorisée</c:v>
                </c:pt>
                <c:pt idx="3">
                  <c:v>Très favorisée</c:v>
                </c:pt>
              </c:strCache>
            </c:strRef>
          </c:cat>
          <c:val>
            <c:numRef>
              <c:f>'Figure 6'!$H$8:$K$8</c:f>
              <c:numCache>
                <c:formatCode>0%</c:formatCode>
                <c:ptCount val="4"/>
                <c:pt idx="0">
                  <c:v>2.1713384779201705E-2</c:v>
                </c:pt>
                <c:pt idx="1">
                  <c:v>1.5490091703527442E-2</c:v>
                </c:pt>
                <c:pt idx="2">
                  <c:v>1.4586849511175837E-2</c:v>
                </c:pt>
                <c:pt idx="3">
                  <c:v>3.9035960804327585E-2</c:v>
                </c:pt>
              </c:numCache>
            </c:numRef>
          </c:val>
        </c:ser>
        <c:dLbls>
          <c:showLegendKey val="0"/>
          <c:showVal val="0"/>
          <c:showCatName val="0"/>
          <c:showSerName val="0"/>
          <c:showPercent val="0"/>
          <c:showBubbleSize val="0"/>
        </c:dLbls>
        <c:gapWidth val="150"/>
        <c:overlap val="100"/>
        <c:axId val="118437760"/>
        <c:axId val="118439936"/>
      </c:barChart>
      <c:catAx>
        <c:axId val="118437760"/>
        <c:scaling>
          <c:orientation val="minMax"/>
        </c:scaling>
        <c:delete val="0"/>
        <c:axPos val="b"/>
        <c:title>
          <c:tx>
            <c:rich>
              <a:bodyPr/>
              <a:lstStyle/>
              <a:p>
                <a:pPr>
                  <a:defRPr/>
                </a:pPr>
                <a:r>
                  <a:rPr lang="en-US"/>
                  <a:t>Troubles du langage et de la parole</a:t>
                </a:r>
              </a:p>
            </c:rich>
          </c:tx>
          <c:layout>
            <c:manualLayout>
              <c:xMode val="edge"/>
              <c:yMode val="edge"/>
              <c:x val="0.25965994066173292"/>
              <c:y val="0.90787273631926724"/>
            </c:manualLayout>
          </c:layout>
          <c:overlay val="0"/>
        </c:title>
        <c:majorTickMark val="out"/>
        <c:minorTickMark val="none"/>
        <c:tickLblPos val="nextTo"/>
        <c:crossAx val="118439936"/>
        <c:crosses val="autoZero"/>
        <c:auto val="1"/>
        <c:lblAlgn val="ctr"/>
        <c:lblOffset val="100"/>
        <c:noMultiLvlLbl val="0"/>
      </c:catAx>
      <c:valAx>
        <c:axId val="118439936"/>
        <c:scaling>
          <c:orientation val="minMax"/>
        </c:scaling>
        <c:delete val="0"/>
        <c:axPos val="l"/>
        <c:majorGridlines>
          <c:spPr>
            <a:ln>
              <a:prstDash val="sysDash"/>
            </a:ln>
          </c:spPr>
        </c:majorGridlines>
        <c:numFmt formatCode="0%" sourceLinked="1"/>
        <c:majorTickMark val="out"/>
        <c:minorTickMark val="none"/>
        <c:tickLblPos val="nextTo"/>
        <c:crossAx val="118437760"/>
        <c:crosses val="autoZero"/>
        <c:crossBetween val="between"/>
        <c:majorUnit val="0.2"/>
      </c:valAx>
    </c:plotArea>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80959299109876"/>
          <c:y val="0.10986803026613404"/>
          <c:w val="0.82499194930149433"/>
          <c:h val="0.7521608332972991"/>
        </c:manualLayout>
      </c:layout>
      <c:barChart>
        <c:barDir val="col"/>
        <c:grouping val="percentStacked"/>
        <c:varyColors val="0"/>
        <c:ser>
          <c:idx val="3"/>
          <c:order val="0"/>
          <c:tx>
            <c:strRef>
              <c:f>'Figure 6'!$G$15</c:f>
              <c:strCache>
                <c:ptCount val="1"/>
                <c:pt idx="0">
                  <c:v>CM2</c:v>
                </c:pt>
              </c:strCache>
            </c:strRef>
          </c:tx>
          <c:spPr>
            <a:solidFill>
              <a:schemeClr val="tx2">
                <a:lumMod val="60000"/>
                <a:lumOff val="40000"/>
              </a:schemeClr>
            </a:solidFill>
          </c:spPr>
          <c:invertIfNegative val="0"/>
          <c:cat>
            <c:strRef>
              <c:f>'Figure 6'!$H$11:$K$11</c:f>
              <c:strCache>
                <c:ptCount val="4"/>
                <c:pt idx="0">
                  <c:v>Défavorisée</c:v>
                </c:pt>
                <c:pt idx="1">
                  <c:v>Moyenne</c:v>
                </c:pt>
                <c:pt idx="2">
                  <c:v>Favorisée</c:v>
                </c:pt>
                <c:pt idx="3">
                  <c:v>Très favorisée</c:v>
                </c:pt>
              </c:strCache>
            </c:strRef>
          </c:cat>
          <c:val>
            <c:numRef>
              <c:f>'Figure 6'!$H$15:$K$15</c:f>
              <c:numCache>
                <c:formatCode>0%</c:formatCode>
                <c:ptCount val="4"/>
                <c:pt idx="0">
                  <c:v>0.40627199057783053</c:v>
                </c:pt>
                <c:pt idx="1">
                  <c:v>0.60445575717205224</c:v>
                </c:pt>
                <c:pt idx="2">
                  <c:v>0.59570397794878716</c:v>
                </c:pt>
                <c:pt idx="3">
                  <c:v>0.66512539691032757</c:v>
                </c:pt>
              </c:numCache>
            </c:numRef>
          </c:val>
        </c:ser>
        <c:ser>
          <c:idx val="2"/>
          <c:order val="1"/>
          <c:tx>
            <c:strRef>
              <c:f>'Figure 6'!$G$14</c:f>
              <c:strCache>
                <c:ptCount val="1"/>
                <c:pt idx="0">
                  <c:v>CM1</c:v>
                </c:pt>
              </c:strCache>
            </c:strRef>
          </c:tx>
          <c:spPr>
            <a:solidFill>
              <a:schemeClr val="tx2">
                <a:lumMod val="20000"/>
                <a:lumOff val="80000"/>
              </a:schemeClr>
            </a:solidFill>
          </c:spPr>
          <c:invertIfNegative val="0"/>
          <c:cat>
            <c:strRef>
              <c:f>'Figure 6'!$H$11:$K$11</c:f>
              <c:strCache>
                <c:ptCount val="4"/>
                <c:pt idx="0">
                  <c:v>Défavorisée</c:v>
                </c:pt>
                <c:pt idx="1">
                  <c:v>Moyenne</c:v>
                </c:pt>
                <c:pt idx="2">
                  <c:v>Favorisée</c:v>
                </c:pt>
                <c:pt idx="3">
                  <c:v>Très favorisée</c:v>
                </c:pt>
              </c:strCache>
            </c:strRef>
          </c:cat>
          <c:val>
            <c:numRef>
              <c:f>'Figure 6'!$H$14:$K$14</c:f>
              <c:numCache>
                <c:formatCode>0%</c:formatCode>
                <c:ptCount val="4"/>
                <c:pt idx="0">
                  <c:v>0.2715628262534176</c:v>
                </c:pt>
                <c:pt idx="1">
                  <c:v>0.18240980784045102</c:v>
                </c:pt>
                <c:pt idx="2">
                  <c:v>0.20659991310291298</c:v>
                </c:pt>
                <c:pt idx="3">
                  <c:v>0.12135424246082363</c:v>
                </c:pt>
              </c:numCache>
            </c:numRef>
          </c:val>
        </c:ser>
        <c:ser>
          <c:idx val="1"/>
          <c:order val="2"/>
          <c:tx>
            <c:strRef>
              <c:f>'Figure 6'!$G$13</c:f>
              <c:strCache>
                <c:ptCount val="1"/>
                <c:pt idx="0">
                  <c:v>CLIS</c:v>
                </c:pt>
              </c:strCache>
            </c:strRef>
          </c:tx>
          <c:spPr>
            <a:solidFill>
              <a:schemeClr val="accent4">
                <a:lumMod val="40000"/>
                <a:lumOff val="60000"/>
              </a:schemeClr>
            </a:solidFill>
          </c:spPr>
          <c:invertIfNegative val="0"/>
          <c:cat>
            <c:strRef>
              <c:f>'Figure 6'!$H$11:$K$11</c:f>
              <c:strCache>
                <c:ptCount val="4"/>
                <c:pt idx="0">
                  <c:v>Défavorisée</c:v>
                </c:pt>
                <c:pt idx="1">
                  <c:v>Moyenne</c:v>
                </c:pt>
                <c:pt idx="2">
                  <c:v>Favorisée</c:v>
                </c:pt>
                <c:pt idx="3">
                  <c:v>Très favorisée</c:v>
                </c:pt>
              </c:strCache>
            </c:strRef>
          </c:cat>
          <c:val>
            <c:numRef>
              <c:f>'Figure 6'!$H$13:$K$13</c:f>
              <c:numCache>
                <c:formatCode>0%</c:formatCode>
                <c:ptCount val="4"/>
                <c:pt idx="0">
                  <c:v>0.17499511929559169</c:v>
                </c:pt>
                <c:pt idx="1">
                  <c:v>0.12053211980722861</c:v>
                </c:pt>
                <c:pt idx="2">
                  <c:v>0.12166582383028261</c:v>
                </c:pt>
                <c:pt idx="3">
                  <c:v>0.10717783962233599</c:v>
                </c:pt>
              </c:numCache>
            </c:numRef>
          </c:val>
        </c:ser>
        <c:ser>
          <c:idx val="0"/>
          <c:order val="3"/>
          <c:tx>
            <c:strRef>
              <c:f>'Figure 6'!$G$12</c:f>
              <c:strCache>
                <c:ptCount val="1"/>
                <c:pt idx="0">
                  <c:v>EMS</c:v>
                </c:pt>
              </c:strCache>
            </c:strRef>
          </c:tx>
          <c:spPr>
            <a:solidFill>
              <a:schemeClr val="accent6">
                <a:lumMod val="40000"/>
                <a:lumOff val="60000"/>
              </a:schemeClr>
            </a:solidFill>
          </c:spPr>
          <c:invertIfNegative val="0"/>
          <c:cat>
            <c:strRef>
              <c:f>'Figure 6'!$H$11:$K$11</c:f>
              <c:strCache>
                <c:ptCount val="4"/>
                <c:pt idx="0">
                  <c:v>Défavorisée</c:v>
                </c:pt>
                <c:pt idx="1">
                  <c:v>Moyenne</c:v>
                </c:pt>
                <c:pt idx="2">
                  <c:v>Favorisée</c:v>
                </c:pt>
                <c:pt idx="3">
                  <c:v>Très favorisée</c:v>
                </c:pt>
              </c:strCache>
            </c:strRef>
          </c:cat>
          <c:val>
            <c:numRef>
              <c:f>'Figure 6'!$H$12:$K$12</c:f>
              <c:numCache>
                <c:formatCode>0%</c:formatCode>
                <c:ptCount val="4"/>
                <c:pt idx="0">
                  <c:v>0.10828626112655815</c:v>
                </c:pt>
                <c:pt idx="1">
                  <c:v>5.2467774406131824E-2</c:v>
                </c:pt>
                <c:pt idx="2">
                  <c:v>6.5055163313447656E-2</c:v>
                </c:pt>
                <c:pt idx="3">
                  <c:v>5.528349905784713E-2</c:v>
                </c:pt>
              </c:numCache>
            </c:numRef>
          </c:val>
        </c:ser>
        <c:ser>
          <c:idx val="4"/>
          <c:order val="4"/>
          <c:tx>
            <c:strRef>
              <c:f>'Figure 6'!$G$16</c:f>
              <c:strCache>
                <c:ptCount val="1"/>
                <c:pt idx="0">
                  <c:v>Autre</c:v>
                </c:pt>
              </c:strCache>
            </c:strRef>
          </c:tx>
          <c:spPr>
            <a:solidFill>
              <a:srgbClr val="C00000"/>
            </a:solidFill>
          </c:spPr>
          <c:invertIfNegative val="0"/>
          <c:cat>
            <c:strRef>
              <c:f>'Figure 6'!$H$11:$K$11</c:f>
              <c:strCache>
                <c:ptCount val="4"/>
                <c:pt idx="0">
                  <c:v>Défavorisée</c:v>
                </c:pt>
                <c:pt idx="1">
                  <c:v>Moyenne</c:v>
                </c:pt>
                <c:pt idx="2">
                  <c:v>Favorisée</c:v>
                </c:pt>
                <c:pt idx="3">
                  <c:v>Très favorisée</c:v>
                </c:pt>
              </c:strCache>
            </c:strRef>
          </c:cat>
          <c:val>
            <c:numRef>
              <c:f>'Figure 6'!$H$16:$K$16</c:f>
              <c:numCache>
                <c:formatCode>0%</c:formatCode>
                <c:ptCount val="4"/>
                <c:pt idx="0">
                  <c:v>3.8883802746602081E-2</c:v>
                </c:pt>
                <c:pt idx="1">
                  <c:v>4.0134540774136251E-2</c:v>
                </c:pt>
                <c:pt idx="2">
                  <c:v>1.097512180456961E-2</c:v>
                </c:pt>
                <c:pt idx="3">
                  <c:v>5.1059021948665739E-2</c:v>
                </c:pt>
              </c:numCache>
            </c:numRef>
          </c:val>
        </c:ser>
        <c:dLbls>
          <c:showLegendKey val="0"/>
          <c:showVal val="0"/>
          <c:showCatName val="0"/>
          <c:showSerName val="0"/>
          <c:showPercent val="0"/>
          <c:showBubbleSize val="0"/>
        </c:dLbls>
        <c:gapWidth val="150"/>
        <c:overlap val="100"/>
        <c:axId val="118466816"/>
        <c:axId val="118477184"/>
      </c:barChart>
      <c:catAx>
        <c:axId val="118466816"/>
        <c:scaling>
          <c:orientation val="minMax"/>
        </c:scaling>
        <c:delete val="0"/>
        <c:axPos val="b"/>
        <c:title>
          <c:tx>
            <c:rich>
              <a:bodyPr/>
              <a:lstStyle/>
              <a:p>
                <a:pPr>
                  <a:defRPr/>
                </a:pPr>
                <a:r>
                  <a:rPr lang="en-US"/>
                  <a:t>Troubles visuels, moteurs, viscéraux</a:t>
                </a:r>
              </a:p>
            </c:rich>
          </c:tx>
          <c:overlay val="0"/>
        </c:title>
        <c:majorTickMark val="out"/>
        <c:minorTickMark val="none"/>
        <c:tickLblPos val="nextTo"/>
        <c:crossAx val="118477184"/>
        <c:crosses val="autoZero"/>
        <c:auto val="1"/>
        <c:lblAlgn val="ctr"/>
        <c:lblOffset val="100"/>
        <c:noMultiLvlLbl val="0"/>
      </c:catAx>
      <c:valAx>
        <c:axId val="118477184"/>
        <c:scaling>
          <c:orientation val="minMax"/>
        </c:scaling>
        <c:delete val="0"/>
        <c:axPos val="l"/>
        <c:majorGridlines>
          <c:spPr>
            <a:ln>
              <a:prstDash val="sysDash"/>
            </a:ln>
          </c:spPr>
        </c:majorGridlines>
        <c:numFmt formatCode="0%" sourceLinked="1"/>
        <c:majorTickMark val="out"/>
        <c:minorTickMark val="none"/>
        <c:tickLblPos val="nextTo"/>
        <c:spPr>
          <a:ln>
            <a:prstDash val="sysDash"/>
          </a:ln>
        </c:spPr>
        <c:crossAx val="118466816"/>
        <c:crosses val="autoZero"/>
        <c:crossBetween val="between"/>
        <c:majorUnit val="0.2"/>
      </c:valAx>
    </c:plotArea>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75988937910005"/>
          <c:y val="9.1404837390009125E-2"/>
          <c:w val="0.82541773275586983"/>
          <c:h val="0.75297139329564822"/>
        </c:manualLayout>
      </c:layout>
      <c:barChart>
        <c:barDir val="col"/>
        <c:grouping val="percentStacked"/>
        <c:varyColors val="0"/>
        <c:ser>
          <c:idx val="3"/>
          <c:order val="0"/>
          <c:tx>
            <c:strRef>
              <c:f>'Figure 6'!$A$7</c:f>
              <c:strCache>
                <c:ptCount val="1"/>
                <c:pt idx="0">
                  <c:v>CM2</c:v>
                </c:pt>
              </c:strCache>
            </c:strRef>
          </c:tx>
          <c:spPr>
            <a:solidFill>
              <a:schemeClr val="tx2">
                <a:lumMod val="60000"/>
                <a:lumOff val="40000"/>
              </a:schemeClr>
            </a:solidFill>
          </c:spPr>
          <c:invertIfNegative val="0"/>
          <c:cat>
            <c:strRef>
              <c:f>'Figure 6'!$B$3:$E$3</c:f>
              <c:strCache>
                <c:ptCount val="4"/>
                <c:pt idx="0">
                  <c:v>Défavorisée</c:v>
                </c:pt>
                <c:pt idx="1">
                  <c:v>Moyenne</c:v>
                </c:pt>
                <c:pt idx="2">
                  <c:v>Favorisée</c:v>
                </c:pt>
                <c:pt idx="3">
                  <c:v>Très favorisée</c:v>
                </c:pt>
              </c:strCache>
            </c:strRef>
          </c:cat>
          <c:val>
            <c:numRef>
              <c:f>'Figure 6'!$B$7:$E$7</c:f>
              <c:numCache>
                <c:formatCode>0%</c:formatCode>
                <c:ptCount val="4"/>
                <c:pt idx="0">
                  <c:v>0.13842671976688242</c:v>
                </c:pt>
                <c:pt idx="1">
                  <c:v>0.19786818235985007</c:v>
                </c:pt>
                <c:pt idx="2">
                  <c:v>0.20599051816922267</c:v>
                </c:pt>
                <c:pt idx="3">
                  <c:v>0.31270008845639885</c:v>
                </c:pt>
              </c:numCache>
            </c:numRef>
          </c:val>
        </c:ser>
        <c:ser>
          <c:idx val="2"/>
          <c:order val="1"/>
          <c:tx>
            <c:strRef>
              <c:f>'Figure 6'!$A$6</c:f>
              <c:strCache>
                <c:ptCount val="1"/>
                <c:pt idx="0">
                  <c:v>CM1</c:v>
                </c:pt>
              </c:strCache>
            </c:strRef>
          </c:tx>
          <c:spPr>
            <a:solidFill>
              <a:schemeClr val="tx2">
                <a:lumMod val="20000"/>
                <a:lumOff val="80000"/>
              </a:schemeClr>
            </a:solidFill>
          </c:spPr>
          <c:invertIfNegative val="0"/>
          <c:cat>
            <c:strRef>
              <c:f>'Figure 6'!$B$3:$E$3</c:f>
              <c:strCache>
                <c:ptCount val="4"/>
                <c:pt idx="0">
                  <c:v>Défavorisée</c:v>
                </c:pt>
                <c:pt idx="1">
                  <c:v>Moyenne</c:v>
                </c:pt>
                <c:pt idx="2">
                  <c:v>Favorisée</c:v>
                </c:pt>
                <c:pt idx="3">
                  <c:v>Très favorisée</c:v>
                </c:pt>
              </c:strCache>
            </c:strRef>
          </c:cat>
          <c:val>
            <c:numRef>
              <c:f>'Figure 6'!$B$6:$E$6</c:f>
              <c:numCache>
                <c:formatCode>0%</c:formatCode>
                <c:ptCount val="4"/>
                <c:pt idx="0">
                  <c:v>0.15001559528170022</c:v>
                </c:pt>
                <c:pt idx="1">
                  <c:v>0.14658588718185678</c:v>
                </c:pt>
                <c:pt idx="2">
                  <c:v>0.22013647603028527</c:v>
                </c:pt>
                <c:pt idx="3">
                  <c:v>0.18833577075911132</c:v>
                </c:pt>
              </c:numCache>
            </c:numRef>
          </c:val>
        </c:ser>
        <c:ser>
          <c:idx val="1"/>
          <c:order val="2"/>
          <c:tx>
            <c:strRef>
              <c:f>'Figure 6'!$A$5</c:f>
              <c:strCache>
                <c:ptCount val="1"/>
                <c:pt idx="0">
                  <c:v>CLIS</c:v>
                </c:pt>
              </c:strCache>
            </c:strRef>
          </c:tx>
          <c:spPr>
            <a:solidFill>
              <a:schemeClr val="accent4">
                <a:lumMod val="40000"/>
                <a:lumOff val="60000"/>
              </a:schemeClr>
            </a:solidFill>
          </c:spPr>
          <c:invertIfNegative val="0"/>
          <c:cat>
            <c:strRef>
              <c:f>'Figure 6'!$B$3:$E$3</c:f>
              <c:strCache>
                <c:ptCount val="4"/>
                <c:pt idx="0">
                  <c:v>Défavorisée</c:v>
                </c:pt>
                <c:pt idx="1">
                  <c:v>Moyenne</c:v>
                </c:pt>
                <c:pt idx="2">
                  <c:v>Favorisée</c:v>
                </c:pt>
                <c:pt idx="3">
                  <c:v>Très favorisée</c:v>
                </c:pt>
              </c:strCache>
            </c:strRef>
          </c:cat>
          <c:val>
            <c:numRef>
              <c:f>'Figure 6'!$B$5:$E$5</c:f>
              <c:numCache>
                <c:formatCode>0%</c:formatCode>
                <c:ptCount val="4"/>
                <c:pt idx="0">
                  <c:v>0.33546648154400821</c:v>
                </c:pt>
                <c:pt idx="1">
                  <c:v>0.3579672639563784</c:v>
                </c:pt>
                <c:pt idx="2">
                  <c:v>0.30006362799318209</c:v>
                </c:pt>
                <c:pt idx="3">
                  <c:v>0.26929476339756958</c:v>
                </c:pt>
              </c:numCache>
            </c:numRef>
          </c:val>
        </c:ser>
        <c:ser>
          <c:idx val="0"/>
          <c:order val="3"/>
          <c:tx>
            <c:strRef>
              <c:f>'Figure 6'!$A$4</c:f>
              <c:strCache>
                <c:ptCount val="1"/>
                <c:pt idx="0">
                  <c:v>EMS</c:v>
                </c:pt>
              </c:strCache>
            </c:strRef>
          </c:tx>
          <c:spPr>
            <a:solidFill>
              <a:schemeClr val="accent6">
                <a:lumMod val="40000"/>
                <a:lumOff val="60000"/>
              </a:schemeClr>
            </a:solidFill>
          </c:spPr>
          <c:invertIfNegative val="0"/>
          <c:cat>
            <c:strRef>
              <c:f>'Figure 6'!$B$3:$E$3</c:f>
              <c:strCache>
                <c:ptCount val="4"/>
                <c:pt idx="0">
                  <c:v>Défavorisée</c:v>
                </c:pt>
                <c:pt idx="1">
                  <c:v>Moyenne</c:v>
                </c:pt>
                <c:pt idx="2">
                  <c:v>Favorisée</c:v>
                </c:pt>
                <c:pt idx="3">
                  <c:v>Très favorisée</c:v>
                </c:pt>
              </c:strCache>
            </c:strRef>
          </c:cat>
          <c:val>
            <c:numRef>
              <c:f>'Figure 6'!$B$4:$E$4</c:f>
              <c:numCache>
                <c:formatCode>0%</c:formatCode>
                <c:ptCount val="4"/>
                <c:pt idx="0">
                  <c:v>0.32489731872028621</c:v>
                </c:pt>
                <c:pt idx="1">
                  <c:v>0.23561313334360379</c:v>
                </c:pt>
                <c:pt idx="2">
                  <c:v>0.21139552944604004</c:v>
                </c:pt>
                <c:pt idx="3">
                  <c:v>0.17485714938875851</c:v>
                </c:pt>
              </c:numCache>
            </c:numRef>
          </c:val>
        </c:ser>
        <c:ser>
          <c:idx val="4"/>
          <c:order val="4"/>
          <c:tx>
            <c:strRef>
              <c:f>'Figure 6'!$A$8</c:f>
              <c:strCache>
                <c:ptCount val="1"/>
                <c:pt idx="0">
                  <c:v>Autre</c:v>
                </c:pt>
              </c:strCache>
            </c:strRef>
          </c:tx>
          <c:spPr>
            <a:solidFill>
              <a:srgbClr val="C00000"/>
            </a:solidFill>
          </c:spPr>
          <c:invertIfNegative val="0"/>
          <c:cat>
            <c:strRef>
              <c:f>'Figure 6'!$B$3:$E$3</c:f>
              <c:strCache>
                <c:ptCount val="4"/>
                <c:pt idx="0">
                  <c:v>Défavorisée</c:v>
                </c:pt>
                <c:pt idx="1">
                  <c:v>Moyenne</c:v>
                </c:pt>
                <c:pt idx="2">
                  <c:v>Favorisée</c:v>
                </c:pt>
                <c:pt idx="3">
                  <c:v>Très favorisée</c:v>
                </c:pt>
              </c:strCache>
            </c:strRef>
          </c:cat>
          <c:val>
            <c:numRef>
              <c:f>'Figure 6'!$B$8:$E$8</c:f>
              <c:numCache>
                <c:formatCode>0%</c:formatCode>
                <c:ptCount val="4"/>
                <c:pt idx="0">
                  <c:v>5.1193884687122937E-2</c:v>
                </c:pt>
                <c:pt idx="1">
                  <c:v>6.1965533158310881E-2</c:v>
                </c:pt>
                <c:pt idx="2">
                  <c:v>6.2413848361269952E-2</c:v>
                </c:pt>
                <c:pt idx="3">
                  <c:v>5.4812227998161767E-2</c:v>
                </c:pt>
              </c:numCache>
            </c:numRef>
          </c:val>
        </c:ser>
        <c:dLbls>
          <c:showLegendKey val="0"/>
          <c:showVal val="0"/>
          <c:showCatName val="0"/>
          <c:showSerName val="0"/>
          <c:showPercent val="0"/>
          <c:showBubbleSize val="0"/>
        </c:dLbls>
        <c:gapWidth val="150"/>
        <c:overlap val="100"/>
        <c:axId val="138300032"/>
        <c:axId val="138310400"/>
      </c:barChart>
      <c:catAx>
        <c:axId val="138300032"/>
        <c:scaling>
          <c:orientation val="minMax"/>
        </c:scaling>
        <c:delete val="0"/>
        <c:axPos val="b"/>
        <c:title>
          <c:tx>
            <c:rich>
              <a:bodyPr/>
              <a:lstStyle/>
              <a:p>
                <a:pPr>
                  <a:defRPr/>
                </a:pPr>
                <a:r>
                  <a:rPr lang="en-US"/>
                  <a:t>Troubles envahissants du développement</a:t>
                </a:r>
              </a:p>
            </c:rich>
          </c:tx>
          <c:layout>
            <c:manualLayout>
              <c:xMode val="edge"/>
              <c:yMode val="edge"/>
              <c:x val="0.20656111170203473"/>
              <c:y val="0.91609435046786913"/>
            </c:manualLayout>
          </c:layout>
          <c:overlay val="0"/>
        </c:title>
        <c:majorTickMark val="out"/>
        <c:minorTickMark val="none"/>
        <c:tickLblPos val="nextTo"/>
        <c:crossAx val="138310400"/>
        <c:crosses val="autoZero"/>
        <c:auto val="1"/>
        <c:lblAlgn val="ctr"/>
        <c:lblOffset val="100"/>
        <c:noMultiLvlLbl val="0"/>
      </c:catAx>
      <c:valAx>
        <c:axId val="138310400"/>
        <c:scaling>
          <c:orientation val="minMax"/>
        </c:scaling>
        <c:delete val="0"/>
        <c:axPos val="l"/>
        <c:majorGridlines>
          <c:spPr>
            <a:ln>
              <a:prstDash val="sysDash"/>
            </a:ln>
          </c:spPr>
        </c:majorGridlines>
        <c:numFmt formatCode="0%" sourceLinked="1"/>
        <c:majorTickMark val="out"/>
        <c:minorTickMark val="none"/>
        <c:tickLblPos val="nextTo"/>
        <c:crossAx val="138300032"/>
        <c:crosses val="autoZero"/>
        <c:crossBetween val="between"/>
        <c:majorUnit val="0.2"/>
      </c:valAx>
    </c:plotArea>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90323970697692"/>
          <c:y val="0.14228164411020519"/>
          <c:w val="0.81597611619302302"/>
          <c:h val="0.62428606538332354"/>
        </c:manualLayout>
      </c:layout>
      <c:barChart>
        <c:barDir val="col"/>
        <c:grouping val="percentStacked"/>
        <c:varyColors val="0"/>
        <c:ser>
          <c:idx val="3"/>
          <c:order val="0"/>
          <c:tx>
            <c:strRef>
              <c:f>'Graphiques Web '!$A$16</c:f>
              <c:strCache>
                <c:ptCount val="1"/>
                <c:pt idx="0">
                  <c:v>CP</c:v>
                </c:pt>
              </c:strCache>
            </c:strRef>
          </c:tx>
          <c:spPr>
            <a:solidFill>
              <a:srgbClr val="0070C0"/>
            </a:solidFill>
          </c:spPr>
          <c:invertIfNegative val="0"/>
          <c:cat>
            <c:strRef>
              <c:f>'Graphiques Web '!$B$13:$E$13</c:f>
              <c:strCache>
                <c:ptCount val="4"/>
                <c:pt idx="0">
                  <c:v>Défavorisée</c:v>
                </c:pt>
                <c:pt idx="1">
                  <c:v>Moyenne</c:v>
                </c:pt>
                <c:pt idx="2">
                  <c:v>Favorisée</c:v>
                </c:pt>
                <c:pt idx="3">
                  <c:v>Très favorisée</c:v>
                </c:pt>
              </c:strCache>
            </c:strRef>
          </c:cat>
          <c:val>
            <c:numRef>
              <c:f>'Graphiques Web '!$B$16:$E$16</c:f>
              <c:numCache>
                <c:formatCode>0%</c:formatCode>
                <c:ptCount val="4"/>
                <c:pt idx="0">
                  <c:v>0.32228462474521885</c:v>
                </c:pt>
                <c:pt idx="1">
                  <c:v>0.38493759984852793</c:v>
                </c:pt>
                <c:pt idx="2">
                  <c:v>0.43728586904313471</c:v>
                </c:pt>
                <c:pt idx="3">
                  <c:v>0.4758286640956414</c:v>
                </c:pt>
              </c:numCache>
            </c:numRef>
          </c:val>
        </c:ser>
        <c:ser>
          <c:idx val="0"/>
          <c:order val="1"/>
          <c:tx>
            <c:strRef>
              <c:f>'Graphiques Web '!$A$17</c:f>
              <c:strCache>
                <c:ptCount val="1"/>
                <c:pt idx="0">
                  <c:v>Maternelle</c:v>
                </c:pt>
              </c:strCache>
            </c:strRef>
          </c:tx>
          <c:spPr>
            <a:solidFill>
              <a:schemeClr val="tx2">
                <a:lumMod val="20000"/>
                <a:lumOff val="80000"/>
              </a:schemeClr>
            </a:solidFill>
          </c:spPr>
          <c:invertIfNegative val="0"/>
          <c:cat>
            <c:strRef>
              <c:f>'Graphiques Web '!$B$13:$E$13</c:f>
              <c:strCache>
                <c:ptCount val="4"/>
                <c:pt idx="0">
                  <c:v>Défavorisée</c:v>
                </c:pt>
                <c:pt idx="1">
                  <c:v>Moyenne</c:v>
                </c:pt>
                <c:pt idx="2">
                  <c:v>Favorisée</c:v>
                </c:pt>
                <c:pt idx="3">
                  <c:v>Très favorisée</c:v>
                </c:pt>
              </c:strCache>
            </c:strRef>
          </c:cat>
          <c:val>
            <c:numRef>
              <c:f>'Graphiques Web '!$B$17:$E$17</c:f>
              <c:numCache>
                <c:formatCode>0%</c:formatCode>
                <c:ptCount val="4"/>
                <c:pt idx="0">
                  <c:v>0.34081442802761103</c:v>
                </c:pt>
                <c:pt idx="1">
                  <c:v>0.32392064610879528</c:v>
                </c:pt>
                <c:pt idx="2">
                  <c:v>0.37423918038868259</c:v>
                </c:pt>
                <c:pt idx="3">
                  <c:v>0.35132568202631698</c:v>
                </c:pt>
              </c:numCache>
            </c:numRef>
          </c:val>
        </c:ser>
        <c:ser>
          <c:idx val="4"/>
          <c:order val="2"/>
          <c:tx>
            <c:strRef>
              <c:f>'Graphiques Web '!$A$15</c:f>
              <c:strCache>
                <c:ptCount val="1"/>
                <c:pt idx="0">
                  <c:v>CLIS</c:v>
                </c:pt>
              </c:strCache>
            </c:strRef>
          </c:tx>
          <c:spPr>
            <a:solidFill>
              <a:schemeClr val="accent4">
                <a:lumMod val="60000"/>
                <a:lumOff val="40000"/>
              </a:schemeClr>
            </a:solidFill>
          </c:spPr>
          <c:invertIfNegative val="0"/>
          <c:cat>
            <c:strRef>
              <c:f>'Graphiques Web '!$B$13:$E$13</c:f>
              <c:strCache>
                <c:ptCount val="4"/>
                <c:pt idx="0">
                  <c:v>Défavorisée</c:v>
                </c:pt>
                <c:pt idx="1">
                  <c:v>Moyenne</c:v>
                </c:pt>
                <c:pt idx="2">
                  <c:v>Favorisée</c:v>
                </c:pt>
                <c:pt idx="3">
                  <c:v>Très favorisée</c:v>
                </c:pt>
              </c:strCache>
            </c:strRef>
          </c:cat>
          <c:val>
            <c:numRef>
              <c:f>'Graphiques Web '!$B$15:$E$15</c:f>
              <c:numCache>
                <c:formatCode>0%</c:formatCode>
                <c:ptCount val="4"/>
                <c:pt idx="0">
                  <c:v>0.14957004067909141</c:v>
                </c:pt>
                <c:pt idx="1">
                  <c:v>0.11625287763261452</c:v>
                </c:pt>
                <c:pt idx="2">
                  <c:v>9.1701191401947824E-2</c:v>
                </c:pt>
                <c:pt idx="3">
                  <c:v>7.9016009417007746E-2</c:v>
                </c:pt>
              </c:numCache>
            </c:numRef>
          </c:val>
        </c:ser>
        <c:ser>
          <c:idx val="2"/>
          <c:order val="3"/>
          <c:tx>
            <c:strRef>
              <c:f>'Graphiques Web '!$A$18</c:f>
              <c:strCache>
                <c:ptCount val="1"/>
                <c:pt idx="0">
                  <c:v>EMS</c:v>
                </c:pt>
              </c:strCache>
            </c:strRef>
          </c:tx>
          <c:spPr>
            <a:solidFill>
              <a:schemeClr val="accent6">
                <a:lumMod val="40000"/>
                <a:lumOff val="60000"/>
              </a:schemeClr>
            </a:solidFill>
          </c:spPr>
          <c:invertIfNegative val="0"/>
          <c:cat>
            <c:strRef>
              <c:f>'Graphiques Web '!$B$13:$E$13</c:f>
              <c:strCache>
                <c:ptCount val="4"/>
                <c:pt idx="0">
                  <c:v>Défavorisée</c:v>
                </c:pt>
                <c:pt idx="1">
                  <c:v>Moyenne</c:v>
                </c:pt>
                <c:pt idx="2">
                  <c:v>Favorisée</c:v>
                </c:pt>
                <c:pt idx="3">
                  <c:v>Très favorisée</c:v>
                </c:pt>
              </c:strCache>
            </c:strRef>
          </c:cat>
          <c:val>
            <c:numRef>
              <c:f>'Graphiques Web '!$B$18:$E$18</c:f>
              <c:numCache>
                <c:formatCode>0%</c:formatCode>
                <c:ptCount val="4"/>
                <c:pt idx="0">
                  <c:v>0.16505848258105413</c:v>
                </c:pt>
                <c:pt idx="1">
                  <c:v>0.16243302604029508</c:v>
                </c:pt>
                <c:pt idx="2">
                  <c:v>9.1138434297899001E-2</c:v>
                </c:pt>
                <c:pt idx="3">
                  <c:v>8.7545006156213898E-2</c:v>
                </c:pt>
              </c:numCache>
            </c:numRef>
          </c:val>
        </c:ser>
        <c:ser>
          <c:idx val="1"/>
          <c:order val="4"/>
          <c:tx>
            <c:strRef>
              <c:f>'Graphiques Web '!$A$14</c:f>
              <c:strCache>
                <c:ptCount val="1"/>
                <c:pt idx="0">
                  <c:v>Non scolarisé</c:v>
                </c:pt>
              </c:strCache>
            </c:strRef>
          </c:tx>
          <c:spPr>
            <a:solidFill>
              <a:schemeClr val="accent2"/>
            </a:solidFill>
          </c:spPr>
          <c:invertIfNegative val="0"/>
          <c:cat>
            <c:strRef>
              <c:f>'Graphiques Web '!$B$13:$E$13</c:f>
              <c:strCache>
                <c:ptCount val="4"/>
                <c:pt idx="0">
                  <c:v>Défavorisée</c:v>
                </c:pt>
                <c:pt idx="1">
                  <c:v>Moyenne</c:v>
                </c:pt>
                <c:pt idx="2">
                  <c:v>Favorisée</c:v>
                </c:pt>
                <c:pt idx="3">
                  <c:v>Très favorisée</c:v>
                </c:pt>
              </c:strCache>
            </c:strRef>
          </c:cat>
          <c:val>
            <c:numRef>
              <c:f>'Graphiques Web '!$B$14:$E$14</c:f>
              <c:numCache>
                <c:formatCode>0%</c:formatCode>
                <c:ptCount val="4"/>
                <c:pt idx="0">
                  <c:v>2.2272423967024547E-2</c:v>
                </c:pt>
                <c:pt idx="1">
                  <c:v>1.2455850369767277E-2</c:v>
                </c:pt>
                <c:pt idx="2">
                  <c:v>5.6353248683361709E-3</c:v>
                </c:pt>
                <c:pt idx="3">
                  <c:v>6.2846383048199431E-3</c:v>
                </c:pt>
              </c:numCache>
            </c:numRef>
          </c:val>
        </c:ser>
        <c:dLbls>
          <c:showLegendKey val="0"/>
          <c:showVal val="0"/>
          <c:showCatName val="0"/>
          <c:showSerName val="0"/>
          <c:showPercent val="0"/>
          <c:showBubbleSize val="0"/>
        </c:dLbls>
        <c:gapWidth val="150"/>
        <c:overlap val="100"/>
        <c:axId val="114568576"/>
        <c:axId val="114570752"/>
      </c:barChart>
      <c:catAx>
        <c:axId val="114568576"/>
        <c:scaling>
          <c:orientation val="minMax"/>
        </c:scaling>
        <c:delete val="0"/>
        <c:axPos val="b"/>
        <c:title>
          <c:tx>
            <c:rich>
              <a:bodyPr/>
              <a:lstStyle/>
              <a:p>
                <a:pPr>
                  <a:defRPr/>
                </a:pPr>
                <a:r>
                  <a:rPr lang="en-US"/>
                  <a:t>Trouble envahissant du développement</a:t>
                </a:r>
              </a:p>
            </c:rich>
          </c:tx>
          <c:overlay val="0"/>
        </c:title>
        <c:numFmt formatCode="General" sourceLinked="1"/>
        <c:majorTickMark val="out"/>
        <c:minorTickMark val="none"/>
        <c:tickLblPos val="nextTo"/>
        <c:crossAx val="114570752"/>
        <c:crosses val="autoZero"/>
        <c:auto val="1"/>
        <c:lblAlgn val="ctr"/>
        <c:lblOffset val="100"/>
        <c:noMultiLvlLbl val="0"/>
      </c:catAx>
      <c:valAx>
        <c:axId val="114570752"/>
        <c:scaling>
          <c:orientation val="minMax"/>
        </c:scaling>
        <c:delete val="0"/>
        <c:axPos val="l"/>
        <c:majorGridlines>
          <c:spPr>
            <a:ln>
              <a:solidFill>
                <a:schemeClr val="tx2">
                  <a:lumMod val="60000"/>
                  <a:lumOff val="40000"/>
                </a:schemeClr>
              </a:solidFill>
              <a:prstDash val="dash"/>
            </a:ln>
          </c:spPr>
        </c:majorGridlines>
        <c:numFmt formatCode="0%" sourceLinked="1"/>
        <c:majorTickMark val="out"/>
        <c:minorTickMark val="none"/>
        <c:tickLblPos val="nextTo"/>
        <c:crossAx val="114568576"/>
        <c:crosses val="autoZero"/>
        <c:crossBetween val="between"/>
        <c:majorUnit val="0.2"/>
      </c:valAx>
    </c:plotArea>
    <c:legend>
      <c:legendPos val="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28575</xdr:colOff>
      <xdr:row>10</xdr:row>
      <xdr:rowOff>14654</xdr:rowOff>
    </xdr:from>
    <xdr:to>
      <xdr:col>6</xdr:col>
      <xdr:colOff>95250</xdr:colOff>
      <xdr:row>30</xdr:row>
      <xdr:rowOff>66676</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568326</xdr:colOff>
      <xdr:row>15</xdr:row>
      <xdr:rowOff>63500</xdr:rowOff>
    </xdr:from>
    <xdr:to>
      <xdr:col>6</xdr:col>
      <xdr:colOff>492126</xdr:colOff>
      <xdr:row>17</xdr:row>
      <xdr:rowOff>44450</xdr:rowOff>
    </xdr:to>
    <xdr:sp macro="" textlink="">
      <xdr:nvSpPr>
        <xdr:cNvPr id="2" name="ZoneTexte 1"/>
        <xdr:cNvSpPr txBox="1"/>
      </xdr:nvSpPr>
      <xdr:spPr>
        <a:xfrm>
          <a:off x="4600576" y="3886200"/>
          <a:ext cx="1282700" cy="27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b="1">
              <a:latin typeface="Arial" panose="020B0604020202020204" pitchFamily="34" charset="0"/>
              <a:cs typeface="Arial" panose="020B0604020202020204" pitchFamily="34" charset="0"/>
            </a:rPr>
            <a:t>En classe ordinaire </a:t>
          </a:r>
          <a:r>
            <a:rPr lang="fr-FR" sz="800">
              <a:latin typeface="Arial" panose="020B0604020202020204" pitchFamily="34" charset="0"/>
              <a:cs typeface="Arial" panose="020B0604020202020204" pitchFamily="34" charset="0"/>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38101</xdr:rowOff>
    </xdr:from>
    <xdr:to>
      <xdr:col>2</xdr:col>
      <xdr:colOff>36635</xdr:colOff>
      <xdr:row>23</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9</xdr:row>
      <xdr:rowOff>23445</xdr:rowOff>
    </xdr:from>
    <xdr:to>
      <xdr:col>8</xdr:col>
      <xdr:colOff>263769</xdr:colOff>
      <xdr:row>31</xdr:row>
      <xdr:rowOff>109904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27842</xdr:colOff>
      <xdr:row>9</xdr:row>
      <xdr:rowOff>29673</xdr:rowOff>
    </xdr:from>
    <xdr:to>
      <xdr:col>9</xdr:col>
      <xdr:colOff>329711</xdr:colOff>
      <xdr:row>27</xdr:row>
      <xdr:rowOff>102576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0.38505</cdr:x>
      <cdr:y>0.87025</cdr:y>
    </cdr:from>
    <cdr:to>
      <cdr:x>0.58597</cdr:x>
      <cdr:y>0.94594</cdr:y>
    </cdr:to>
    <cdr:sp macro="" textlink="">
      <cdr:nvSpPr>
        <cdr:cNvPr id="2" name="ZoneTexte 1"/>
        <cdr:cNvSpPr txBox="1"/>
      </cdr:nvSpPr>
      <cdr:spPr>
        <a:xfrm xmlns:a="http://schemas.openxmlformats.org/drawingml/2006/main">
          <a:off x="2316795" y="2358903"/>
          <a:ext cx="1208910" cy="2051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b="1"/>
            <a:t>Nature du trouble</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15875</xdr:colOff>
      <xdr:row>18</xdr:row>
      <xdr:rowOff>6351</xdr:rowOff>
    </xdr:from>
    <xdr:to>
      <xdr:col>4</xdr:col>
      <xdr:colOff>230188</xdr:colOff>
      <xdr:row>36</xdr:row>
      <xdr:rowOff>57151</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457200</xdr:colOff>
      <xdr:row>18</xdr:row>
      <xdr:rowOff>27781</xdr:rowOff>
    </xdr:from>
    <xdr:to>
      <xdr:col>13</xdr:col>
      <xdr:colOff>385763</xdr:colOff>
      <xdr:row>36</xdr:row>
      <xdr:rowOff>66675</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390525</xdr:colOff>
      <xdr:row>18</xdr:row>
      <xdr:rowOff>29369</xdr:rowOff>
    </xdr:from>
    <xdr:to>
      <xdr:col>17</xdr:col>
      <xdr:colOff>596901</xdr:colOff>
      <xdr:row>36</xdr:row>
      <xdr:rowOff>76200</xdr:rowOff>
    </xdr:to>
    <xdr:graphicFrame macro="">
      <xdr:nvGraphicFramePr>
        <xdr:cNvPr id="8" name="Graphique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247650</xdr:colOff>
      <xdr:row>18</xdr:row>
      <xdr:rowOff>29369</xdr:rowOff>
    </xdr:from>
    <xdr:to>
      <xdr:col>8</xdr:col>
      <xdr:colOff>461963</xdr:colOff>
      <xdr:row>36</xdr:row>
      <xdr:rowOff>57150</xdr:rowOff>
    </xdr:to>
    <xdr:graphicFrame macro="">
      <xdr:nvGraphicFramePr>
        <xdr:cNvPr id="9" name="Graphique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114300</xdr:colOff>
      <xdr:row>19</xdr:row>
      <xdr:rowOff>14287</xdr:rowOff>
    </xdr:from>
    <xdr:to>
      <xdr:col>8</xdr:col>
      <xdr:colOff>647700</xdr:colOff>
      <xdr:row>35</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18</xdr:row>
      <xdr:rowOff>180974</xdr:rowOff>
    </xdr:from>
    <xdr:to>
      <xdr:col>4</xdr:col>
      <xdr:colOff>104775</xdr:colOff>
      <xdr:row>35</xdr:row>
      <xdr:rowOff>85725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676276</xdr:colOff>
      <xdr:row>19</xdr:row>
      <xdr:rowOff>19049</xdr:rowOff>
    </xdr:from>
    <xdr:to>
      <xdr:col>13</xdr:col>
      <xdr:colOff>390526</xdr:colOff>
      <xdr:row>35</xdr:row>
      <xdr:rowOff>85724</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390524</xdr:colOff>
      <xdr:row>18</xdr:row>
      <xdr:rowOff>180974</xdr:rowOff>
    </xdr:from>
    <xdr:to>
      <xdr:col>18</xdr:col>
      <xdr:colOff>123825</xdr:colOff>
      <xdr:row>35</xdr:row>
      <xdr:rowOff>57149</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abSelected="1" zoomScaleNormal="100" workbookViewId="0">
      <selection activeCell="A42" sqref="A42"/>
    </sheetView>
  </sheetViews>
  <sheetFormatPr baseColWidth="10" defaultRowHeight="11.25" x14ac:dyDescent="0.2"/>
  <cols>
    <col min="1" max="1" width="29.85546875" style="5" customWidth="1"/>
    <col min="2" max="9" width="10.140625" style="6" customWidth="1"/>
    <col min="10" max="16384" width="11.42578125" style="5"/>
  </cols>
  <sheetData>
    <row r="1" spans="1:9" ht="12" thickBot="1" x14ac:dyDescent="0.25">
      <c r="B1" s="7"/>
      <c r="C1" s="7"/>
      <c r="D1" s="7"/>
      <c r="E1" s="7"/>
      <c r="F1" s="7"/>
      <c r="G1" s="7"/>
      <c r="H1" s="7"/>
      <c r="I1" s="7"/>
    </row>
    <row r="2" spans="1:9" ht="12" thickTop="1" x14ac:dyDescent="0.2">
      <c r="A2" s="11"/>
      <c r="B2" s="12" t="s">
        <v>0</v>
      </c>
      <c r="C2" s="12" t="s">
        <v>1</v>
      </c>
      <c r="D2" s="12" t="s">
        <v>2</v>
      </c>
      <c r="E2" s="12" t="s">
        <v>3</v>
      </c>
      <c r="F2" s="12" t="s">
        <v>4</v>
      </c>
      <c r="G2" s="12" t="s">
        <v>5</v>
      </c>
      <c r="H2" s="12" t="s">
        <v>6</v>
      </c>
      <c r="I2" s="12" t="s">
        <v>7</v>
      </c>
    </row>
    <row r="3" spans="1:9" x14ac:dyDescent="0.2">
      <c r="A3" s="9" t="s">
        <v>9</v>
      </c>
      <c r="B3" s="13">
        <v>9.1657306983830719E-2</v>
      </c>
      <c r="C3" s="13">
        <v>2.4567018153561125E-2</v>
      </c>
      <c r="D3" s="13">
        <v>1.0532879838075947E-2</v>
      </c>
      <c r="E3" s="13">
        <v>5.532985521535228E-3</v>
      </c>
      <c r="F3" s="13">
        <v>3.9388817413574442E-3</v>
      </c>
      <c r="G3" s="13">
        <v>1.9127246178403665E-3</v>
      </c>
      <c r="H3" s="13">
        <v>0</v>
      </c>
      <c r="I3" s="13">
        <v>0</v>
      </c>
    </row>
    <row r="4" spans="1:9" x14ac:dyDescent="0.2">
      <c r="A4" s="9" t="s">
        <v>128</v>
      </c>
      <c r="B4" s="13">
        <v>0.88474038779498898</v>
      </c>
      <c r="C4" s="13">
        <v>0.94855538541705497</v>
      </c>
      <c r="D4" s="13">
        <v>0.91442688409433703</v>
      </c>
      <c r="E4" s="13">
        <v>0.23062093103087253</v>
      </c>
      <c r="F4" s="13">
        <v>4.5384036440382004E-2</v>
      </c>
      <c r="G4" s="13">
        <v>4.5976399489741646E-3</v>
      </c>
      <c r="H4" s="13">
        <v>2.5693751539238043E-3</v>
      </c>
      <c r="I4" s="13">
        <v>9.6847894369598837E-4</v>
      </c>
    </row>
    <row r="5" spans="1:9" x14ac:dyDescent="0.2">
      <c r="A5" s="9" t="s">
        <v>129</v>
      </c>
      <c r="B5" s="13"/>
      <c r="C5" s="13"/>
      <c r="D5" s="13">
        <v>1.4825257265256001E-2</v>
      </c>
      <c r="E5" s="13">
        <v>0.62187367880449274</v>
      </c>
      <c r="F5" s="13">
        <v>0.66526422002970231</v>
      </c>
      <c r="G5" s="13">
        <v>0.60217023906723011</v>
      </c>
      <c r="H5" s="13">
        <v>0.52514210530138172</v>
      </c>
      <c r="I5" s="13">
        <v>0.47559442759217518</v>
      </c>
    </row>
    <row r="6" spans="1:9" x14ac:dyDescent="0.2">
      <c r="A6" s="9" t="s">
        <v>8</v>
      </c>
      <c r="B6" s="13">
        <v>8.6831568487166239E-3</v>
      </c>
      <c r="C6" s="13">
        <v>1.0657978097698809E-2</v>
      </c>
      <c r="D6" s="13">
        <v>2.4318386858395602E-2</v>
      </c>
      <c r="E6" s="13">
        <v>7.4818816941781954E-2</v>
      </c>
      <c r="F6" s="13">
        <v>0.18706343496924879</v>
      </c>
      <c r="G6" s="13">
        <v>0.26820942418667204</v>
      </c>
      <c r="H6" s="13">
        <v>0.3496296000942461</v>
      </c>
      <c r="I6" s="13">
        <v>0.38165720606026843</v>
      </c>
    </row>
    <row r="7" spans="1:9" x14ac:dyDescent="0.2">
      <c r="A7" s="9" t="s">
        <v>12</v>
      </c>
      <c r="B7" s="13">
        <v>1.2075242598718769E-2</v>
      </c>
      <c r="C7" s="13">
        <v>1.938745661080386E-2</v>
      </c>
      <c r="D7" s="13">
        <v>3.5896591943935491E-2</v>
      </c>
      <c r="E7" s="13">
        <v>6.7153587701317588E-2</v>
      </c>
      <c r="F7" s="13">
        <v>9.8349426819309402E-2</v>
      </c>
      <c r="G7" s="13">
        <v>0.12310997217928318</v>
      </c>
      <c r="H7" s="13">
        <v>0.12265891945044834</v>
      </c>
      <c r="I7" s="13">
        <v>0.14177988740386036</v>
      </c>
    </row>
    <row r="8" spans="1:9" x14ac:dyDescent="0.2">
      <c r="A8" s="10"/>
      <c r="B8" s="14">
        <f t="shared" ref="B8:I8" si="0">SUM(B3:B7)</f>
        <v>0.99715609422625506</v>
      </c>
      <c r="C8" s="14">
        <f t="shared" si="0"/>
        <v>1.0031678382791187</v>
      </c>
      <c r="D8" s="14">
        <f t="shared" si="0"/>
        <v>1</v>
      </c>
      <c r="E8" s="14">
        <f t="shared" si="0"/>
        <v>1</v>
      </c>
      <c r="F8" s="14">
        <f t="shared" si="0"/>
        <v>0.99999999999999989</v>
      </c>
      <c r="G8" s="14">
        <f t="shared" si="0"/>
        <v>0.99999999999999989</v>
      </c>
      <c r="H8" s="14">
        <f t="shared" si="0"/>
        <v>1</v>
      </c>
      <c r="I8" s="14">
        <f t="shared" si="0"/>
        <v>1</v>
      </c>
    </row>
    <row r="9" spans="1:9" x14ac:dyDescent="0.2">
      <c r="A9" s="44"/>
      <c r="B9" s="46"/>
      <c r="C9" s="46"/>
      <c r="D9" s="46"/>
      <c r="E9" s="46"/>
      <c r="F9" s="46"/>
      <c r="G9" s="46"/>
      <c r="H9" s="46"/>
      <c r="I9" s="46"/>
    </row>
    <row r="10" spans="1:9" x14ac:dyDescent="0.2">
      <c r="A10" s="8" t="s">
        <v>91</v>
      </c>
      <c r="B10" s="8"/>
    </row>
    <row r="32" spans="1:1" x14ac:dyDescent="0.2">
      <c r="A32" s="5" t="s">
        <v>85</v>
      </c>
    </row>
    <row r="33" spans="1:1" x14ac:dyDescent="0.2">
      <c r="A33" s="15" t="s">
        <v>86</v>
      </c>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Normal="100" workbookViewId="0">
      <selection activeCell="K15" sqref="K15"/>
    </sheetView>
  </sheetViews>
  <sheetFormatPr baseColWidth="10" defaultRowHeight="15" x14ac:dyDescent="0.25"/>
  <sheetData>
    <row r="1" spans="1:7" x14ac:dyDescent="0.25">
      <c r="A1" s="116" t="s">
        <v>138</v>
      </c>
      <c r="B1" s="117"/>
      <c r="C1" s="117"/>
      <c r="D1" s="117"/>
      <c r="E1" s="117"/>
      <c r="F1" s="117"/>
      <c r="G1" s="117"/>
    </row>
    <row r="2" spans="1:7" ht="5.25" customHeight="1" x14ac:dyDescent="0.25"/>
    <row r="3" spans="1:7" x14ac:dyDescent="0.25">
      <c r="A3" s="118" t="s">
        <v>139</v>
      </c>
      <c r="B3" s="119"/>
      <c r="C3" s="119"/>
      <c r="D3" s="119"/>
      <c r="E3" s="119"/>
      <c r="F3" s="119"/>
      <c r="G3" s="119"/>
    </row>
    <row r="4" spans="1:7" x14ac:dyDescent="0.25">
      <c r="A4" s="114" t="s">
        <v>140</v>
      </c>
      <c r="B4" s="115"/>
      <c r="C4" s="115"/>
      <c r="D4" s="115"/>
      <c r="E4" s="115"/>
      <c r="F4" s="115"/>
      <c r="G4" s="115"/>
    </row>
    <row r="5" spans="1:7" x14ac:dyDescent="0.25">
      <c r="A5" s="115"/>
      <c r="B5" s="115"/>
      <c r="C5" s="115"/>
      <c r="D5" s="115"/>
      <c r="E5" s="115"/>
      <c r="F5" s="115"/>
      <c r="G5" s="115"/>
    </row>
    <row r="6" spans="1:7" x14ac:dyDescent="0.25">
      <c r="A6" s="115"/>
      <c r="B6" s="115"/>
      <c r="C6" s="115"/>
      <c r="D6" s="115"/>
      <c r="E6" s="115"/>
      <c r="F6" s="115"/>
      <c r="G6" s="115"/>
    </row>
    <row r="7" spans="1:7" x14ac:dyDescent="0.25">
      <c r="A7" s="115"/>
      <c r="B7" s="115"/>
      <c r="C7" s="115"/>
      <c r="D7" s="115"/>
      <c r="E7" s="115"/>
      <c r="F7" s="115"/>
      <c r="G7" s="115"/>
    </row>
    <row r="8" spans="1:7" x14ac:dyDescent="0.25">
      <c r="A8" s="115"/>
      <c r="B8" s="115"/>
      <c r="C8" s="115"/>
      <c r="D8" s="115"/>
      <c r="E8" s="115"/>
      <c r="F8" s="115"/>
      <c r="G8" s="115"/>
    </row>
    <row r="9" spans="1:7" x14ac:dyDescent="0.25">
      <c r="A9" s="114" t="s">
        <v>141</v>
      </c>
      <c r="B9" s="115"/>
      <c r="C9" s="115"/>
      <c r="D9" s="115"/>
      <c r="E9" s="115"/>
      <c r="F9" s="115"/>
      <c r="G9" s="115"/>
    </row>
    <row r="10" spans="1:7" x14ac:dyDescent="0.25">
      <c r="A10" s="115"/>
      <c r="B10" s="115"/>
      <c r="C10" s="115"/>
      <c r="D10" s="115"/>
      <c r="E10" s="115"/>
      <c r="F10" s="115"/>
      <c r="G10" s="115"/>
    </row>
    <row r="11" spans="1:7" x14ac:dyDescent="0.25">
      <c r="A11" s="118" t="s">
        <v>142</v>
      </c>
      <c r="B11" s="119"/>
      <c r="C11" s="119"/>
      <c r="D11" s="119"/>
      <c r="E11" s="119"/>
      <c r="F11" s="119"/>
      <c r="G11" s="119"/>
    </row>
    <row r="12" spans="1:7" x14ac:dyDescent="0.25">
      <c r="A12" s="123" t="s">
        <v>143</v>
      </c>
      <c r="B12" s="115"/>
      <c r="C12" s="115"/>
      <c r="D12" s="115"/>
      <c r="E12" s="115"/>
      <c r="F12" s="115"/>
      <c r="G12" s="115"/>
    </row>
    <row r="13" spans="1:7" x14ac:dyDescent="0.25">
      <c r="A13" s="115"/>
      <c r="B13" s="115"/>
      <c r="C13" s="115"/>
      <c r="D13" s="115"/>
      <c r="E13" s="115"/>
      <c r="F13" s="115"/>
      <c r="G13" s="115"/>
    </row>
    <row r="14" spans="1:7" x14ac:dyDescent="0.25">
      <c r="A14" s="115"/>
      <c r="B14" s="115"/>
      <c r="C14" s="115"/>
      <c r="D14" s="115"/>
      <c r="E14" s="115"/>
      <c r="F14" s="115"/>
      <c r="G14" s="115"/>
    </row>
    <row r="15" spans="1:7" ht="5.25" customHeight="1" x14ac:dyDescent="0.25">
      <c r="A15" s="115"/>
      <c r="B15" s="115"/>
      <c r="C15" s="115"/>
      <c r="D15" s="115"/>
      <c r="E15" s="115"/>
      <c r="F15" s="115"/>
      <c r="G15" s="115"/>
    </row>
    <row r="16" spans="1:7" x14ac:dyDescent="0.25">
      <c r="A16" s="124" t="s">
        <v>144</v>
      </c>
      <c r="B16" s="115"/>
      <c r="C16" s="115"/>
      <c r="D16" s="115"/>
      <c r="E16" s="115"/>
      <c r="F16" s="115"/>
      <c r="G16" s="115"/>
    </row>
    <row r="17" spans="1:7" x14ac:dyDescent="0.25">
      <c r="A17" s="115"/>
      <c r="B17" s="115"/>
      <c r="C17" s="115"/>
      <c r="D17" s="115"/>
      <c r="E17" s="115"/>
      <c r="F17" s="115"/>
      <c r="G17" s="115"/>
    </row>
    <row r="18" spans="1:7" ht="9.75" customHeight="1" x14ac:dyDescent="0.25">
      <c r="A18" s="115"/>
      <c r="B18" s="115"/>
      <c r="C18" s="115"/>
      <c r="D18" s="115"/>
      <c r="E18" s="115"/>
      <c r="F18" s="115"/>
      <c r="G18" s="115"/>
    </row>
    <row r="19" spans="1:7" x14ac:dyDescent="0.25">
      <c r="A19" s="124" t="s">
        <v>145</v>
      </c>
      <c r="B19" s="115"/>
      <c r="C19" s="115"/>
      <c r="D19" s="115"/>
      <c r="E19" s="115"/>
      <c r="F19" s="115"/>
      <c r="G19" s="115"/>
    </row>
    <row r="20" spans="1:7" ht="12" customHeight="1" x14ac:dyDescent="0.25">
      <c r="A20" s="115"/>
      <c r="B20" s="115"/>
      <c r="C20" s="115"/>
      <c r="D20" s="115"/>
      <c r="E20" s="115"/>
      <c r="F20" s="115"/>
      <c r="G20" s="115"/>
    </row>
    <row r="21" spans="1:7" x14ac:dyDescent="0.25">
      <c r="A21" s="124" t="s">
        <v>146</v>
      </c>
      <c r="B21" s="115"/>
      <c r="C21" s="115"/>
      <c r="D21" s="115"/>
      <c r="E21" s="115"/>
      <c r="F21" s="115"/>
      <c r="G21" s="115"/>
    </row>
    <row r="22" spans="1:7" ht="12.75" customHeight="1" x14ac:dyDescent="0.25">
      <c r="A22" s="115"/>
      <c r="B22" s="115"/>
      <c r="C22" s="115"/>
      <c r="D22" s="115"/>
      <c r="E22" s="115"/>
      <c r="F22" s="115"/>
      <c r="G22" s="115"/>
    </row>
    <row r="23" spans="1:7" x14ac:dyDescent="0.25">
      <c r="A23" s="122" t="s">
        <v>147</v>
      </c>
      <c r="B23" s="115"/>
      <c r="C23" s="115"/>
      <c r="D23" s="115"/>
      <c r="E23" s="115"/>
      <c r="F23" s="115"/>
      <c r="G23" s="115"/>
    </row>
    <row r="24" spans="1:7" ht="12" customHeight="1" x14ac:dyDescent="0.25">
      <c r="A24" s="115"/>
      <c r="B24" s="115"/>
      <c r="C24" s="115"/>
      <c r="D24" s="115"/>
      <c r="E24" s="115"/>
      <c r="F24" s="115"/>
      <c r="G24" s="115"/>
    </row>
    <row r="25" spans="1:7" x14ac:dyDescent="0.25">
      <c r="A25" s="120" t="s">
        <v>148</v>
      </c>
      <c r="B25" s="121"/>
      <c r="C25" s="121"/>
      <c r="D25" s="121"/>
      <c r="E25" s="121"/>
      <c r="F25" s="121"/>
      <c r="G25" s="121"/>
    </row>
    <row r="26" spans="1:7" x14ac:dyDescent="0.25">
      <c r="A26" s="120" t="s">
        <v>149</v>
      </c>
      <c r="B26" s="121"/>
      <c r="C26" s="121"/>
      <c r="D26" s="121"/>
      <c r="E26" s="121"/>
      <c r="F26" s="121"/>
      <c r="G26" s="121"/>
    </row>
    <row r="27" spans="1:7" x14ac:dyDescent="0.25">
      <c r="A27" s="122" t="s">
        <v>150</v>
      </c>
      <c r="B27" s="115"/>
      <c r="C27" s="115"/>
      <c r="D27" s="115"/>
      <c r="E27" s="115"/>
      <c r="F27" s="115"/>
      <c r="G27" s="115"/>
    </row>
    <row r="28" spans="1:7" x14ac:dyDescent="0.25">
      <c r="A28" s="115"/>
      <c r="B28" s="115"/>
      <c r="C28" s="115"/>
      <c r="D28" s="115"/>
      <c r="E28" s="115"/>
      <c r="F28" s="115"/>
      <c r="G28" s="115"/>
    </row>
  </sheetData>
  <mergeCells count="13">
    <mergeCell ref="A25:G25"/>
    <mergeCell ref="A26:G26"/>
    <mergeCell ref="A27:G28"/>
    <mergeCell ref="A12:G15"/>
    <mergeCell ref="A16:G18"/>
    <mergeCell ref="A19:G20"/>
    <mergeCell ref="A21:G22"/>
    <mergeCell ref="A23:G24"/>
    <mergeCell ref="A4:G8"/>
    <mergeCell ref="A1:G1"/>
    <mergeCell ref="A3:G3"/>
    <mergeCell ref="A9:G10"/>
    <mergeCell ref="A11:G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opLeftCell="A6" zoomScaleNormal="100" workbookViewId="0">
      <selection activeCell="I33" sqref="I33"/>
    </sheetView>
  </sheetViews>
  <sheetFormatPr baseColWidth="10" defaultRowHeight="15" x14ac:dyDescent="0.25"/>
  <cols>
    <col min="1" max="1" width="41.28515625" customWidth="1"/>
  </cols>
  <sheetData>
    <row r="1" spans="1:3" ht="15.75" thickBot="1" x14ac:dyDescent="0.3"/>
    <row r="2" spans="1:3" ht="34.5" thickTop="1" x14ac:dyDescent="0.25">
      <c r="A2" s="11" t="s">
        <v>106</v>
      </c>
      <c r="B2" s="17" t="s">
        <v>16</v>
      </c>
      <c r="C2" s="17" t="s">
        <v>17</v>
      </c>
    </row>
    <row r="3" spans="1:3" ht="15" customHeight="1" x14ac:dyDescent="0.25">
      <c r="A3" s="9" t="s">
        <v>103</v>
      </c>
      <c r="B3" s="16">
        <v>0.74483386841137444</v>
      </c>
      <c r="C3" s="16">
        <v>0.25516757126048506</v>
      </c>
    </row>
    <row r="4" spans="1:3" x14ac:dyDescent="0.25">
      <c r="A4" s="9" t="s">
        <v>104</v>
      </c>
      <c r="B4" s="16">
        <v>0.6503428842365766</v>
      </c>
      <c r="C4" s="16">
        <v>0.34965451967531913</v>
      </c>
    </row>
    <row r="5" spans="1:3" x14ac:dyDescent="0.25">
      <c r="A5" s="9" t="s">
        <v>105</v>
      </c>
      <c r="B5" s="16">
        <v>0.64185274368383416</v>
      </c>
      <c r="C5" s="16">
        <v>0.35814725631616573</v>
      </c>
    </row>
    <row r="6" spans="1:3" x14ac:dyDescent="0.25">
      <c r="A6" s="10" t="s">
        <v>76</v>
      </c>
      <c r="B6" s="14">
        <v>0.94620553359683801</v>
      </c>
      <c r="C6" s="14">
        <v>5.3794466403162058E-2</v>
      </c>
    </row>
    <row r="7" spans="1:3" x14ac:dyDescent="0.25">
      <c r="A7" s="8" t="s">
        <v>87</v>
      </c>
      <c r="B7" s="6"/>
      <c r="C7" s="6"/>
    </row>
    <row r="25" spans="1:1" x14ac:dyDescent="0.25">
      <c r="A25" s="15" t="s">
        <v>123</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zoomScaleNormal="100" workbookViewId="0">
      <selection activeCell="E38" sqref="E38"/>
    </sheetView>
  </sheetViews>
  <sheetFormatPr baseColWidth="10" defaultColWidth="12.7109375" defaultRowHeight="11.25" x14ac:dyDescent="0.2"/>
  <cols>
    <col min="1" max="1" width="11.140625" style="5" customWidth="1"/>
    <col min="2" max="12" width="10.5703125" style="6" customWidth="1"/>
    <col min="13" max="16384" width="12.7109375" style="5"/>
  </cols>
  <sheetData>
    <row r="1" spans="1:12" ht="12" thickBot="1" x14ac:dyDescent="0.25"/>
    <row r="2" spans="1:12" ht="43.5" customHeight="1" thickTop="1" x14ac:dyDescent="0.2">
      <c r="A2" s="31"/>
      <c r="B2" s="17" t="s">
        <v>107</v>
      </c>
      <c r="C2" s="17" t="s">
        <v>108</v>
      </c>
      <c r="D2" s="17" t="s">
        <v>109</v>
      </c>
      <c r="E2" s="17" t="s">
        <v>110</v>
      </c>
      <c r="F2" s="17" t="s">
        <v>94</v>
      </c>
      <c r="G2" s="17" t="s">
        <v>113</v>
      </c>
      <c r="H2" s="17" t="s">
        <v>111</v>
      </c>
      <c r="I2" s="17" t="s">
        <v>112</v>
      </c>
      <c r="J2" s="17" t="s">
        <v>114</v>
      </c>
      <c r="K2" s="17" t="s">
        <v>32</v>
      </c>
      <c r="L2" s="17" t="s">
        <v>31</v>
      </c>
    </row>
    <row r="3" spans="1:12" x14ac:dyDescent="0.2">
      <c r="A3" s="29" t="s">
        <v>9</v>
      </c>
      <c r="B3" s="30"/>
      <c r="C3" s="30">
        <v>1.0570732312560796E-2</v>
      </c>
      <c r="D3" s="30"/>
      <c r="E3" s="30">
        <v>6.9108394633452487E-3</v>
      </c>
      <c r="F3" s="30">
        <v>7.8472853318843679E-3</v>
      </c>
      <c r="G3" s="30">
        <v>7.8520605081974296E-3</v>
      </c>
      <c r="H3" s="30">
        <v>2.9765548376910404E-3</v>
      </c>
      <c r="I3" s="30">
        <v>4.3554440364931279E-3</v>
      </c>
      <c r="J3" s="30">
        <v>1.5214356614992154E-2</v>
      </c>
      <c r="K3" s="13">
        <v>1.3749848979266342E-2</v>
      </c>
      <c r="L3" s="30">
        <v>5.5329854937020244E-3</v>
      </c>
    </row>
    <row r="4" spans="1:12" x14ac:dyDescent="0.2">
      <c r="A4" s="9" t="s">
        <v>33</v>
      </c>
      <c r="B4" s="30">
        <v>9.6976149198885822E-3</v>
      </c>
      <c r="C4" s="30">
        <v>2.9832491994134958E-2</v>
      </c>
      <c r="D4" s="30">
        <v>9.2884082090413683E-2</v>
      </c>
      <c r="E4" s="30">
        <v>8.8759310089467053E-2</v>
      </c>
      <c r="F4" s="30">
        <v>8.2120984441922645E-2</v>
      </c>
      <c r="G4" s="30">
        <v>6.0622183986359116E-2</v>
      </c>
      <c r="H4" s="30">
        <v>0.15157993066189762</v>
      </c>
      <c r="I4" s="30">
        <v>6.813800909632764E-2</v>
      </c>
      <c r="J4" s="30">
        <v>0.13194458586974087</v>
      </c>
      <c r="K4" s="13">
        <v>0.13794230416164086</v>
      </c>
      <c r="L4" s="30">
        <v>6.8897381353053969E-2</v>
      </c>
    </row>
    <row r="5" spans="1:12" x14ac:dyDescent="0.2">
      <c r="A5" s="29" t="s">
        <v>42</v>
      </c>
      <c r="B5" s="30">
        <v>1.9570883957249523E-2</v>
      </c>
      <c r="C5" s="30">
        <v>4.0095836326615279E-2</v>
      </c>
      <c r="D5" s="30">
        <v>7.2486833798183464E-2</v>
      </c>
      <c r="E5" s="30">
        <v>3.5032199396107647E-2</v>
      </c>
      <c r="F5" s="30">
        <v>5.1331085845557525E-2</v>
      </c>
      <c r="G5" s="30">
        <v>6.7997083591262067E-2</v>
      </c>
      <c r="H5" s="30">
        <v>9.8246046105447765E-2</v>
      </c>
      <c r="I5" s="30">
        <v>9.9867777015243311E-2</v>
      </c>
      <c r="J5" s="30">
        <v>8.2706972966798742E-2</v>
      </c>
      <c r="K5" s="13">
        <v>0.11722108186301522</v>
      </c>
      <c r="L5" s="30">
        <v>7.4818814155662564E-2</v>
      </c>
    </row>
    <row r="6" spans="1:12" x14ac:dyDescent="0.2">
      <c r="A6" s="29" t="s">
        <v>34</v>
      </c>
      <c r="B6" s="16">
        <v>0.15054831071481636</v>
      </c>
      <c r="C6" s="16">
        <v>0.16011150455064851</v>
      </c>
      <c r="D6" s="16">
        <v>9.7468020126212737E-2</v>
      </c>
      <c r="E6" s="16">
        <v>0.14070292080130017</v>
      </c>
      <c r="F6" s="16">
        <v>0.17676209259417142</v>
      </c>
      <c r="G6" s="16">
        <v>0.21157929314911428</v>
      </c>
      <c r="H6" s="16">
        <v>0.1353894287879682</v>
      </c>
      <c r="I6" s="16">
        <v>0.27933605916863513</v>
      </c>
      <c r="J6" s="16">
        <v>0.29473959277460343</v>
      </c>
      <c r="K6" s="13">
        <v>0.34292945940804309</v>
      </c>
      <c r="L6" s="16">
        <v>0.23062095265374744</v>
      </c>
    </row>
    <row r="7" spans="1:12" x14ac:dyDescent="0.2">
      <c r="A7" s="29" t="s">
        <v>35</v>
      </c>
      <c r="B7" s="16">
        <v>0.82018319040804566</v>
      </c>
      <c r="C7" s="16">
        <v>0.75938943481604049</v>
      </c>
      <c r="D7" s="16">
        <v>0.7371610639851901</v>
      </c>
      <c r="E7" s="16">
        <v>0.72859473024977983</v>
      </c>
      <c r="F7" s="16">
        <v>0.68193855178646412</v>
      </c>
      <c r="G7" s="16">
        <v>0.6519493787650672</v>
      </c>
      <c r="H7" s="16">
        <v>0.61180803960699537</v>
      </c>
      <c r="I7" s="16">
        <v>0.54830271068330072</v>
      </c>
      <c r="J7" s="16">
        <v>0.47539449177386461</v>
      </c>
      <c r="K7" s="13">
        <v>0.38815730558803457</v>
      </c>
      <c r="L7" s="16">
        <v>0.62187366209275141</v>
      </c>
    </row>
    <row r="8" spans="1:12" x14ac:dyDescent="0.2">
      <c r="A8" s="10"/>
      <c r="B8" s="14">
        <v>1.0000000000000002</v>
      </c>
      <c r="C8" s="14">
        <v>1</v>
      </c>
      <c r="D8" s="14">
        <v>1</v>
      </c>
      <c r="E8" s="14">
        <v>1</v>
      </c>
      <c r="F8" s="14">
        <v>1</v>
      </c>
      <c r="G8" s="14">
        <v>1</v>
      </c>
      <c r="H8" s="14">
        <v>1</v>
      </c>
      <c r="I8" s="14">
        <v>1</v>
      </c>
      <c r="J8" s="14">
        <v>0.99999999999999978</v>
      </c>
      <c r="K8" s="14">
        <v>0.99999999999999978</v>
      </c>
      <c r="L8" s="14">
        <v>1.0017437957489175</v>
      </c>
    </row>
    <row r="9" spans="1:12" x14ac:dyDescent="0.2">
      <c r="A9" s="33" t="s">
        <v>131</v>
      </c>
      <c r="B9" s="28"/>
      <c r="C9" s="28"/>
      <c r="D9" s="28"/>
      <c r="E9" s="28"/>
      <c r="F9" s="28"/>
      <c r="G9" s="28"/>
      <c r="H9" s="28"/>
      <c r="I9" s="28"/>
      <c r="J9" s="28"/>
      <c r="K9" s="28"/>
      <c r="L9" s="28"/>
    </row>
    <row r="33" spans="1:1" x14ac:dyDescent="0.2">
      <c r="A33" s="32" t="s">
        <v>89</v>
      </c>
    </row>
  </sheetData>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zoomScaleNormal="100" workbookViewId="0">
      <selection activeCell="K26" sqref="K26"/>
    </sheetView>
  </sheetViews>
  <sheetFormatPr baseColWidth="10" defaultRowHeight="11.25" x14ac:dyDescent="0.2"/>
  <cols>
    <col min="1" max="1" width="5.7109375" style="5" customWidth="1"/>
    <col min="2" max="12" width="10" style="6" customWidth="1"/>
    <col min="13" max="16384" width="11.42578125" style="5"/>
  </cols>
  <sheetData>
    <row r="1" spans="1:12" ht="12" thickBot="1" x14ac:dyDescent="0.25"/>
    <row r="2" spans="1:12" ht="23.25" thickTop="1" x14ac:dyDescent="0.2">
      <c r="A2" s="11"/>
      <c r="B2" s="17" t="s">
        <v>109</v>
      </c>
      <c r="C2" s="17" t="s">
        <v>110</v>
      </c>
      <c r="D2" s="17" t="s">
        <v>108</v>
      </c>
      <c r="E2" s="17" t="s">
        <v>111</v>
      </c>
      <c r="F2" s="17" t="s">
        <v>107</v>
      </c>
      <c r="G2" s="17" t="s">
        <v>94</v>
      </c>
      <c r="H2" s="17" t="s">
        <v>113</v>
      </c>
      <c r="I2" s="17" t="s">
        <v>114</v>
      </c>
      <c r="J2" s="17" t="s">
        <v>112</v>
      </c>
      <c r="K2" s="38" t="s">
        <v>32</v>
      </c>
      <c r="L2" s="17" t="s">
        <v>13</v>
      </c>
    </row>
    <row r="3" spans="1:12" x14ac:dyDescent="0.2">
      <c r="A3" s="35" t="s">
        <v>33</v>
      </c>
      <c r="B3" s="37">
        <v>8.555839554843149E-2</v>
      </c>
      <c r="C3" s="37">
        <v>8.6917950950047285E-2</v>
      </c>
      <c r="D3" s="37">
        <v>2.3555703392592831E-2</v>
      </c>
      <c r="E3" s="37">
        <v>0.21226793799819804</v>
      </c>
      <c r="F3" s="37">
        <v>4.4104873258641916E-2</v>
      </c>
      <c r="G3" s="37">
        <v>0.19943546465898035</v>
      </c>
      <c r="H3" s="37">
        <v>0.17471824931613911</v>
      </c>
      <c r="I3" s="37">
        <v>0.26409085620698614</v>
      </c>
      <c r="J3" s="37">
        <v>0.1344766852490008</v>
      </c>
      <c r="K3" s="37">
        <v>0.25325780976556367</v>
      </c>
      <c r="L3" s="37">
        <v>0.1386662317777605</v>
      </c>
    </row>
    <row r="4" spans="1:12" x14ac:dyDescent="0.2">
      <c r="A4" s="9" t="s">
        <v>42</v>
      </c>
      <c r="B4" s="16">
        <v>0.12348084448872905</v>
      </c>
      <c r="C4" s="16">
        <v>0.14368777405210215</v>
      </c>
      <c r="D4" s="16">
        <v>0.14401596640002565</v>
      </c>
      <c r="E4" s="16">
        <v>0.17922446098488981</v>
      </c>
      <c r="F4" s="16">
        <v>0.20161390440720051</v>
      </c>
      <c r="G4" s="16">
        <v>0.13290673548235976</v>
      </c>
      <c r="H4" s="16">
        <v>0.21359928300796849</v>
      </c>
      <c r="I4" s="16">
        <v>0.27128627938820626</v>
      </c>
      <c r="J4" s="16">
        <v>0.59974351913186508</v>
      </c>
      <c r="K4" s="16">
        <v>0.32386471763704794</v>
      </c>
      <c r="L4" s="16">
        <v>0.3823181494012392</v>
      </c>
    </row>
    <row r="5" spans="1:12" x14ac:dyDescent="0.2">
      <c r="A5" s="9" t="s">
        <v>43</v>
      </c>
      <c r="B5" s="16">
        <v>0.15588121609457656</v>
      </c>
      <c r="C5" s="16">
        <v>0.19983859405898033</v>
      </c>
      <c r="D5" s="16">
        <v>0.33402072212158618</v>
      </c>
      <c r="E5" s="16">
        <v>0.18660634250199423</v>
      </c>
      <c r="F5" s="16">
        <v>0.39905844552309427</v>
      </c>
      <c r="G5" s="16">
        <v>0.29883938731319343</v>
      </c>
      <c r="H5" s="16">
        <v>0.2918225869480266</v>
      </c>
      <c r="I5" s="16">
        <v>0.19407855947448027</v>
      </c>
      <c r="J5" s="16">
        <v>0.15794778091204775</v>
      </c>
      <c r="K5" s="16">
        <v>0.16682466737643678</v>
      </c>
      <c r="L5" s="16">
        <v>0.22842993838322728</v>
      </c>
    </row>
    <row r="6" spans="1:12" x14ac:dyDescent="0.2">
      <c r="A6" s="9" t="s">
        <v>41</v>
      </c>
      <c r="B6" s="16">
        <v>0.61439091779905364</v>
      </c>
      <c r="C6" s="16">
        <v>0.52945441600034393</v>
      </c>
      <c r="D6" s="16">
        <v>0.45982331692876566</v>
      </c>
      <c r="E6" s="16">
        <v>0.37975802425209326</v>
      </c>
      <c r="F6" s="16">
        <v>0.33440530013941039</v>
      </c>
      <c r="G6" s="16">
        <v>0.32262366928008368</v>
      </c>
      <c r="H6" s="16">
        <v>0.27593030565608173</v>
      </c>
      <c r="I6" s="16">
        <v>0.22207250060409714</v>
      </c>
      <c r="J6" s="16">
        <v>7.9618195553636958E-2</v>
      </c>
      <c r="K6" s="16">
        <v>0.19939573814877934</v>
      </c>
      <c r="L6" s="16">
        <v>0.21713995423526589</v>
      </c>
    </row>
    <row r="7" spans="1:12" x14ac:dyDescent="0.2">
      <c r="A7" s="10" t="s">
        <v>94</v>
      </c>
      <c r="B7" s="14">
        <v>2.0688457595055523E-2</v>
      </c>
      <c r="C7" s="14">
        <v>4.0101560484911009E-2</v>
      </c>
      <c r="D7" s="14">
        <v>3.8583329325702805E-2</v>
      </c>
      <c r="E7" s="14">
        <v>4.2143894222768048E-2</v>
      </c>
      <c r="F7" s="14">
        <v>2.0815220156505988E-2</v>
      </c>
      <c r="G7" s="14">
        <v>4.6193864880439826E-2</v>
      </c>
      <c r="H7" s="14">
        <v>4.3929184294136635E-2</v>
      </c>
      <c r="I7" s="14">
        <v>4.8473647941147516E-2</v>
      </c>
      <c r="J7" s="14">
        <v>2.8213416494860706E-2</v>
      </c>
      <c r="K7" s="14">
        <v>5.6657067072172239E-2</v>
      </c>
      <c r="L7" s="14">
        <v>3.3445300326842675E-2</v>
      </c>
    </row>
    <row r="8" spans="1:12" x14ac:dyDescent="0.2">
      <c r="A8" s="34"/>
      <c r="B8" s="36">
        <v>0.99999959734141131</v>
      </c>
      <c r="C8" s="36">
        <v>0.99999960922235254</v>
      </c>
      <c r="D8" s="36">
        <v>0.99999774348485304</v>
      </c>
      <c r="E8" s="36">
        <v>1.0000006599599434</v>
      </c>
      <c r="F8" s="36">
        <v>0.99999983152584626</v>
      </c>
      <c r="G8" s="36">
        <v>0.99999903816867319</v>
      </c>
      <c r="H8" s="36">
        <v>1.0000002955463847</v>
      </c>
      <c r="I8" s="36">
        <v>1.0000018436149174</v>
      </c>
      <c r="J8" s="36">
        <v>0.99999957412433549</v>
      </c>
      <c r="K8" s="36">
        <v>0.99999999999999989</v>
      </c>
      <c r="L8" s="36">
        <v>0.999999121615057</v>
      </c>
    </row>
    <row r="9" spans="1:12" x14ac:dyDescent="0.2">
      <c r="A9" s="8" t="s">
        <v>132</v>
      </c>
    </row>
    <row r="29" spans="1:1" x14ac:dyDescent="0.2">
      <c r="A29" s="18" t="s">
        <v>124</v>
      </c>
    </row>
  </sheetData>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zoomScaleNormal="100" workbookViewId="0">
      <selection activeCell="B17" sqref="B17"/>
    </sheetView>
  </sheetViews>
  <sheetFormatPr baseColWidth="10" defaultRowHeight="11.25" x14ac:dyDescent="0.2"/>
  <cols>
    <col min="1" max="1" width="19.7109375" style="5" customWidth="1"/>
    <col min="2" max="16384" width="11.42578125" style="5"/>
  </cols>
  <sheetData>
    <row r="1" spans="1:6" ht="12" thickBot="1" x14ac:dyDescent="0.25">
      <c r="A1" s="8" t="s">
        <v>133</v>
      </c>
    </row>
    <row r="2" spans="1:6" ht="12" thickTop="1" x14ac:dyDescent="0.2">
      <c r="A2" s="11"/>
      <c r="B2" s="17" t="s">
        <v>50</v>
      </c>
      <c r="C2" s="17" t="s">
        <v>51</v>
      </c>
      <c r="D2" s="17" t="s">
        <v>52</v>
      </c>
      <c r="E2" s="17" t="s">
        <v>53</v>
      </c>
      <c r="F2" s="27" t="s">
        <v>31</v>
      </c>
    </row>
    <row r="3" spans="1:6" x14ac:dyDescent="0.2">
      <c r="A3" s="40" t="s">
        <v>79</v>
      </c>
      <c r="B3" s="41">
        <v>83.470614116371223</v>
      </c>
      <c r="C3" s="41">
        <v>84.395946033754953</v>
      </c>
      <c r="D3" s="41">
        <v>90.038324896409009</v>
      </c>
      <c r="E3" s="41">
        <v>90.724835512825621</v>
      </c>
      <c r="F3" s="41">
        <v>85.249461243193906</v>
      </c>
    </row>
    <row r="4" spans="1:6" x14ac:dyDescent="0.2">
      <c r="A4" s="98" t="s">
        <v>116</v>
      </c>
      <c r="B4" s="99">
        <v>60.507396165596525</v>
      </c>
      <c r="C4" s="99">
        <v>62.881053535073605</v>
      </c>
      <c r="D4" s="99">
        <v>65.261990700584619</v>
      </c>
      <c r="E4" s="99">
        <v>65.204144243814596</v>
      </c>
      <c r="F4" s="99">
        <v>62.187365532585517</v>
      </c>
    </row>
    <row r="5" spans="1:6" x14ac:dyDescent="0.2">
      <c r="A5" s="39" t="s">
        <v>82</v>
      </c>
      <c r="B5" s="26">
        <v>36.344660310821126</v>
      </c>
      <c r="C5" s="26">
        <v>48.673690100290855</v>
      </c>
      <c r="D5" s="26">
        <v>58.365630612135178</v>
      </c>
      <c r="E5" s="26">
        <v>61.076642699146419</v>
      </c>
      <c r="F5" s="26">
        <v>44.596204108374593</v>
      </c>
    </row>
    <row r="6" spans="1:6" x14ac:dyDescent="0.2">
      <c r="A6" s="100" t="s">
        <v>117</v>
      </c>
      <c r="B6" s="101">
        <v>15.333745844745438</v>
      </c>
      <c r="C6" s="101">
        <v>24.03531057702039</v>
      </c>
      <c r="D6" s="101">
        <v>30.75054696750766</v>
      </c>
      <c r="E6" s="101">
        <v>38.929781753984763</v>
      </c>
      <c r="F6" s="101">
        <v>21.73310044536872</v>
      </c>
    </row>
    <row r="7" spans="1:6" x14ac:dyDescent="0.2">
      <c r="A7" s="35" t="s">
        <v>78</v>
      </c>
      <c r="B7" s="25">
        <v>8.0470136703261499</v>
      </c>
      <c r="C7" s="25">
        <v>7.7414906743790413</v>
      </c>
      <c r="D7" s="25">
        <v>4.8830422645927376</v>
      </c>
      <c r="E7" s="25">
        <v>4.4466897318718122</v>
      </c>
      <c r="F7" s="25">
        <v>7.2366083665655987</v>
      </c>
    </row>
    <row r="8" spans="1:6" x14ac:dyDescent="0.2">
      <c r="A8" s="39" t="s">
        <v>81</v>
      </c>
      <c r="B8" s="26">
        <v>45.001054911104255</v>
      </c>
      <c r="C8" s="26">
        <v>35.464761801342128</v>
      </c>
      <c r="D8" s="26">
        <v>27.144602320123255</v>
      </c>
      <c r="E8" s="26">
        <v>22.738427573968025</v>
      </c>
      <c r="F8" s="26">
        <v>38.217020807343133</v>
      </c>
    </row>
    <row r="9" spans="1:6" x14ac:dyDescent="0.2">
      <c r="A9" s="40" t="s">
        <v>80</v>
      </c>
      <c r="B9" s="41">
        <v>7.1459331629300555</v>
      </c>
      <c r="C9" s="41">
        <v>6.9081880063677827</v>
      </c>
      <c r="D9" s="41">
        <v>4.4396818768316457</v>
      </c>
      <c r="E9" s="41">
        <v>4.4441656110221324</v>
      </c>
      <c r="F9" s="41">
        <v>6.4952136942744989</v>
      </c>
    </row>
    <row r="10" spans="1:6" x14ac:dyDescent="0.2">
      <c r="A10" s="39" t="s">
        <v>83</v>
      </c>
      <c r="B10" s="26">
        <v>15.487879591517906</v>
      </c>
      <c r="C10" s="26">
        <v>12.996820635419928</v>
      </c>
      <c r="D10" s="26">
        <v>10.625274167745317</v>
      </c>
      <c r="E10" s="26">
        <v>11.207051741975343</v>
      </c>
      <c r="F10" s="26">
        <v>13.839302949286184</v>
      </c>
    </row>
    <row r="11" spans="1:6" x14ac:dyDescent="0.2">
      <c r="A11" s="103" t="s">
        <v>125</v>
      </c>
      <c r="B11" s="104"/>
      <c r="C11" s="104"/>
      <c r="D11" s="104"/>
      <c r="E11" s="104"/>
      <c r="F11" s="104"/>
    </row>
    <row r="12" spans="1:6" ht="12" thickBot="1" x14ac:dyDescent="0.25">
      <c r="A12" s="105"/>
      <c r="B12" s="105"/>
      <c r="C12" s="105"/>
      <c r="D12" s="105"/>
      <c r="E12" s="105"/>
      <c r="F12" s="105"/>
    </row>
  </sheetData>
  <mergeCells count="1">
    <mergeCell ref="A11:F12"/>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0"/>
  <sheetViews>
    <sheetView showGridLines="0" topLeftCell="A11" zoomScaleNormal="100" workbookViewId="0">
      <selection activeCell="E40" sqref="E40"/>
    </sheetView>
  </sheetViews>
  <sheetFormatPr baseColWidth="10" defaultRowHeight="11.25" x14ac:dyDescent="0.2"/>
  <cols>
    <col min="1" max="1" width="11.42578125" style="5"/>
    <col min="2" max="11" width="11.42578125" style="6"/>
    <col min="12" max="13" width="7.85546875" style="5" customWidth="1"/>
    <col min="14" max="16384" width="11.42578125" style="5"/>
  </cols>
  <sheetData>
    <row r="1" spans="1:34" ht="12" thickBot="1" x14ac:dyDescent="0.25">
      <c r="M1" s="8"/>
    </row>
    <row r="2" spans="1:34" ht="12" thickTop="1" x14ac:dyDescent="0.2">
      <c r="A2" s="106" t="s">
        <v>36</v>
      </c>
      <c r="B2" s="107"/>
      <c r="C2" s="107"/>
      <c r="D2" s="107"/>
      <c r="E2" s="108"/>
      <c r="F2" s="45"/>
      <c r="G2" s="109" t="s">
        <v>23</v>
      </c>
      <c r="H2" s="107"/>
      <c r="I2" s="107"/>
      <c r="J2" s="107"/>
      <c r="K2" s="108"/>
    </row>
    <row r="3" spans="1:34" x14ac:dyDescent="0.2">
      <c r="A3" s="34"/>
      <c r="B3" s="47" t="s">
        <v>50</v>
      </c>
      <c r="C3" s="47" t="s">
        <v>51</v>
      </c>
      <c r="D3" s="47" t="s">
        <v>52</v>
      </c>
      <c r="E3" s="47" t="s">
        <v>53</v>
      </c>
      <c r="F3" s="45"/>
      <c r="G3" s="47"/>
      <c r="H3" s="47" t="s">
        <v>50</v>
      </c>
      <c r="I3" s="47" t="s">
        <v>51</v>
      </c>
      <c r="J3" s="47" t="s">
        <v>52</v>
      </c>
      <c r="K3" s="47" t="s">
        <v>53</v>
      </c>
      <c r="AC3" s="42"/>
      <c r="AH3" s="42"/>
    </row>
    <row r="4" spans="1:34" x14ac:dyDescent="0.2">
      <c r="A4" s="9" t="s">
        <v>33</v>
      </c>
      <c r="B4" s="13">
        <v>0.32489731872028621</v>
      </c>
      <c r="C4" s="13">
        <v>0.23561313334360379</v>
      </c>
      <c r="D4" s="13">
        <v>0.21139552944604004</v>
      </c>
      <c r="E4" s="13">
        <v>0.17485714938875851</v>
      </c>
      <c r="F4" s="45"/>
      <c r="G4" s="48" t="s">
        <v>33</v>
      </c>
      <c r="H4" s="13">
        <v>5.4351289136624237E-2</v>
      </c>
      <c r="I4" s="13">
        <v>3.8986904377226059E-2</v>
      </c>
      <c r="J4" s="13">
        <v>2.4158407511665841E-2</v>
      </c>
      <c r="K4" s="13">
        <v>4.1330735959157906E-2</v>
      </c>
      <c r="AC4" s="42"/>
      <c r="AH4" s="42"/>
    </row>
    <row r="5" spans="1:34" x14ac:dyDescent="0.2">
      <c r="A5" s="9" t="s">
        <v>42</v>
      </c>
      <c r="B5" s="13">
        <v>0.33546648154400821</v>
      </c>
      <c r="C5" s="13">
        <v>0.3579672639563784</v>
      </c>
      <c r="D5" s="13">
        <v>0.30006362799318209</v>
      </c>
      <c r="E5" s="13">
        <v>0.26929476339756958</v>
      </c>
      <c r="F5" s="45"/>
      <c r="G5" s="48" t="s">
        <v>42</v>
      </c>
      <c r="H5" s="13">
        <v>0.2486804102886197</v>
      </c>
      <c r="I5" s="13">
        <v>0.18124560697738296</v>
      </c>
      <c r="J5" s="13">
        <v>0.1312895496043851</v>
      </c>
      <c r="K5" s="13">
        <v>0.15286092725473793</v>
      </c>
      <c r="AC5" s="42"/>
      <c r="AH5" s="42"/>
    </row>
    <row r="6" spans="1:34" x14ac:dyDescent="0.2">
      <c r="A6" s="9" t="s">
        <v>43</v>
      </c>
      <c r="B6" s="13">
        <v>0.15001559528170022</v>
      </c>
      <c r="C6" s="13">
        <v>0.14658588718185678</v>
      </c>
      <c r="D6" s="13">
        <v>0.22013647603028527</v>
      </c>
      <c r="E6" s="13">
        <v>0.18833577075911132</v>
      </c>
      <c r="F6" s="45"/>
      <c r="G6" s="48" t="s">
        <v>43</v>
      </c>
      <c r="H6" s="13">
        <v>0.39244269297242901</v>
      </c>
      <c r="I6" s="13">
        <v>0.46646699185315854</v>
      </c>
      <c r="J6" s="13">
        <v>0.40191150602848247</v>
      </c>
      <c r="K6" s="13">
        <v>0.24840878978584416</v>
      </c>
      <c r="AC6" s="42"/>
      <c r="AH6" s="42"/>
    </row>
    <row r="7" spans="1:34" x14ac:dyDescent="0.2">
      <c r="A7" s="9" t="s">
        <v>41</v>
      </c>
      <c r="B7" s="13">
        <v>0.13842671976688242</v>
      </c>
      <c r="C7" s="13">
        <v>0.19786818235985007</v>
      </c>
      <c r="D7" s="13">
        <v>0.20599051816922267</v>
      </c>
      <c r="E7" s="13">
        <v>0.31270008845639885</v>
      </c>
      <c r="F7" s="45"/>
      <c r="G7" s="48" t="s">
        <v>41</v>
      </c>
      <c r="H7" s="13">
        <v>0.28281222282312535</v>
      </c>
      <c r="I7" s="13">
        <v>0.29781040508870488</v>
      </c>
      <c r="J7" s="13">
        <v>0.42805368734429072</v>
      </c>
      <c r="K7" s="13">
        <v>0.51836358619593248</v>
      </c>
      <c r="AC7" s="42"/>
      <c r="AH7" s="42"/>
    </row>
    <row r="8" spans="1:34" x14ac:dyDescent="0.2">
      <c r="A8" s="10" t="s">
        <v>84</v>
      </c>
      <c r="B8" s="14">
        <f>1-SUM(B4:B7)</f>
        <v>5.1193884687122937E-2</v>
      </c>
      <c r="C8" s="14">
        <f>1-SUM(C4:C7)</f>
        <v>6.1965533158310881E-2</v>
      </c>
      <c r="D8" s="14">
        <f>1-SUM(D4:D7)</f>
        <v>6.2413848361269952E-2</v>
      </c>
      <c r="E8" s="14">
        <f>1-SUM(E4:E7)</f>
        <v>5.4812227998161767E-2</v>
      </c>
      <c r="F8" s="45"/>
      <c r="G8" s="49" t="s">
        <v>84</v>
      </c>
      <c r="H8" s="14">
        <f>1-SUM(H4:H7)</f>
        <v>2.1713384779201705E-2</v>
      </c>
      <c r="I8" s="14">
        <f>1-SUM(I4:I7)</f>
        <v>1.5490091703527442E-2</v>
      </c>
      <c r="J8" s="14">
        <f>1-SUM(J4:J7)</f>
        <v>1.4586849511175837E-2</v>
      </c>
      <c r="K8" s="14">
        <f>1-SUM(K4:K7)</f>
        <v>3.9035960804327585E-2</v>
      </c>
      <c r="AC8" s="42"/>
      <c r="AH8" s="42"/>
    </row>
    <row r="9" spans="1:34" ht="12" thickBot="1" x14ac:dyDescent="0.25">
      <c r="A9" s="44"/>
      <c r="B9" s="46"/>
      <c r="C9" s="46"/>
      <c r="D9" s="46"/>
      <c r="E9" s="46"/>
      <c r="F9" s="45"/>
      <c r="G9" s="45"/>
      <c r="H9" s="46"/>
      <c r="I9" s="46"/>
      <c r="J9" s="46"/>
      <c r="K9" s="46"/>
      <c r="AC9" s="42"/>
      <c r="AH9" s="42"/>
    </row>
    <row r="10" spans="1:34" ht="12" thickTop="1" x14ac:dyDescent="0.2">
      <c r="A10" s="109" t="s">
        <v>92</v>
      </c>
      <c r="B10" s="107"/>
      <c r="C10" s="107"/>
      <c r="D10" s="107"/>
      <c r="E10" s="108"/>
      <c r="F10" s="45"/>
      <c r="G10" s="109" t="s">
        <v>93</v>
      </c>
      <c r="H10" s="107"/>
      <c r="I10" s="107"/>
      <c r="J10" s="107"/>
      <c r="K10" s="108"/>
      <c r="AC10" s="42"/>
      <c r="AH10" s="42"/>
    </row>
    <row r="11" spans="1:34" x14ac:dyDescent="0.2">
      <c r="A11" s="34"/>
      <c r="B11" s="34" t="s">
        <v>50</v>
      </c>
      <c r="C11" s="47" t="s">
        <v>51</v>
      </c>
      <c r="D11" s="47" t="s">
        <v>52</v>
      </c>
      <c r="E11" s="47" t="s">
        <v>53</v>
      </c>
      <c r="F11" s="45"/>
      <c r="G11" s="47"/>
      <c r="H11" s="47" t="s">
        <v>50</v>
      </c>
      <c r="I11" s="47" t="s">
        <v>51</v>
      </c>
      <c r="J11" s="47" t="s">
        <v>52</v>
      </c>
      <c r="K11" s="47" t="s">
        <v>53</v>
      </c>
      <c r="AC11" s="42"/>
      <c r="AH11" s="42"/>
    </row>
    <row r="12" spans="1:34" x14ac:dyDescent="0.2">
      <c r="A12" s="9" t="s">
        <v>33</v>
      </c>
      <c r="B12" s="13">
        <v>0.14185129286928289</v>
      </c>
      <c r="C12" s="13">
        <v>0.11634422179067316</v>
      </c>
      <c r="D12" s="13">
        <v>0.10832522084239095</v>
      </c>
      <c r="E12" s="13">
        <v>0.16127624552359307</v>
      </c>
      <c r="F12" s="45"/>
      <c r="G12" s="48" t="s">
        <v>33</v>
      </c>
      <c r="H12" s="13">
        <v>0.10828626112655815</v>
      </c>
      <c r="I12" s="13">
        <v>5.2467774406131824E-2</v>
      </c>
      <c r="J12" s="13">
        <v>6.5055163313447656E-2</v>
      </c>
      <c r="K12" s="13">
        <v>5.528349905784713E-2</v>
      </c>
      <c r="L12" s="43"/>
      <c r="M12" s="43"/>
    </row>
    <row r="13" spans="1:34" x14ac:dyDescent="0.2">
      <c r="A13" s="9" t="s">
        <v>42</v>
      </c>
      <c r="B13" s="13">
        <v>0.64431281558914422</v>
      </c>
      <c r="C13" s="13">
        <v>0.5828456476155931</v>
      </c>
      <c r="D13" s="13">
        <v>0.49351713598220659</v>
      </c>
      <c r="E13" s="13">
        <v>0.3992238928630864</v>
      </c>
      <c r="F13" s="45"/>
      <c r="G13" s="48" t="s">
        <v>42</v>
      </c>
      <c r="H13" s="13">
        <v>0.17499511929559169</v>
      </c>
      <c r="I13" s="13">
        <v>0.12053211980722861</v>
      </c>
      <c r="J13" s="13">
        <v>0.12166582383028261</v>
      </c>
      <c r="K13" s="13">
        <v>0.10717783962233599</v>
      </c>
      <c r="L13" s="43"/>
      <c r="M13" s="43"/>
    </row>
    <row r="14" spans="1:34" x14ac:dyDescent="0.2">
      <c r="A14" s="9" t="s">
        <v>43</v>
      </c>
      <c r="B14" s="13">
        <v>0.13653761123674457</v>
      </c>
      <c r="C14" s="13">
        <v>0.16533579752770103</v>
      </c>
      <c r="D14" s="13">
        <v>0.26097481115969967</v>
      </c>
      <c r="E14" s="13">
        <v>0.18751532045490454</v>
      </c>
      <c r="F14" s="45"/>
      <c r="G14" s="48" t="s">
        <v>43</v>
      </c>
      <c r="H14" s="13">
        <v>0.2715628262534176</v>
      </c>
      <c r="I14" s="13">
        <v>0.18240980784045102</v>
      </c>
      <c r="J14" s="13">
        <v>0.20659991310291298</v>
      </c>
      <c r="K14" s="13">
        <v>0.12135424246082363</v>
      </c>
      <c r="L14" s="43"/>
      <c r="M14" s="43"/>
      <c r="AG14" s="43"/>
    </row>
    <row r="15" spans="1:34" x14ac:dyDescent="0.2">
      <c r="A15" s="9" t="s">
        <v>41</v>
      </c>
      <c r="B15" s="13">
        <v>4.9559465521420619E-2</v>
      </c>
      <c r="C15" s="13">
        <v>0.1145753502854278</v>
      </c>
      <c r="D15" s="13">
        <v>0.1022692918368119</v>
      </c>
      <c r="E15" s="13">
        <v>0.2026290207802362</v>
      </c>
      <c r="F15" s="45"/>
      <c r="G15" s="48" t="s">
        <v>41</v>
      </c>
      <c r="H15" s="13">
        <v>0.40627199057783053</v>
      </c>
      <c r="I15" s="13">
        <v>0.60445575717205224</v>
      </c>
      <c r="J15" s="13">
        <v>0.59570397794878716</v>
      </c>
      <c r="K15" s="13">
        <v>0.66512539691032757</v>
      </c>
      <c r="L15" s="43"/>
      <c r="M15" s="43"/>
      <c r="AG15" s="43"/>
    </row>
    <row r="16" spans="1:34" x14ac:dyDescent="0.2">
      <c r="A16" s="10" t="s">
        <v>84</v>
      </c>
      <c r="B16" s="14">
        <f>1-SUM(B12:B15)</f>
        <v>2.7738814783407673E-2</v>
      </c>
      <c r="C16" s="14">
        <f>1-SUM(C12:C15)</f>
        <v>2.089898278060498E-2</v>
      </c>
      <c r="D16" s="14">
        <f>1-SUM(D12:D15)</f>
        <v>3.4913540178890923E-2</v>
      </c>
      <c r="E16" s="14">
        <f>1-SUM(E12:E15)</f>
        <v>4.9355520378179918E-2</v>
      </c>
      <c r="F16" s="45"/>
      <c r="G16" s="49" t="s">
        <v>84</v>
      </c>
      <c r="H16" s="14">
        <f>1-SUM(H12:H15)</f>
        <v>3.8883802746602081E-2</v>
      </c>
      <c r="I16" s="14">
        <f>1-SUM(I12:I15)</f>
        <v>4.0134540774136251E-2</v>
      </c>
      <c r="J16" s="14">
        <f>1-SUM(J12:J15)</f>
        <v>1.097512180456961E-2</v>
      </c>
      <c r="K16" s="14">
        <f>1-SUM(K12:K15)</f>
        <v>5.1059021948665739E-2</v>
      </c>
      <c r="AG16" s="43"/>
    </row>
    <row r="17" spans="1:7" x14ac:dyDescent="0.2">
      <c r="A17" s="18" t="s">
        <v>135</v>
      </c>
    </row>
    <row r="18" spans="1:7" x14ac:dyDescent="0.2">
      <c r="A18" s="8" t="s">
        <v>134</v>
      </c>
      <c r="G18" s="18"/>
    </row>
    <row r="19" spans="1:7" ht="23.25" customHeight="1" x14ac:dyDescent="0.2"/>
    <row r="20" spans="1:7" ht="23.25" customHeight="1" x14ac:dyDescent="0.2"/>
    <row r="21" spans="1:7" ht="23.25" customHeight="1" x14ac:dyDescent="0.2"/>
    <row r="49" spans="1:11" x14ac:dyDescent="0.2">
      <c r="A49" s="18"/>
      <c r="B49" s="5"/>
      <c r="C49" s="5"/>
      <c r="D49" s="5"/>
      <c r="E49" s="5"/>
      <c r="F49" s="5"/>
      <c r="G49" s="5"/>
      <c r="H49" s="5"/>
      <c r="I49" s="5"/>
      <c r="J49" s="5"/>
      <c r="K49" s="5"/>
    </row>
    <row r="70" spans="2:11" ht="7.5" customHeight="1" x14ac:dyDescent="0.2">
      <c r="B70" s="5"/>
      <c r="C70" s="5"/>
      <c r="D70" s="5"/>
      <c r="E70" s="5"/>
      <c r="F70" s="5"/>
      <c r="G70" s="5"/>
      <c r="H70" s="5"/>
      <c r="I70" s="5"/>
      <c r="J70" s="5"/>
      <c r="K70" s="5"/>
    </row>
  </sheetData>
  <mergeCells count="4">
    <mergeCell ref="A2:E2"/>
    <mergeCell ref="G2:K2"/>
    <mergeCell ref="A10:E10"/>
    <mergeCell ref="G10:K1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zoomScaleNormal="100" workbookViewId="0">
      <selection activeCell="E19" sqref="E19"/>
    </sheetView>
  </sheetViews>
  <sheetFormatPr baseColWidth="10" defaultRowHeight="11.25" x14ac:dyDescent="0.2"/>
  <cols>
    <col min="1" max="1" width="31.7109375" style="19" customWidth="1"/>
    <col min="2" max="6" width="9.85546875" style="5" customWidth="1"/>
    <col min="7" max="16384" width="11.42578125" style="5"/>
  </cols>
  <sheetData>
    <row r="1" spans="1:10" ht="12" thickBot="1" x14ac:dyDescent="0.25">
      <c r="A1" s="21" t="s">
        <v>130</v>
      </c>
    </row>
    <row r="2" spans="1:10" ht="28.5" customHeight="1" thickTop="1" x14ac:dyDescent="0.2">
      <c r="A2" s="110"/>
      <c r="B2" s="112" t="s">
        <v>88</v>
      </c>
      <c r="C2" s="112"/>
      <c r="D2" s="112"/>
      <c r="E2" s="112"/>
      <c r="F2" s="112"/>
    </row>
    <row r="3" spans="1:10" ht="65.25" customHeight="1" x14ac:dyDescent="0.2">
      <c r="A3" s="111"/>
      <c r="B3" s="22" t="s">
        <v>18</v>
      </c>
      <c r="C3" s="22" t="s">
        <v>77</v>
      </c>
      <c r="D3" s="22" t="s">
        <v>19</v>
      </c>
      <c r="E3" s="22" t="s">
        <v>20</v>
      </c>
      <c r="F3" s="22" t="s">
        <v>21</v>
      </c>
    </row>
    <row r="4" spans="1:10" ht="24" customHeight="1" x14ac:dyDescent="0.2">
      <c r="A4" s="20" t="s">
        <v>90</v>
      </c>
      <c r="B4" s="24">
        <v>79.508017815852838</v>
      </c>
      <c r="C4" s="25">
        <v>74.283917626315997</v>
      </c>
      <c r="D4" s="25">
        <v>73.397629842509076</v>
      </c>
      <c r="E4" s="25">
        <v>64.612853175947791</v>
      </c>
      <c r="F4" s="25">
        <v>61.282824701855745</v>
      </c>
      <c r="G4" s="23"/>
      <c r="H4" s="23"/>
      <c r="I4" s="23"/>
      <c r="J4" s="23"/>
    </row>
    <row r="5" spans="1:10" x14ac:dyDescent="0.2">
      <c r="A5" s="20" t="s">
        <v>14</v>
      </c>
      <c r="B5" s="24">
        <v>75.282633961717877</v>
      </c>
      <c r="C5" s="26">
        <v>70.896985739664601</v>
      </c>
      <c r="D5" s="26">
        <v>69.107794454931764</v>
      </c>
      <c r="E5" s="26">
        <v>62.770382636274903</v>
      </c>
      <c r="F5" s="26">
        <v>49.906392781663193</v>
      </c>
      <c r="G5" s="23"/>
      <c r="H5" s="23"/>
      <c r="I5" s="23"/>
      <c r="J5" s="23"/>
    </row>
    <row r="6" spans="1:10" x14ac:dyDescent="0.2">
      <c r="A6" s="20" t="s">
        <v>15</v>
      </c>
      <c r="B6" s="24">
        <v>66.821771695606131</v>
      </c>
      <c r="C6" s="26">
        <v>61.114019071731171</v>
      </c>
      <c r="D6" s="26">
        <v>62.465255321514526</v>
      </c>
      <c r="E6" s="26">
        <v>63.24219947625059</v>
      </c>
      <c r="F6" s="26">
        <v>55.017882976385501</v>
      </c>
      <c r="G6" s="23"/>
      <c r="H6" s="23"/>
      <c r="I6" s="23"/>
      <c r="J6" s="23"/>
    </row>
    <row r="7" spans="1:10" x14ac:dyDescent="0.2">
      <c r="A7" s="95" t="s">
        <v>22</v>
      </c>
      <c r="B7" s="96">
        <v>74.114589819232194</v>
      </c>
      <c r="C7" s="97">
        <v>69.133605106693324</v>
      </c>
      <c r="D7" s="97">
        <v>68.456041781926857</v>
      </c>
      <c r="E7" s="97">
        <v>63.402977273988327</v>
      </c>
      <c r="F7" s="97">
        <v>54.416654443200244</v>
      </c>
      <c r="G7" s="23"/>
      <c r="H7" s="23"/>
      <c r="I7" s="23"/>
      <c r="J7" s="23"/>
    </row>
    <row r="8" spans="1:10" x14ac:dyDescent="0.2">
      <c r="A8" s="103" t="s">
        <v>136</v>
      </c>
      <c r="B8" s="103"/>
      <c r="C8" s="103"/>
      <c r="D8" s="103"/>
      <c r="E8" s="103"/>
      <c r="F8" s="103"/>
    </row>
    <row r="9" spans="1:10" ht="12" thickBot="1" x14ac:dyDescent="0.25">
      <c r="A9" s="113"/>
      <c r="B9" s="113"/>
      <c r="C9" s="113"/>
      <c r="D9" s="113"/>
      <c r="E9" s="113"/>
      <c r="F9" s="113"/>
    </row>
  </sheetData>
  <mergeCells count="3">
    <mergeCell ref="A2:A3"/>
    <mergeCell ref="B2:F2"/>
    <mergeCell ref="A8:F9"/>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7"/>
  <sheetViews>
    <sheetView zoomScaleNormal="100" workbookViewId="0">
      <selection activeCell="B1" sqref="B1"/>
    </sheetView>
  </sheetViews>
  <sheetFormatPr baseColWidth="10" defaultRowHeight="12" x14ac:dyDescent="0.2"/>
  <cols>
    <col min="1" max="1" width="2" style="50" customWidth="1"/>
    <col min="2" max="2" width="39.7109375" style="50" customWidth="1"/>
    <col min="3" max="16384" width="11.42578125" style="50"/>
  </cols>
  <sheetData>
    <row r="1" spans="2:12" x14ac:dyDescent="0.2">
      <c r="B1" s="82" t="s">
        <v>135</v>
      </c>
    </row>
    <row r="3" spans="2:12" x14ac:dyDescent="0.2">
      <c r="B3" s="77" t="s">
        <v>95</v>
      </c>
    </row>
    <row r="4" spans="2:12" ht="36" x14ac:dyDescent="0.2">
      <c r="B4" s="51"/>
      <c r="C4" s="58" t="s">
        <v>14</v>
      </c>
      <c r="D4" s="58" t="s">
        <v>30</v>
      </c>
      <c r="E4" s="58" t="s">
        <v>23</v>
      </c>
      <c r="F4" s="58" t="s">
        <v>27</v>
      </c>
      <c r="G4" s="58" t="s">
        <v>26</v>
      </c>
      <c r="H4" s="58" t="s">
        <v>25</v>
      </c>
      <c r="I4" s="58" t="s">
        <v>24</v>
      </c>
      <c r="J4" s="58" t="s">
        <v>29</v>
      </c>
      <c r="K4" s="58" t="s">
        <v>28</v>
      </c>
      <c r="L4" s="58" t="s">
        <v>22</v>
      </c>
    </row>
    <row r="5" spans="2:12" x14ac:dyDescent="0.2">
      <c r="B5" s="52" t="s">
        <v>9</v>
      </c>
      <c r="C5" s="72">
        <v>4.3554440364931279E-3</v>
      </c>
      <c r="D5" s="72">
        <v>7.8520605081974296E-3</v>
      </c>
      <c r="E5" s="72"/>
      <c r="F5" s="72">
        <v>2.9765548376910404E-3</v>
      </c>
      <c r="G5" s="72"/>
      <c r="H5" s="72">
        <v>1.0570732312560796E-2</v>
      </c>
      <c r="I5" s="72">
        <v>6.9108394633452487E-3</v>
      </c>
      <c r="J5" s="72">
        <v>1.5214356614992154E-2</v>
      </c>
      <c r="K5" s="72">
        <v>7.8472853318843679E-3</v>
      </c>
      <c r="L5" s="72">
        <v>5.5329854937020244E-3</v>
      </c>
    </row>
    <row r="6" spans="2:12" x14ac:dyDescent="0.2">
      <c r="B6" s="53" t="s">
        <v>8</v>
      </c>
      <c r="C6" s="73">
        <v>9.3872014817182062E-2</v>
      </c>
      <c r="D6" s="73">
        <v>5.660979047616034E-2</v>
      </c>
      <c r="E6" s="73">
        <v>1.9570883957249523E-2</v>
      </c>
      <c r="F6" s="73">
        <v>8.2519798800660987E-2</v>
      </c>
      <c r="G6" s="73">
        <v>7.2486833798183464E-2</v>
      </c>
      <c r="H6" s="73">
        <v>3.6538918271398428E-2</v>
      </c>
      <c r="I6" s="73">
        <v>3.5032199396107647E-2</v>
      </c>
      <c r="J6" s="73">
        <v>7.8689158420591834E-2</v>
      </c>
      <c r="K6" s="73">
        <v>4.2693652496976986E-2</v>
      </c>
      <c r="L6" s="73">
        <v>6.8897381353053969E-2</v>
      </c>
    </row>
    <row r="7" spans="2:12" x14ac:dyDescent="0.2">
      <c r="B7" s="54" t="s">
        <v>11</v>
      </c>
      <c r="C7" s="74">
        <v>0.53639818010323537</v>
      </c>
      <c r="D7" s="74">
        <v>0.61832133616619656</v>
      </c>
      <c r="E7" s="74">
        <v>0.81040133525197466</v>
      </c>
      <c r="F7" s="74">
        <v>0.58150170659373834</v>
      </c>
      <c r="G7" s="74">
        <v>0.70391646570133626</v>
      </c>
      <c r="H7" s="74">
        <v>0.74876869157693482</v>
      </c>
      <c r="I7" s="74">
        <v>0.71326837056286874</v>
      </c>
      <c r="J7" s="74">
        <v>0.45755987922298047</v>
      </c>
      <c r="K7" s="74">
        <v>0.64963771791327762</v>
      </c>
      <c r="L7" s="74">
        <v>0.60398501082562361</v>
      </c>
    </row>
    <row r="8" spans="2:12" x14ac:dyDescent="0.2">
      <c r="B8" s="55" t="s">
        <v>10</v>
      </c>
      <c r="C8" s="75">
        <v>0.25896809861820863</v>
      </c>
      <c r="D8" s="75">
        <v>0.18219631842358172</v>
      </c>
      <c r="E8" s="75">
        <v>0.14118223435926117</v>
      </c>
      <c r="F8" s="75">
        <v>0.12561629115856349</v>
      </c>
      <c r="G8" s="75">
        <v>9.0789836573869478E-2</v>
      </c>
      <c r="H8" s="75">
        <v>0.15655458649543166</v>
      </c>
      <c r="I8" s="75">
        <v>0.13051883261955924</v>
      </c>
      <c r="J8" s="75">
        <v>0.25845785777930486</v>
      </c>
      <c r="K8" s="75">
        <v>0.15784973259691087</v>
      </c>
      <c r="L8" s="75">
        <v>0.21006637690685806</v>
      </c>
    </row>
    <row r="9" spans="2:12" x14ac:dyDescent="0.2">
      <c r="B9" s="56" t="s">
        <v>44</v>
      </c>
      <c r="C9" s="76">
        <v>1.190453058006536E-2</v>
      </c>
      <c r="D9" s="76">
        <v>3.3628042598870693E-2</v>
      </c>
      <c r="E9" s="76">
        <v>9.7818551560709833E-3</v>
      </c>
      <c r="F9" s="76">
        <v>3.0306333013257025E-2</v>
      </c>
      <c r="G9" s="76">
        <v>3.3244598283853885E-2</v>
      </c>
      <c r="H9" s="76">
        <v>1.0620743239105673E-2</v>
      </c>
      <c r="I9" s="76">
        <v>1.532635968691108E-2</v>
      </c>
      <c r="J9" s="76">
        <v>1.7834612550884164E-2</v>
      </c>
      <c r="K9" s="76">
        <v>3.2300833873186545E-2</v>
      </c>
      <c r="L9" s="76">
        <v>1.7888651267127811E-2</v>
      </c>
    </row>
    <row r="10" spans="2:12" x14ac:dyDescent="0.2">
      <c r="B10" s="54" t="s">
        <v>45</v>
      </c>
      <c r="C10" s="74">
        <v>2.0367960550426514E-2</v>
      </c>
      <c r="D10" s="74">
        <v>2.9382974725532553E-2</v>
      </c>
      <c r="E10" s="74">
        <v>9.3660763555551939E-3</v>
      </c>
      <c r="F10" s="74">
        <v>9.7731376294047032E-3</v>
      </c>
      <c r="G10" s="74">
        <v>6.6781835523432639E-3</v>
      </c>
      <c r="H10" s="74">
        <v>3.5569180552168502E-3</v>
      </c>
      <c r="I10" s="74">
        <v>1.0184088181740937E-2</v>
      </c>
      <c r="J10" s="74">
        <v>3.6281734995298576E-2</v>
      </c>
      <c r="K10" s="74">
        <v>1.8912359997260531E-2</v>
      </c>
      <c r="L10" s="74">
        <v>2.0554575746889365E-2</v>
      </c>
    </row>
    <row r="11" spans="2:12" x14ac:dyDescent="0.2">
      <c r="B11" s="55" t="s">
        <v>46</v>
      </c>
      <c r="C11" s="75">
        <v>5.9957621980612436E-3</v>
      </c>
      <c r="D11" s="75">
        <v>1.1387293115101723E-2</v>
      </c>
      <c r="E11" s="75"/>
      <c r="F11" s="75">
        <v>1.5726247304786785E-2</v>
      </c>
      <c r="G11" s="75"/>
      <c r="H11" s="75">
        <v>3.5569180552168502E-3</v>
      </c>
      <c r="I11" s="75"/>
      <c r="J11" s="75">
        <v>4.0178145462069085E-3</v>
      </c>
      <c r="K11" s="75">
        <v>8.6374333485805428E-3</v>
      </c>
      <c r="L11" s="75">
        <v>5.9214328026085915E-3</v>
      </c>
    </row>
    <row r="12" spans="2:12" x14ac:dyDescent="0.2">
      <c r="B12" s="57" t="s">
        <v>47</v>
      </c>
      <c r="C12" s="72">
        <v>6.813800909632764E-2</v>
      </c>
      <c r="D12" s="72">
        <v>6.0622183986359116E-2</v>
      </c>
      <c r="E12" s="72">
        <v>9.6976149198885822E-3</v>
      </c>
      <c r="F12" s="72">
        <v>0.15157993066189762</v>
      </c>
      <c r="G12" s="72">
        <v>9.2884082090413683E-2</v>
      </c>
      <c r="H12" s="72">
        <v>2.9832491994134958E-2</v>
      </c>
      <c r="I12" s="72">
        <v>8.8759310089467053E-2</v>
      </c>
      <c r="J12" s="72">
        <v>0.13194458586974087</v>
      </c>
      <c r="K12" s="72">
        <v>8.2120984441922645E-2</v>
      </c>
      <c r="L12" s="72">
        <v>6.7153585604136631E-2</v>
      </c>
    </row>
    <row r="13" spans="2:12" x14ac:dyDescent="0.2">
      <c r="B13" s="78" t="s">
        <v>48</v>
      </c>
      <c r="C13" s="79">
        <v>0.33707709915115441</v>
      </c>
      <c r="D13" s="79">
        <v>0.42896172422275042</v>
      </c>
      <c r="E13" s="79">
        <v>0.22748974433875621</v>
      </c>
      <c r="F13" s="79">
        <v>0.50438021454817417</v>
      </c>
      <c r="G13" s="79">
        <v>0.48858078200932148</v>
      </c>
      <c r="H13" s="79">
        <v>0.44068475491967335</v>
      </c>
      <c r="I13" s="79">
        <v>0.40241897234842244</v>
      </c>
      <c r="J13" s="79">
        <v>0.42912325998262402</v>
      </c>
      <c r="K13" s="79">
        <v>0.31887813119764075</v>
      </c>
      <c r="L13" s="79">
        <v>0.35888535624231499</v>
      </c>
    </row>
    <row r="14" spans="2:12" x14ac:dyDescent="0.2">
      <c r="B14" s="80" t="s">
        <v>49</v>
      </c>
      <c r="C14" s="81">
        <v>0.44925254543971893</v>
      </c>
      <c r="D14" s="81">
        <v>0.20020279310844169</v>
      </c>
      <c r="E14" s="81">
        <v>0.13423073603404573</v>
      </c>
      <c r="F14" s="81">
        <v>2.3787574859090187E-2</v>
      </c>
      <c r="G14" s="81">
        <v>1.4120956289710242E-2</v>
      </c>
      <c r="H14" s="81">
        <v>1.2743860660695846E-2</v>
      </c>
      <c r="I14" s="81">
        <v>6.3903907846849947E-2</v>
      </c>
      <c r="J14" s="81">
        <v>7.5826468072702866E-2</v>
      </c>
      <c r="K14" s="81">
        <v>2.5931157688744735E-2</v>
      </c>
      <c r="L14" s="81">
        <v>1</v>
      </c>
    </row>
    <row r="16" spans="2:12" x14ac:dyDescent="0.2">
      <c r="B16" s="77" t="s">
        <v>96</v>
      </c>
    </row>
    <row r="17" spans="2:12" ht="36" x14ac:dyDescent="0.2">
      <c r="B17" s="58" t="s">
        <v>56</v>
      </c>
      <c r="C17" s="58" t="s">
        <v>14</v>
      </c>
      <c r="D17" s="58" t="s">
        <v>30</v>
      </c>
      <c r="E17" s="58" t="s">
        <v>23</v>
      </c>
      <c r="F17" s="58" t="s">
        <v>27</v>
      </c>
      <c r="G17" s="58" t="s">
        <v>26</v>
      </c>
      <c r="H17" s="58" t="s">
        <v>25</v>
      </c>
      <c r="I17" s="58" t="s">
        <v>24</v>
      </c>
      <c r="J17" s="58" t="s">
        <v>29</v>
      </c>
      <c r="K17" s="58" t="s">
        <v>28</v>
      </c>
      <c r="L17" s="58" t="s">
        <v>13</v>
      </c>
    </row>
    <row r="18" spans="2:12" x14ac:dyDescent="0.2">
      <c r="B18" s="59" t="s">
        <v>97</v>
      </c>
      <c r="C18" s="83">
        <v>2.5943121683276644E-3</v>
      </c>
      <c r="D18" s="83">
        <v>1.0906298316258049E-2</v>
      </c>
      <c r="E18" s="83">
        <v>7.4279034506619449E-3</v>
      </c>
      <c r="F18" s="83">
        <v>8.8865041060986038E-3</v>
      </c>
      <c r="G18" s="83">
        <v>0</v>
      </c>
      <c r="H18" s="83">
        <v>3.8167871627578908E-3</v>
      </c>
      <c r="I18" s="83">
        <v>0</v>
      </c>
      <c r="J18" s="83">
        <v>1.1796092610326034E-2</v>
      </c>
      <c r="K18" s="83">
        <v>6.8495659314407251E-3</v>
      </c>
      <c r="L18" s="83">
        <v>5.6572512091826906E-3</v>
      </c>
    </row>
    <row r="19" spans="2:12" x14ac:dyDescent="0.2">
      <c r="B19" s="60" t="s">
        <v>98</v>
      </c>
      <c r="C19" s="84">
        <v>9.1188401050931473E-3</v>
      </c>
      <c r="D19" s="84">
        <v>2.0659394804356322E-2</v>
      </c>
      <c r="E19" s="84">
        <v>4.9070682093394795E-3</v>
      </c>
      <c r="F19" s="84">
        <v>2.0190757117524522E-2</v>
      </c>
      <c r="G19" s="84">
        <v>8.5888845566963658E-3</v>
      </c>
      <c r="H19" s="84">
        <v>9.3511378998947323E-3</v>
      </c>
      <c r="I19" s="84">
        <v>5.2396773708193621E-3</v>
      </c>
      <c r="J19" s="84">
        <v>2.6073010730554787E-2</v>
      </c>
      <c r="K19" s="84">
        <v>3.03335600276292E-2</v>
      </c>
      <c r="L19" s="84">
        <v>1.2686768448697192E-2</v>
      </c>
    </row>
    <row r="20" spans="2:12" x14ac:dyDescent="0.2">
      <c r="B20" s="60" t="s">
        <v>57</v>
      </c>
      <c r="C20" s="84">
        <v>1.0494429021189815E-2</v>
      </c>
      <c r="D20" s="84">
        <v>3.2732215369454781E-2</v>
      </c>
      <c r="E20" s="84">
        <v>1.2584256800073267E-2</v>
      </c>
      <c r="F20" s="84">
        <v>3.5578297073795E-2</v>
      </c>
      <c r="G20" s="84">
        <v>6.8191839111996803E-3</v>
      </c>
      <c r="H20" s="84">
        <v>3.4625927766467357E-3</v>
      </c>
      <c r="I20" s="84">
        <v>1.0679971627547072E-2</v>
      </c>
      <c r="J20" s="84">
        <v>2.7498456196246548E-2</v>
      </c>
      <c r="K20" s="84">
        <v>3.4636182272860964E-2</v>
      </c>
      <c r="L20" s="84">
        <v>1.7555507484933803E-2</v>
      </c>
    </row>
    <row r="21" spans="2:12" x14ac:dyDescent="0.2">
      <c r="B21" s="60" t="s">
        <v>58</v>
      </c>
      <c r="C21" s="84">
        <v>2.6851373579344581E-2</v>
      </c>
      <c r="D21" s="84">
        <v>2.5630935997417469E-2</v>
      </c>
      <c r="E21" s="84">
        <v>1.0447308972128094E-2</v>
      </c>
      <c r="F21" s="84">
        <v>1.4486981572770627E-2</v>
      </c>
      <c r="G21" s="84">
        <v>6.3000909760429743E-3</v>
      </c>
      <c r="H21" s="84">
        <v>0</v>
      </c>
      <c r="I21" s="84">
        <v>7.1199810850313813E-3</v>
      </c>
      <c r="J21" s="84">
        <v>3.6994862937075462E-2</v>
      </c>
      <c r="K21" s="84">
        <v>3.0547167275103509E-2</v>
      </c>
      <c r="L21" s="84">
        <v>2.3128496151909175E-2</v>
      </c>
    </row>
    <row r="22" spans="2:12" x14ac:dyDescent="0.2">
      <c r="B22" s="60" t="s">
        <v>59</v>
      </c>
      <c r="C22" s="84">
        <v>5.9775746704674858E-2</v>
      </c>
      <c r="D22" s="84">
        <v>4.9716601253886543E-2</v>
      </c>
      <c r="E22" s="84">
        <v>5.2236417661364999E-3</v>
      </c>
      <c r="F22" s="84">
        <v>0.10554065066311628</v>
      </c>
      <c r="G22" s="84">
        <v>5.8470399091202274E-2</v>
      </c>
      <c r="H22" s="84">
        <v>0</v>
      </c>
      <c r="I22" s="84">
        <v>6.045266958988909E-2</v>
      </c>
      <c r="J22" s="84">
        <v>0.11399804899003912</v>
      </c>
      <c r="K22" s="84">
        <v>7.1933205479524975E-2</v>
      </c>
      <c r="L22" s="84">
        <v>5.5277309276991565E-2</v>
      </c>
    </row>
    <row r="23" spans="2:12" x14ac:dyDescent="0.2">
      <c r="B23" s="61" t="s">
        <v>63</v>
      </c>
      <c r="C23" s="85">
        <v>2.5641983670370724E-2</v>
      </c>
      <c r="D23" s="85">
        <v>3.5072803574765957E-2</v>
      </c>
      <c r="E23" s="85">
        <v>3.5146940603026323E-3</v>
      </c>
      <c r="F23" s="85">
        <v>2.7584747464893002E-2</v>
      </c>
      <c r="G23" s="85">
        <v>5.3798370132902033E-3</v>
      </c>
      <c r="H23" s="85">
        <v>6.9251855532934713E-3</v>
      </c>
      <c r="I23" s="85">
        <v>3.4256512767603816E-3</v>
      </c>
      <c r="J23" s="85">
        <v>4.7730384742744131E-2</v>
      </c>
      <c r="K23" s="85">
        <v>2.5135783672420978E-2</v>
      </c>
      <c r="L23" s="85">
        <v>2.4360899206046085E-2</v>
      </c>
    </row>
    <row r="24" spans="2:12" x14ac:dyDescent="0.2">
      <c r="B24" s="62" t="s">
        <v>55</v>
      </c>
      <c r="C24" s="86">
        <f>SUM(C18:C23)</f>
        <v>0.1344766852490008</v>
      </c>
      <c r="D24" s="86">
        <f t="shared" ref="D24:L24" si="0">SUM(D18:D23)</f>
        <v>0.17471824931613911</v>
      </c>
      <c r="E24" s="86">
        <f t="shared" si="0"/>
        <v>4.4104873258641916E-2</v>
      </c>
      <c r="F24" s="86">
        <f t="shared" si="0"/>
        <v>0.21226793799819804</v>
      </c>
      <c r="G24" s="86">
        <f t="shared" si="0"/>
        <v>8.555839554843149E-2</v>
      </c>
      <c r="H24" s="86">
        <f t="shared" si="0"/>
        <v>2.3555703392592831E-2</v>
      </c>
      <c r="I24" s="86">
        <f t="shared" si="0"/>
        <v>8.6917950950047285E-2</v>
      </c>
      <c r="J24" s="86">
        <f t="shared" si="0"/>
        <v>0.26409085620698614</v>
      </c>
      <c r="K24" s="86">
        <f t="shared" si="0"/>
        <v>0.19943546465898035</v>
      </c>
      <c r="L24" s="86">
        <f t="shared" si="0"/>
        <v>0.1386662317777605</v>
      </c>
    </row>
    <row r="25" spans="2:12" x14ac:dyDescent="0.2">
      <c r="B25" s="59" t="s">
        <v>60</v>
      </c>
      <c r="C25" s="83">
        <v>4.9269855682993816E-2</v>
      </c>
      <c r="D25" s="83">
        <v>2.3506634724841567E-2</v>
      </c>
      <c r="E25" s="83">
        <v>4.244487183401003E-2</v>
      </c>
      <c r="F25" s="83">
        <v>2.0007976907140769E-2</v>
      </c>
      <c r="G25" s="83">
        <v>1.0311677184267402E-2</v>
      </c>
      <c r="H25" s="83">
        <v>1.4204565492698096E-2</v>
      </c>
      <c r="I25" s="83">
        <v>2.1024524976356287E-2</v>
      </c>
      <c r="J25" s="83">
        <v>3.4397066325389088E-2</v>
      </c>
      <c r="K25" s="83">
        <v>2.0994597932601257E-2</v>
      </c>
      <c r="L25" s="83">
        <v>3.7939775773082635E-2</v>
      </c>
    </row>
    <row r="26" spans="2:12" x14ac:dyDescent="0.2">
      <c r="B26" s="60" t="s">
        <v>99</v>
      </c>
      <c r="C26" s="84">
        <v>0.15860878108323345</v>
      </c>
      <c r="D26" s="84">
        <v>4.7275090473520569E-2</v>
      </c>
      <c r="E26" s="84">
        <v>7.6401227218609771E-2</v>
      </c>
      <c r="F26" s="84">
        <v>2.8902084899542619E-2</v>
      </c>
      <c r="G26" s="84">
        <v>2.9130143876927223E-2</v>
      </c>
      <c r="H26" s="84">
        <v>4.8135383102760991E-2</v>
      </c>
      <c r="I26" s="84">
        <v>3.5938870260510701E-2</v>
      </c>
      <c r="J26" s="84">
        <v>5.3613395741786522E-2</v>
      </c>
      <c r="K26" s="84">
        <v>4.1574757878514036E-2</v>
      </c>
      <c r="L26" s="84">
        <v>0.10064793940397689</v>
      </c>
    </row>
    <row r="27" spans="2:12" x14ac:dyDescent="0.2">
      <c r="B27" s="60" t="s">
        <v>61</v>
      </c>
      <c r="C27" s="84">
        <v>0.14201418608632224</v>
      </c>
      <c r="D27" s="84">
        <v>4.2184786856278779E-2</v>
      </c>
      <c r="E27" s="84">
        <v>3.2894495832951731E-2</v>
      </c>
      <c r="F27" s="84">
        <v>1.7773008212197208E-2</v>
      </c>
      <c r="G27" s="84">
        <v>1.618733363177326E-2</v>
      </c>
      <c r="H27" s="84">
        <v>3.1017190063213691E-2</v>
      </c>
      <c r="I27" s="84">
        <v>2.4721971455592812E-2</v>
      </c>
      <c r="J27" s="84">
        <v>6.1958438118080862E-2</v>
      </c>
      <c r="K27" s="84">
        <v>2.4171290387407684E-2</v>
      </c>
      <c r="L27" s="84">
        <v>8.51413332612274E-2</v>
      </c>
    </row>
    <row r="28" spans="2:12" x14ac:dyDescent="0.2">
      <c r="B28" s="60" t="s">
        <v>62</v>
      </c>
      <c r="C28" s="84">
        <v>0.15976093541832578</v>
      </c>
      <c r="D28" s="84">
        <v>5.0947041133594981E-2</v>
      </c>
      <c r="E28" s="84">
        <v>3.2895513427155514E-2</v>
      </c>
      <c r="F28" s="84">
        <v>2.2258153374690826E-2</v>
      </c>
      <c r="G28" s="84">
        <v>1.2907214063259637E-2</v>
      </c>
      <c r="H28" s="84">
        <v>2.4043405310377627E-2</v>
      </c>
      <c r="I28" s="84">
        <v>2.6131190353366005E-2</v>
      </c>
      <c r="J28" s="84">
        <v>5.8915578546050104E-2</v>
      </c>
      <c r="K28" s="84">
        <v>2.2316034917132369E-2</v>
      </c>
      <c r="L28" s="84">
        <v>9.4726915679998386E-2</v>
      </c>
    </row>
    <row r="29" spans="2:12" x14ac:dyDescent="0.2">
      <c r="B29" s="60" t="s">
        <v>100</v>
      </c>
      <c r="C29" s="84">
        <v>7.665473328520285E-2</v>
      </c>
      <c r="D29" s="84">
        <v>4.1491921096895867E-2</v>
      </c>
      <c r="E29" s="84">
        <v>1.1672212555077286E-2</v>
      </c>
      <c r="F29" s="84">
        <v>6.6721232919949733E-2</v>
      </c>
      <c r="G29" s="84">
        <v>4.5210761166226222E-2</v>
      </c>
      <c r="H29" s="84">
        <v>1.3801691754433775E-2</v>
      </c>
      <c r="I29" s="84">
        <v>2.2907047975238588E-2</v>
      </c>
      <c r="J29" s="84">
        <v>5.4503432166605519E-2</v>
      </c>
      <c r="K29" s="84">
        <v>1.0258644439091323E-2</v>
      </c>
      <c r="L29" s="84">
        <v>5.2815004343255784E-2</v>
      </c>
    </row>
    <row r="30" spans="2:12" x14ac:dyDescent="0.2">
      <c r="B30" s="61" t="s">
        <v>64</v>
      </c>
      <c r="C30" s="85">
        <v>1.3435027575786894E-2</v>
      </c>
      <c r="D30" s="85">
        <v>8.1938087228367058E-3</v>
      </c>
      <c r="E30" s="85">
        <v>5.3055835393961597E-3</v>
      </c>
      <c r="F30" s="85">
        <v>2.3562004671368642E-2</v>
      </c>
      <c r="G30" s="85">
        <v>9.7337145662753245E-3</v>
      </c>
      <c r="H30" s="85">
        <v>1.2813730676541469E-2</v>
      </c>
      <c r="I30" s="85">
        <v>1.2964169031037745E-2</v>
      </c>
      <c r="J30" s="85">
        <v>7.8983684902941744E-3</v>
      </c>
      <c r="K30" s="85">
        <v>1.3591409927613096E-2</v>
      </c>
      <c r="L30" s="85">
        <v>1.1047180939698035E-2</v>
      </c>
    </row>
    <row r="31" spans="2:12" x14ac:dyDescent="0.2">
      <c r="B31" s="62" t="s">
        <v>54</v>
      </c>
      <c r="C31" s="86">
        <f>SUM(C25:C30)</f>
        <v>0.59974351913186508</v>
      </c>
      <c r="D31" s="86">
        <f t="shared" ref="D31:L31" si="1">SUM(D25:D30)</f>
        <v>0.21359928300796849</v>
      </c>
      <c r="E31" s="86">
        <f t="shared" si="1"/>
        <v>0.20161390440720051</v>
      </c>
      <c r="F31" s="86">
        <f t="shared" si="1"/>
        <v>0.17922446098488981</v>
      </c>
      <c r="G31" s="86">
        <f t="shared" si="1"/>
        <v>0.12348084448872905</v>
      </c>
      <c r="H31" s="86">
        <f t="shared" si="1"/>
        <v>0.14401596640002565</v>
      </c>
      <c r="I31" s="86">
        <f t="shared" si="1"/>
        <v>0.14368777405210215</v>
      </c>
      <c r="J31" s="86">
        <f t="shared" si="1"/>
        <v>0.27128627938820626</v>
      </c>
      <c r="K31" s="86">
        <f t="shared" si="1"/>
        <v>0.13290673548235976</v>
      </c>
      <c r="L31" s="86">
        <f t="shared" si="1"/>
        <v>0.3823181494012392</v>
      </c>
    </row>
    <row r="32" spans="2:12" x14ac:dyDescent="0.2">
      <c r="B32" s="59" t="s">
        <v>37</v>
      </c>
      <c r="C32" s="83">
        <v>2.0580245167724793E-3</v>
      </c>
      <c r="D32" s="83">
        <v>3.8589632499108012E-3</v>
      </c>
      <c r="E32" s="83">
        <v>4.2615318863143759E-3</v>
      </c>
      <c r="F32" s="83">
        <v>1.535253338536496E-2</v>
      </c>
      <c r="G32" s="83">
        <v>5.9345020626049945E-3</v>
      </c>
      <c r="H32" s="83">
        <v>3.4336309666939187E-2</v>
      </c>
      <c r="I32" s="83">
        <v>6.6511370475453527E-3</v>
      </c>
      <c r="J32" s="83">
        <v>0</v>
      </c>
      <c r="K32" s="83">
        <v>6.8181703241639701E-3</v>
      </c>
      <c r="L32" s="83">
        <v>3.7393911329982664E-3</v>
      </c>
    </row>
    <row r="33" spans="2:12" x14ac:dyDescent="0.2">
      <c r="B33" s="60" t="s">
        <v>38</v>
      </c>
      <c r="C33" s="84">
        <v>8.3346606429140265E-3</v>
      </c>
      <c r="D33" s="84">
        <v>1.0917223100056068E-2</v>
      </c>
      <c r="E33" s="84">
        <v>6.3669597337973564E-3</v>
      </c>
      <c r="F33" s="84">
        <v>4.4470683431562155E-3</v>
      </c>
      <c r="G33" s="84">
        <v>6.4535949977617005E-3</v>
      </c>
      <c r="H33" s="84">
        <v>3.413913424493569E-3</v>
      </c>
      <c r="I33" s="84">
        <v>3.2917580173673802E-3</v>
      </c>
      <c r="J33" s="84">
        <v>2.7013522825921586E-3</v>
      </c>
      <c r="K33" s="84">
        <v>3.4090785076505998E-3</v>
      </c>
      <c r="L33" s="84">
        <v>7.5389456535332475E-3</v>
      </c>
    </row>
    <row r="34" spans="2:12" x14ac:dyDescent="0.2">
      <c r="B34" s="60" t="s">
        <v>65</v>
      </c>
      <c r="C34" s="84">
        <v>3.3374368287472929E-2</v>
      </c>
      <c r="D34" s="84">
        <v>7.1878111354639215E-2</v>
      </c>
      <c r="E34" s="84">
        <v>5.4299844308086813E-2</v>
      </c>
      <c r="F34" s="84">
        <v>4.895582859405577E-2</v>
      </c>
      <c r="G34" s="84">
        <v>3.2588918251527092E-2</v>
      </c>
      <c r="H34" s="84">
        <v>6.0043656455224081E-2</v>
      </c>
      <c r="I34" s="84">
        <v>4.4595155188719801E-2</v>
      </c>
      <c r="J34" s="84">
        <v>4.2501678047558104E-2</v>
      </c>
      <c r="K34" s="84">
        <v>5.7455691468619695E-2</v>
      </c>
      <c r="L34" s="84">
        <v>4.6514410483301287E-2</v>
      </c>
    </row>
    <row r="35" spans="2:12" x14ac:dyDescent="0.2">
      <c r="B35" s="60" t="s">
        <v>115</v>
      </c>
      <c r="C35" s="84">
        <v>3.9656958699583938E-2</v>
      </c>
      <c r="D35" s="84">
        <v>5.7510066772006735E-2</v>
      </c>
      <c r="E35" s="84">
        <v>0.12930340588780007</v>
      </c>
      <c r="F35" s="84">
        <v>3.5568828083304159E-2</v>
      </c>
      <c r="G35" s="84">
        <v>2.2970319667672694E-2</v>
      </c>
      <c r="H35" s="84">
        <v>8.2568944603859079E-2</v>
      </c>
      <c r="I35" s="84">
        <v>4.7155769065428593E-2</v>
      </c>
      <c r="J35" s="84">
        <v>4.2362959449421408E-2</v>
      </c>
      <c r="K35" s="84">
        <v>6.8926600290931742E-2</v>
      </c>
      <c r="L35" s="84">
        <v>5.6750636278522684E-2</v>
      </c>
    </row>
    <row r="36" spans="2:12" x14ac:dyDescent="0.2">
      <c r="B36" s="60" t="s">
        <v>66</v>
      </c>
      <c r="C36" s="84">
        <v>5.8428291789783926E-2</v>
      </c>
      <c r="D36" s="84">
        <v>0.10664440933109062</v>
      </c>
      <c r="E36" s="84">
        <v>0.16007825299427092</v>
      </c>
      <c r="F36" s="84">
        <v>5.7804169799085238E-2</v>
      </c>
      <c r="G36" s="84">
        <v>6.8573072053988743E-2</v>
      </c>
      <c r="H36" s="84">
        <v>0.10393201989922145</v>
      </c>
      <c r="I36" s="84">
        <v>6.7312569856418189E-2</v>
      </c>
      <c r="J36" s="84">
        <v>8.6539373707903391E-2</v>
      </c>
      <c r="K36" s="84">
        <v>0.10917992118491467</v>
      </c>
      <c r="L36" s="84">
        <v>8.6199938484626232E-2</v>
      </c>
    </row>
    <row r="37" spans="2:12" x14ac:dyDescent="0.2">
      <c r="B37" s="61" t="s">
        <v>67</v>
      </c>
      <c r="C37" s="85">
        <v>1.609547697552044E-2</v>
      </c>
      <c r="D37" s="85">
        <v>4.1013813140323159E-2</v>
      </c>
      <c r="E37" s="85">
        <v>4.4748450712824739E-2</v>
      </c>
      <c r="F37" s="85">
        <v>2.4477914297027885E-2</v>
      </c>
      <c r="G37" s="85">
        <v>1.9360809061021337E-2</v>
      </c>
      <c r="H37" s="85">
        <v>4.9725878071848799E-2</v>
      </c>
      <c r="I37" s="85">
        <v>3.0832204883500986E-2</v>
      </c>
      <c r="J37" s="85">
        <v>1.9973195987005202E-2</v>
      </c>
      <c r="K37" s="85">
        <v>5.304992553691279E-2</v>
      </c>
      <c r="L37" s="85">
        <v>2.7686616350245555E-2</v>
      </c>
    </row>
    <row r="38" spans="2:12" x14ac:dyDescent="0.2">
      <c r="B38" s="62" t="s">
        <v>68</v>
      </c>
      <c r="C38" s="86">
        <v>0.15794778091204775</v>
      </c>
      <c r="D38" s="86">
        <v>0.2918225869480266</v>
      </c>
      <c r="E38" s="86">
        <v>0.39905844552309427</v>
      </c>
      <c r="F38" s="86">
        <v>0.18660634250199423</v>
      </c>
      <c r="G38" s="86">
        <v>0.15588121609457656</v>
      </c>
      <c r="H38" s="86">
        <v>0.33402072212158618</v>
      </c>
      <c r="I38" s="86">
        <v>0.19983859405898033</v>
      </c>
      <c r="J38" s="86">
        <v>0.19407855947448027</v>
      </c>
      <c r="K38" s="86">
        <v>0.29883938731319343</v>
      </c>
      <c r="L38" s="86">
        <v>0.22842993838322728</v>
      </c>
    </row>
    <row r="39" spans="2:12" x14ac:dyDescent="0.2">
      <c r="B39" s="59" t="s">
        <v>39</v>
      </c>
      <c r="C39" s="83">
        <v>5.3196260708411169E-4</v>
      </c>
      <c r="D39" s="83">
        <v>2.4158044072922508E-3</v>
      </c>
      <c r="E39" s="83">
        <v>1.0611574116473831E-3</v>
      </c>
      <c r="F39" s="83">
        <v>7.3438190447223297E-3</v>
      </c>
      <c r="G39" s="83">
        <v>1.2942762109681488E-2</v>
      </c>
      <c r="H39" s="83">
        <v>1.8702275799789465E-2</v>
      </c>
      <c r="I39" s="83">
        <v>4.9714448456710508E-3</v>
      </c>
      <c r="J39" s="83">
        <v>2.598499154264031E-3</v>
      </c>
      <c r="K39" s="83">
        <v>5.3585474174817236E-3</v>
      </c>
      <c r="L39" s="83">
        <v>2.0995839262356311E-3</v>
      </c>
    </row>
    <row r="40" spans="2:12" x14ac:dyDescent="0.2">
      <c r="B40" s="60" t="s">
        <v>40</v>
      </c>
      <c r="C40" s="84">
        <v>3.1043339759000274E-3</v>
      </c>
      <c r="D40" s="84">
        <v>4.4895764310107552E-3</v>
      </c>
      <c r="E40" s="84">
        <v>2.1223173672802759E-3</v>
      </c>
      <c r="F40" s="84">
        <v>2.2197178814711942E-3</v>
      </c>
      <c r="G40" s="84">
        <v>1.2871666016837787E-2</v>
      </c>
      <c r="H40" s="84">
        <v>4.1984738942947375E-3</v>
      </c>
      <c r="I40" s="84">
        <v>3.2917580173673802E-3</v>
      </c>
      <c r="J40" s="84">
        <v>1.4021004680633989E-3</v>
      </c>
      <c r="K40" s="84">
        <v>1.735941515533439E-3</v>
      </c>
      <c r="L40" s="84">
        <v>3.2280665582824367E-3</v>
      </c>
    </row>
    <row r="41" spans="2:12" x14ac:dyDescent="0.2">
      <c r="B41" s="60" t="s">
        <v>69</v>
      </c>
      <c r="C41" s="84">
        <v>7.5981898970652814E-2</v>
      </c>
      <c r="D41" s="84">
        <v>0.26902492481777873</v>
      </c>
      <c r="E41" s="84">
        <v>0.33122182536048272</v>
      </c>
      <c r="F41" s="84">
        <v>0.37019448732589971</v>
      </c>
      <c r="G41" s="84">
        <v>0.5885764896725344</v>
      </c>
      <c r="H41" s="84">
        <v>0.43692256723468148</v>
      </c>
      <c r="I41" s="84">
        <v>0.52119121313730554</v>
      </c>
      <c r="J41" s="84">
        <v>0.21807190098176971</v>
      </c>
      <c r="K41" s="84">
        <v>0.31552918034706851</v>
      </c>
      <c r="L41" s="84">
        <v>0.21181230375074783</v>
      </c>
    </row>
    <row r="42" spans="2:12" x14ac:dyDescent="0.2">
      <c r="B42" s="63" t="s">
        <v>70</v>
      </c>
      <c r="C42" s="87">
        <v>7.9618195553636958E-2</v>
      </c>
      <c r="D42" s="87">
        <v>0.27593030565608173</v>
      </c>
      <c r="E42" s="87">
        <v>0.33440530013941039</v>
      </c>
      <c r="F42" s="87">
        <v>0.37975802425209326</v>
      </c>
      <c r="G42" s="87">
        <v>0.61439091779905364</v>
      </c>
      <c r="H42" s="87">
        <v>0.45982331692876566</v>
      </c>
      <c r="I42" s="87">
        <v>0.52945441600034393</v>
      </c>
      <c r="J42" s="87">
        <v>0.22207250060409714</v>
      </c>
      <c r="K42" s="87">
        <v>0.32262366928008368</v>
      </c>
      <c r="L42" s="87">
        <v>0.21713995423526589</v>
      </c>
    </row>
    <row r="43" spans="2:12" x14ac:dyDescent="0.2">
      <c r="B43" s="50" t="s">
        <v>122</v>
      </c>
      <c r="C43" s="84">
        <v>2.8213416494860706E-2</v>
      </c>
      <c r="D43" s="84">
        <v>4.3929184294136635E-2</v>
      </c>
      <c r="E43" s="84">
        <v>2.0815220156505988E-2</v>
      </c>
      <c r="F43" s="84">
        <v>4.2143894222768048E-2</v>
      </c>
      <c r="G43" s="84">
        <v>2.0688457595055523E-2</v>
      </c>
      <c r="H43" s="84">
        <v>3.8583329325702805E-2</v>
      </c>
      <c r="I43" s="84">
        <v>4.0101560484911009E-2</v>
      </c>
      <c r="J43" s="84">
        <v>4.8473647941147516E-2</v>
      </c>
      <c r="K43" s="84">
        <v>4.6193864880439826E-2</v>
      </c>
      <c r="L43" s="84">
        <v>3.3445300326842675E-2</v>
      </c>
    </row>
    <row r="44" spans="2:12" x14ac:dyDescent="0.2">
      <c r="B44" s="64" t="s">
        <v>13</v>
      </c>
      <c r="C44" s="88">
        <v>1</v>
      </c>
      <c r="D44" s="88">
        <v>1</v>
      </c>
      <c r="E44" s="88">
        <v>1</v>
      </c>
      <c r="F44" s="88">
        <v>1</v>
      </c>
      <c r="G44" s="88">
        <v>1</v>
      </c>
      <c r="H44" s="88">
        <v>1</v>
      </c>
      <c r="I44" s="88">
        <v>1</v>
      </c>
      <c r="J44" s="88">
        <v>1</v>
      </c>
      <c r="K44" s="88">
        <v>1</v>
      </c>
      <c r="L44" s="88">
        <v>1</v>
      </c>
    </row>
    <row r="45" spans="2:12" x14ac:dyDescent="0.2">
      <c r="B45" s="89" t="s">
        <v>71</v>
      </c>
      <c r="C45" s="90">
        <v>0.45412203703766302</v>
      </c>
      <c r="D45" s="90">
        <v>0.19893463484541729</v>
      </c>
      <c r="E45" s="90">
        <v>0.13286103947461816</v>
      </c>
      <c r="F45" s="90">
        <v>2.3558765771764443E-2</v>
      </c>
      <c r="G45" s="90">
        <v>1.4043554236617873E-2</v>
      </c>
      <c r="H45" s="90">
        <v>1.2650738015487002E-2</v>
      </c>
      <c r="I45" s="90">
        <v>6.2899807679957828E-2</v>
      </c>
      <c r="J45" s="90">
        <v>7.5533443069549552E-2</v>
      </c>
      <c r="K45" s="90">
        <v>2.5396351665140052E-2</v>
      </c>
      <c r="L45" s="90">
        <v>1</v>
      </c>
    </row>
    <row r="47" spans="2:12" x14ac:dyDescent="0.2">
      <c r="B47" s="77" t="s">
        <v>101</v>
      </c>
    </row>
    <row r="48" spans="2:12" ht="36" x14ac:dyDescent="0.2">
      <c r="B48" s="65" t="s">
        <v>72</v>
      </c>
      <c r="C48" s="66" t="s">
        <v>14</v>
      </c>
      <c r="D48" s="66" t="s">
        <v>30</v>
      </c>
      <c r="E48" s="66" t="s">
        <v>23</v>
      </c>
      <c r="F48" s="66" t="s">
        <v>27</v>
      </c>
      <c r="G48" s="66" t="s">
        <v>26</v>
      </c>
      <c r="H48" s="66" t="s">
        <v>25</v>
      </c>
      <c r="I48" s="66" t="s">
        <v>24</v>
      </c>
      <c r="J48" s="66" t="s">
        <v>29</v>
      </c>
      <c r="K48" s="66" t="s">
        <v>28</v>
      </c>
      <c r="L48" s="66" t="s">
        <v>31</v>
      </c>
    </row>
    <row r="49" spans="2:12" x14ac:dyDescent="0.2">
      <c r="B49" s="67" t="s">
        <v>34</v>
      </c>
      <c r="C49" s="91">
        <v>6.763153571375595E-2</v>
      </c>
      <c r="D49" s="91">
        <v>6.2834810397582402E-2</v>
      </c>
      <c r="E49" s="91">
        <v>2.7777511617726413E-2</v>
      </c>
      <c r="F49" s="91">
        <v>2.5773734381670212E-2</v>
      </c>
      <c r="G49" s="91"/>
      <c r="H49" s="91">
        <v>0.10315558881882132</v>
      </c>
      <c r="I49" s="91">
        <v>5.1305284682891916E-2</v>
      </c>
      <c r="J49" s="91">
        <v>9.5456505159593641E-2</v>
      </c>
      <c r="K49" s="91">
        <v>3.3729819055224965E-2</v>
      </c>
      <c r="L49" s="91">
        <v>6.4297177284344545E-2</v>
      </c>
    </row>
    <row r="50" spans="2:12" x14ac:dyDescent="0.2">
      <c r="B50" s="67" t="s">
        <v>35</v>
      </c>
      <c r="C50" s="91">
        <v>0.24083794747886481</v>
      </c>
      <c r="D50" s="91">
        <v>0.21818817912399696</v>
      </c>
      <c r="E50" s="91">
        <v>0.13333350328507257</v>
      </c>
      <c r="F50" s="91">
        <v>0.12882443594574411</v>
      </c>
      <c r="G50" s="91">
        <v>0.16692108822894042</v>
      </c>
      <c r="H50" s="91">
        <v>0.20631113755819958</v>
      </c>
      <c r="I50" s="91">
        <v>0.19400871079935286</v>
      </c>
      <c r="J50" s="91">
        <v>0.27661621033492978</v>
      </c>
      <c r="K50" s="91">
        <v>0.16958104185686357</v>
      </c>
      <c r="L50" s="91">
        <v>0.22882537737494149</v>
      </c>
    </row>
    <row r="51" spans="2:12" x14ac:dyDescent="0.2">
      <c r="B51" s="67" t="s">
        <v>73</v>
      </c>
      <c r="C51" s="91">
        <v>0.38455268273027171</v>
      </c>
      <c r="D51" s="91">
        <v>0.36002721096971069</v>
      </c>
      <c r="E51" s="91">
        <v>0.3111117358657805</v>
      </c>
      <c r="F51" s="91">
        <v>0.12886863864822881</v>
      </c>
      <c r="G51" s="91">
        <v>8.3002577032651584E-2</v>
      </c>
      <c r="H51" s="91">
        <v>0.27608501915987754</v>
      </c>
      <c r="I51" s="91">
        <v>0.18387224019574608</v>
      </c>
      <c r="J51" s="91">
        <v>0.32646901198507472</v>
      </c>
      <c r="K51" s="91">
        <v>0.35602698007341671</v>
      </c>
      <c r="L51" s="91">
        <v>0.36399056312111061</v>
      </c>
    </row>
    <row r="52" spans="2:12" x14ac:dyDescent="0.2">
      <c r="B52" s="67" t="s">
        <v>74</v>
      </c>
      <c r="C52" s="91">
        <v>0.17582526365480181</v>
      </c>
      <c r="D52" s="91">
        <v>0.1925831332987363</v>
      </c>
      <c r="E52" s="91">
        <v>0.24444464991378856</v>
      </c>
      <c r="F52" s="91">
        <v>0.23597587776372905</v>
      </c>
      <c r="G52" s="91">
        <v>0.2217472826766175</v>
      </c>
      <c r="H52" s="91">
        <v>0.23301306451569914</v>
      </c>
      <c r="I52" s="91">
        <v>0.28379299319793683</v>
      </c>
      <c r="J52" s="91">
        <v>0.14135008725941636</v>
      </c>
      <c r="K52" s="91">
        <v>0.10150010163661349</v>
      </c>
      <c r="L52" s="91">
        <v>0.18410465427839451</v>
      </c>
    </row>
    <row r="53" spans="2:12" x14ac:dyDescent="0.2">
      <c r="B53" s="67" t="s">
        <v>43</v>
      </c>
      <c r="C53" s="91">
        <v>0.10577569514767736</v>
      </c>
      <c r="D53" s="91">
        <v>0.14053927603383831</v>
      </c>
      <c r="E53" s="91">
        <v>0.2499993653447983</v>
      </c>
      <c r="F53" s="91">
        <v>0.32587070426812181</v>
      </c>
      <c r="G53" s="91">
        <v>0.33353687885287819</v>
      </c>
      <c r="H53" s="91">
        <v>0.15546371083980401</v>
      </c>
      <c r="I53" s="91">
        <v>0.19454668946365689</v>
      </c>
      <c r="J53" s="91">
        <v>0.13693206439216368</v>
      </c>
      <c r="K53" s="91">
        <v>0.27170241926743133</v>
      </c>
      <c r="L53" s="91">
        <v>0.12875491509664963</v>
      </c>
    </row>
    <row r="54" spans="2:12" x14ac:dyDescent="0.2">
      <c r="B54" s="67" t="s">
        <v>41</v>
      </c>
      <c r="C54" s="91">
        <v>2.3523876716279549E-2</v>
      </c>
      <c r="D54" s="91">
        <v>2.5827390176135293E-2</v>
      </c>
      <c r="E54" s="91">
        <v>3.3333233972833762E-2</v>
      </c>
      <c r="F54" s="91">
        <v>0.15468660899250597</v>
      </c>
      <c r="G54" s="91">
        <v>0.19479217320891229</v>
      </c>
      <c r="H54" s="91">
        <v>2.5971479107598335E-2</v>
      </c>
      <c r="I54" s="91">
        <v>9.2474081660415527E-2</v>
      </c>
      <c r="J54" s="91">
        <v>2.3176120868821749E-2</v>
      </c>
      <c r="K54" s="91">
        <v>6.7459638110449929E-2</v>
      </c>
      <c r="L54" s="91">
        <v>2.8575687822726556E-2</v>
      </c>
    </row>
    <row r="55" spans="2:12" x14ac:dyDescent="0.2">
      <c r="B55" s="92" t="s">
        <v>118</v>
      </c>
      <c r="C55" s="93">
        <v>0.59974351913186508</v>
      </c>
      <c r="D55" s="93">
        <v>0.21359928300796849</v>
      </c>
      <c r="E55" s="93">
        <v>0.20161390440720051</v>
      </c>
      <c r="F55" s="93">
        <v>0.17922446098488981</v>
      </c>
      <c r="G55" s="93">
        <v>0.12348084448872905</v>
      </c>
      <c r="H55" s="93">
        <v>0.14401596640002565</v>
      </c>
      <c r="I55" s="93">
        <v>0.14368777405210215</v>
      </c>
      <c r="J55" s="93">
        <v>0.27128627938820626</v>
      </c>
      <c r="K55" s="93">
        <v>0.13290673548235976</v>
      </c>
      <c r="L55" s="93">
        <v>0.38231831222130447</v>
      </c>
    </row>
    <row r="57" spans="2:12" x14ac:dyDescent="0.2">
      <c r="B57" s="77" t="s">
        <v>102</v>
      </c>
    </row>
    <row r="58" spans="2:12" ht="36" x14ac:dyDescent="0.2">
      <c r="B58" s="68" t="s">
        <v>72</v>
      </c>
      <c r="C58" s="69" t="s">
        <v>14</v>
      </c>
      <c r="D58" s="69" t="s">
        <v>30</v>
      </c>
      <c r="E58" s="69" t="s">
        <v>23</v>
      </c>
      <c r="F58" s="69" t="s">
        <v>27</v>
      </c>
      <c r="G58" s="69" t="s">
        <v>26</v>
      </c>
      <c r="H58" s="69" t="s">
        <v>25</v>
      </c>
      <c r="I58" s="69" t="s">
        <v>24</v>
      </c>
      <c r="J58" s="69" t="s">
        <v>29</v>
      </c>
      <c r="K58" s="69" t="s">
        <v>28</v>
      </c>
      <c r="L58" s="70" t="s">
        <v>31</v>
      </c>
    </row>
    <row r="59" spans="2:12" x14ac:dyDescent="0.2">
      <c r="B59" s="71" t="s">
        <v>34</v>
      </c>
      <c r="C59" s="94">
        <v>0.64865866981165077</v>
      </c>
      <c r="D59" s="94">
        <v>0.3089021505983362</v>
      </c>
      <c r="E59" s="94">
        <v>0.13901674793389876</v>
      </c>
      <c r="F59" s="94">
        <v>4.2166001491053526E-2</v>
      </c>
      <c r="G59" s="94">
        <v>0.30836080613931816</v>
      </c>
      <c r="H59" s="94" t="s">
        <v>120</v>
      </c>
      <c r="I59" s="94">
        <v>0.26845018450184505</v>
      </c>
      <c r="J59" s="94">
        <v>0.62630031378168871</v>
      </c>
      <c r="K59" s="94">
        <v>0.36598028253412063</v>
      </c>
      <c r="L59" s="94">
        <v>0.48129807022702292</v>
      </c>
    </row>
    <row r="60" spans="2:12" x14ac:dyDescent="0.2">
      <c r="B60" s="71" t="s">
        <v>35</v>
      </c>
      <c r="C60" s="94">
        <v>0.26683306621525194</v>
      </c>
      <c r="D60" s="94">
        <v>0.24500836481878407</v>
      </c>
      <c r="E60" s="94">
        <v>0.23794726886621972</v>
      </c>
      <c r="F60" s="94">
        <v>8.4161980469076844E-2</v>
      </c>
      <c r="G60" s="94">
        <v>3.4162420869378096E-2</v>
      </c>
      <c r="H60" s="94" t="s">
        <v>120</v>
      </c>
      <c r="I60" s="94">
        <v>0.16881918819188191</v>
      </c>
      <c r="J60" s="94">
        <v>0.19013551580841451</v>
      </c>
      <c r="K60" s="94">
        <v>0.16554480422751966</v>
      </c>
      <c r="L60" s="94">
        <v>0.23319761755397411</v>
      </c>
    </row>
    <row r="61" spans="2:12" x14ac:dyDescent="0.2">
      <c r="B61" s="71" t="s">
        <v>73</v>
      </c>
      <c r="C61" s="94">
        <v>2.2191585876409355E-2</v>
      </c>
      <c r="D61" s="94">
        <v>0.19961972766701003</v>
      </c>
      <c r="E61" s="94">
        <v>0.20058127308033749</v>
      </c>
      <c r="F61" s="94">
        <v>0.10597672632295865</v>
      </c>
      <c r="G61" s="94">
        <v>0.18249925074165496</v>
      </c>
      <c r="H61" s="94" t="s">
        <v>120</v>
      </c>
      <c r="I61" s="94">
        <v>0.19372693726937271</v>
      </c>
      <c r="J61" s="94">
        <v>5.6812127965099435E-2</v>
      </c>
      <c r="K61" s="94">
        <v>0.120618896740676</v>
      </c>
      <c r="L61" s="94">
        <v>9.6222158321788723E-2</v>
      </c>
    </row>
    <row r="62" spans="2:12" x14ac:dyDescent="0.2">
      <c r="B62" s="71" t="s">
        <v>74</v>
      </c>
      <c r="C62" s="94">
        <v>2.2163164646155892E-2</v>
      </c>
      <c r="D62" s="94">
        <v>5.66486463157653E-2</v>
      </c>
      <c r="E62" s="94">
        <v>0.21926427097327861</v>
      </c>
      <c r="F62" s="94">
        <v>0.31625965026766412</v>
      </c>
      <c r="G62" s="94">
        <v>0.12586155539766322</v>
      </c>
      <c r="H62" s="94" t="s">
        <v>120</v>
      </c>
      <c r="I62" s="94">
        <v>0.14667896678966791</v>
      </c>
      <c r="J62" s="94">
        <v>2.5205230323996072E-2</v>
      </c>
      <c r="K62" s="94">
        <v>0.10774553738513117</v>
      </c>
      <c r="L62" s="94">
        <v>6.0940208167184623E-2</v>
      </c>
    </row>
    <row r="63" spans="2:12" x14ac:dyDescent="0.2">
      <c r="B63" s="71" t="s">
        <v>43</v>
      </c>
      <c r="C63" s="94">
        <v>1.7733368627436488E-2</v>
      </c>
      <c r="D63" s="94">
        <v>0.11213672298435748</v>
      </c>
      <c r="E63" s="94">
        <v>8.8191359093047594E-2</v>
      </c>
      <c r="F63" s="94">
        <v>0.28172228497626073</v>
      </c>
      <c r="G63" s="94">
        <v>0.16002397626704132</v>
      </c>
      <c r="H63" s="94" t="s">
        <v>120</v>
      </c>
      <c r="I63" s="94">
        <v>0.14760147601476015</v>
      </c>
      <c r="J63" s="94">
        <v>6.0464385203993004E-3</v>
      </c>
      <c r="K63" s="94">
        <v>0.10263356612744125</v>
      </c>
      <c r="L63" s="94">
        <v>6.363580721484062E-2</v>
      </c>
    </row>
    <row r="64" spans="2:12" x14ac:dyDescent="0.2">
      <c r="B64" s="71" t="s">
        <v>41</v>
      </c>
      <c r="C64" s="94"/>
      <c r="D64" s="94">
        <v>6.1730994661329634E-2</v>
      </c>
      <c r="E64" s="94">
        <v>2.6624184826708083E-2</v>
      </c>
      <c r="F64" s="94">
        <v>0.11343534000957857</v>
      </c>
      <c r="G64" s="94">
        <v>0.10908000245142353</v>
      </c>
      <c r="H64" s="94" t="s">
        <v>120</v>
      </c>
      <c r="I64" s="94">
        <v>2.4907749077490774E-2</v>
      </c>
      <c r="J64" s="94">
        <v>1.8818960836193842E-2</v>
      </c>
      <c r="K64" s="94">
        <v>0.10021772336966819</v>
      </c>
      <c r="L64" s="94">
        <v>3.2219562012509861E-2</v>
      </c>
    </row>
    <row r="65" spans="2:12" x14ac:dyDescent="0.2">
      <c r="B65" s="71" t="s">
        <v>75</v>
      </c>
      <c r="C65" s="94">
        <v>1.7761796373331917E-2</v>
      </c>
      <c r="D65" s="94">
        <v>1.5953392954417219E-2</v>
      </c>
      <c r="E65" s="94">
        <v>8.8374895226510014E-2</v>
      </c>
      <c r="F65" s="94">
        <v>5.6278016463407507E-2</v>
      </c>
      <c r="G65" s="94">
        <v>8.0011988133520659E-2</v>
      </c>
      <c r="H65" s="94" t="s">
        <v>120</v>
      </c>
      <c r="I65" s="94">
        <v>4.9815498154981548E-2</v>
      </c>
      <c r="J65" s="94">
        <v>7.6681412764208257E-2</v>
      </c>
      <c r="K65" s="94">
        <v>3.725918961544325E-2</v>
      </c>
      <c r="L65" s="94">
        <v>3.2486576502679103E-2</v>
      </c>
    </row>
    <row r="66" spans="2:12" x14ac:dyDescent="0.2">
      <c r="B66" s="92" t="s">
        <v>119</v>
      </c>
      <c r="C66" s="93">
        <v>0.1344766852490008</v>
      </c>
      <c r="D66" s="93">
        <v>0.17471824931613911</v>
      </c>
      <c r="E66" s="93">
        <v>4.4104873258641916E-2</v>
      </c>
      <c r="F66" s="93">
        <v>0.21226793799819804</v>
      </c>
      <c r="G66" s="93">
        <v>8.555839554843149E-2</v>
      </c>
      <c r="H66" s="93">
        <v>2.3555703392592831E-2</v>
      </c>
      <c r="I66" s="93">
        <v>8.6917950950047285E-2</v>
      </c>
      <c r="J66" s="93">
        <v>0.26409085620698614</v>
      </c>
      <c r="K66" s="93">
        <v>0.19943546465898035</v>
      </c>
      <c r="L66" s="93">
        <v>0.13866629083235926</v>
      </c>
    </row>
    <row r="67" spans="2:12" x14ac:dyDescent="0.2">
      <c r="B67" s="50" t="s">
        <v>121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zoomScaleNormal="100" workbookViewId="0">
      <selection activeCell="R4" sqref="R4"/>
    </sheetView>
  </sheetViews>
  <sheetFormatPr baseColWidth="10" defaultRowHeight="15" x14ac:dyDescent="0.25"/>
  <cols>
    <col min="1" max="1" width="12.42578125" customWidth="1"/>
    <col min="2" max="6" width="12.85546875" customWidth="1"/>
    <col min="7" max="7" width="6.85546875" customWidth="1"/>
    <col min="8" max="8" width="12.42578125" customWidth="1"/>
  </cols>
  <sheetData>
    <row r="1" spans="1:15" x14ac:dyDescent="0.25">
      <c r="A1" s="102" t="s">
        <v>137</v>
      </c>
    </row>
    <row r="2" spans="1:15" ht="15.75" thickBot="1" x14ac:dyDescent="0.3"/>
    <row r="3" spans="1:15" ht="15.75" thickTop="1" x14ac:dyDescent="0.25">
      <c r="A3" s="106" t="s">
        <v>126</v>
      </c>
      <c r="B3" s="107"/>
      <c r="C3" s="107"/>
      <c r="D3" s="107"/>
      <c r="E3" s="107"/>
      <c r="F3" s="107"/>
      <c r="H3" s="106" t="s">
        <v>23</v>
      </c>
      <c r="I3" s="107"/>
      <c r="J3" s="107"/>
      <c r="K3" s="107"/>
      <c r="L3" s="107"/>
      <c r="M3" s="107"/>
    </row>
    <row r="4" spans="1:15" x14ac:dyDescent="0.25">
      <c r="A4" s="34"/>
      <c r="B4" s="47" t="s">
        <v>50</v>
      </c>
      <c r="C4" s="47" t="s">
        <v>51</v>
      </c>
      <c r="D4" s="47" t="s">
        <v>52</v>
      </c>
      <c r="E4" s="47" t="s">
        <v>53</v>
      </c>
      <c r="F4" s="47" t="s">
        <v>22</v>
      </c>
      <c r="H4" s="34"/>
      <c r="I4" s="47" t="s">
        <v>50</v>
      </c>
      <c r="J4" s="47" t="s">
        <v>51</v>
      </c>
      <c r="K4" s="47" t="s">
        <v>52</v>
      </c>
      <c r="L4" s="47" t="s">
        <v>53</v>
      </c>
      <c r="M4" s="47" t="s">
        <v>22</v>
      </c>
      <c r="N4" s="2"/>
    </row>
    <row r="5" spans="1:15" x14ac:dyDescent="0.25">
      <c r="A5" s="9" t="s">
        <v>9</v>
      </c>
      <c r="B5" s="13">
        <v>3.6312725234538281E-3</v>
      </c>
      <c r="C5" s="13">
        <v>6.9484005264627427E-3</v>
      </c>
      <c r="D5" s="13">
        <v>5.5572048779800442E-3</v>
      </c>
      <c r="E5" s="13">
        <v>0</v>
      </c>
      <c r="F5" s="13">
        <v>4.355444276906169E-3</v>
      </c>
      <c r="H5" s="9" t="s">
        <v>9</v>
      </c>
      <c r="I5" s="13">
        <v>0</v>
      </c>
      <c r="J5" s="13">
        <v>0</v>
      </c>
      <c r="K5" s="13">
        <v>0</v>
      </c>
      <c r="L5" s="13">
        <v>0</v>
      </c>
      <c r="M5" s="13">
        <v>0</v>
      </c>
      <c r="N5" s="3"/>
    </row>
    <row r="6" spans="1:15" x14ac:dyDescent="0.25">
      <c r="A6" s="9" t="s">
        <v>42</v>
      </c>
      <c r="B6" s="13">
        <v>0.10579459191108996</v>
      </c>
      <c r="C6" s="13">
        <v>0.10594148710237906</v>
      </c>
      <c r="D6" s="13">
        <v>7.8652564199647265E-2</v>
      </c>
      <c r="E6" s="13">
        <v>5.6188988868755722E-2</v>
      </c>
      <c r="F6" s="13">
        <v>9.9867778790794892E-2</v>
      </c>
      <c r="H6" s="9" t="s">
        <v>42</v>
      </c>
      <c r="I6" s="13">
        <v>2.4290891294353457E-2</v>
      </c>
      <c r="J6" s="13">
        <v>2.2526350122304948E-2</v>
      </c>
      <c r="K6" s="13">
        <v>0</v>
      </c>
      <c r="L6" s="13">
        <v>1.9107497050911488E-2</v>
      </c>
      <c r="M6" s="13">
        <v>1.9570884003145102E-2</v>
      </c>
      <c r="N6" s="3"/>
    </row>
    <row r="7" spans="1:15" x14ac:dyDescent="0.25">
      <c r="A7" s="9" t="s">
        <v>35</v>
      </c>
      <c r="B7" s="13">
        <v>0.55587255299410143</v>
      </c>
      <c r="C7" s="13">
        <v>0.54292672335700654</v>
      </c>
      <c r="D7" s="13">
        <v>0.53330617780222866</v>
      </c>
      <c r="E7" s="13">
        <v>0.52128308386272737</v>
      </c>
      <c r="F7" s="13">
        <v>0.54830269143370625</v>
      </c>
      <c r="H7" s="9" t="s">
        <v>35</v>
      </c>
      <c r="I7" s="13">
        <v>0.82034810980694339</v>
      </c>
      <c r="J7" s="13">
        <v>0.81708631740436855</v>
      </c>
      <c r="K7" s="13">
        <v>0.83662968292654372</v>
      </c>
      <c r="L7" s="13">
        <v>0.80587232464956771</v>
      </c>
      <c r="M7" s="13">
        <v>0.82018318373277166</v>
      </c>
      <c r="N7" s="3"/>
    </row>
    <row r="8" spans="1:15" x14ac:dyDescent="0.25">
      <c r="A8" s="9" t="s">
        <v>34</v>
      </c>
      <c r="B8" s="13">
        <v>0.26277771560962188</v>
      </c>
      <c r="C8" s="13">
        <v>0.26561991110091043</v>
      </c>
      <c r="D8" s="13">
        <v>0.34356267389732853</v>
      </c>
      <c r="E8" s="13">
        <v>0.38295722943583566</v>
      </c>
      <c r="F8" s="13">
        <v>0.27933606765852581</v>
      </c>
      <c r="H8" s="9" t="s">
        <v>34</v>
      </c>
      <c r="I8" s="13">
        <v>0.14174204339416649</v>
      </c>
      <c r="J8" s="13">
        <v>0.14795225488263855</v>
      </c>
      <c r="K8" s="13">
        <v>0.1633703170734562</v>
      </c>
      <c r="L8" s="13">
        <v>0.17502017829952091</v>
      </c>
      <c r="M8" s="13">
        <v>0.15054831367352733</v>
      </c>
      <c r="N8" s="3"/>
    </row>
    <row r="9" spans="1:15" x14ac:dyDescent="0.25">
      <c r="A9" s="10" t="s">
        <v>33</v>
      </c>
      <c r="B9" s="14">
        <v>7.1923846190812865E-2</v>
      </c>
      <c r="C9" s="14">
        <v>7.8563477255232245E-2</v>
      </c>
      <c r="D9" s="14">
        <v>3.8921396253311175E-2</v>
      </c>
      <c r="E9" s="14">
        <v>3.9570732356385162E-2</v>
      </c>
      <c r="F9" s="14">
        <v>6.8138009198304178E-2</v>
      </c>
      <c r="H9" s="10" t="s">
        <v>33</v>
      </c>
      <c r="I9" s="14">
        <v>1.3618955504536649E-2</v>
      </c>
      <c r="J9" s="14">
        <v>1.2435077590687923E-2</v>
      </c>
      <c r="K9" s="14">
        <v>0</v>
      </c>
      <c r="L9" s="14">
        <v>0</v>
      </c>
      <c r="M9" s="14">
        <v>9.6976185905557205E-3</v>
      </c>
      <c r="N9" s="3"/>
    </row>
    <row r="10" spans="1:15" x14ac:dyDescent="0.25">
      <c r="A10" s="4"/>
      <c r="B10" s="3"/>
      <c r="C10" s="3"/>
      <c r="D10" s="3"/>
      <c r="E10" s="3"/>
      <c r="F10" s="3"/>
      <c r="H10" s="4"/>
      <c r="I10" s="3"/>
      <c r="J10" s="3"/>
      <c r="K10" s="3"/>
      <c r="L10" s="3"/>
      <c r="M10" s="3"/>
      <c r="N10" s="3"/>
    </row>
    <row r="11" spans="1:15" ht="15.75" thickBot="1" x14ac:dyDescent="0.3"/>
    <row r="12" spans="1:15" ht="15.75" thickTop="1" x14ac:dyDescent="0.25">
      <c r="A12" s="106" t="s">
        <v>36</v>
      </c>
      <c r="B12" s="107"/>
      <c r="C12" s="107"/>
      <c r="D12" s="107"/>
      <c r="E12" s="107"/>
      <c r="F12" s="107"/>
      <c r="H12" s="106" t="s">
        <v>127</v>
      </c>
      <c r="I12" s="107"/>
      <c r="J12" s="107"/>
      <c r="K12" s="107"/>
      <c r="L12" s="107"/>
      <c r="M12" s="107"/>
    </row>
    <row r="13" spans="1:15" x14ac:dyDescent="0.25">
      <c r="A13" s="34"/>
      <c r="B13" s="47" t="s">
        <v>50</v>
      </c>
      <c r="C13" s="47" t="s">
        <v>51</v>
      </c>
      <c r="D13" s="47" t="s">
        <v>52</v>
      </c>
      <c r="E13" s="47" t="s">
        <v>53</v>
      </c>
      <c r="F13" s="47" t="s">
        <v>22</v>
      </c>
      <c r="H13" s="34"/>
      <c r="I13" s="47" t="s">
        <v>50</v>
      </c>
      <c r="J13" s="47" t="s">
        <v>51</v>
      </c>
      <c r="K13" s="47" t="s">
        <v>52</v>
      </c>
      <c r="L13" s="47" t="s">
        <v>53</v>
      </c>
      <c r="M13" s="34" t="s">
        <v>31</v>
      </c>
    </row>
    <row r="14" spans="1:15" x14ac:dyDescent="0.25">
      <c r="A14" s="9" t="s">
        <v>9</v>
      </c>
      <c r="B14" s="13">
        <v>2.2272423967024547E-2</v>
      </c>
      <c r="C14" s="13">
        <v>1.2455850369767277E-2</v>
      </c>
      <c r="D14" s="13">
        <v>5.6353248683361709E-3</v>
      </c>
      <c r="E14" s="13">
        <v>6.2846383048199431E-3</v>
      </c>
      <c r="F14" s="13">
        <v>1.3749847678128587E-2</v>
      </c>
      <c r="H14" s="9" t="s">
        <v>9</v>
      </c>
      <c r="I14" s="13">
        <v>6.2239759880255083E-3</v>
      </c>
      <c r="J14" s="13">
        <v>9.1464413824051509E-3</v>
      </c>
      <c r="K14" s="13">
        <v>9.1858619412427435E-3</v>
      </c>
      <c r="L14" s="13">
        <v>0</v>
      </c>
      <c r="M14" s="13">
        <v>6.3495621036982145E-3</v>
      </c>
      <c r="O14" s="1"/>
    </row>
    <row r="15" spans="1:15" x14ac:dyDescent="0.25">
      <c r="A15" s="9" t="s">
        <v>42</v>
      </c>
      <c r="B15" s="13">
        <v>0.14957004067909141</v>
      </c>
      <c r="C15" s="13">
        <v>0.11625287763261452</v>
      </c>
      <c r="D15" s="13">
        <v>9.1701191401947824E-2</v>
      </c>
      <c r="E15" s="13">
        <v>7.9016009417007746E-2</v>
      </c>
      <c r="F15" s="13">
        <v>0.11722107309266327</v>
      </c>
      <c r="H15" s="9" t="s">
        <v>42</v>
      </c>
      <c r="I15" s="13">
        <v>5.7033547216290864E-2</v>
      </c>
      <c r="J15" s="13">
        <v>2.1944396681174167E-2</v>
      </c>
      <c r="K15" s="13">
        <v>4.4341343755937984E-2</v>
      </c>
      <c r="L15" s="13">
        <v>3.2538894134287261E-2</v>
      </c>
      <c r="M15" s="13">
        <v>4.1569979678799676E-2</v>
      </c>
      <c r="O15" s="1"/>
    </row>
    <row r="16" spans="1:15" x14ac:dyDescent="0.25">
      <c r="A16" s="9" t="s">
        <v>35</v>
      </c>
      <c r="B16" s="13">
        <v>0.32228462474521885</v>
      </c>
      <c r="C16" s="13">
        <v>0.38493759984852793</v>
      </c>
      <c r="D16" s="13">
        <v>0.43728586904313471</v>
      </c>
      <c r="E16" s="13">
        <v>0.4758286640956414</v>
      </c>
      <c r="F16" s="13">
        <v>0.38815722299375277</v>
      </c>
      <c r="H16" s="9" t="s">
        <v>35</v>
      </c>
      <c r="I16" s="13">
        <v>0.68615170139302484</v>
      </c>
      <c r="J16" s="13">
        <v>0.78708672194786145</v>
      </c>
      <c r="K16" s="13">
        <v>0.74992371421315107</v>
      </c>
      <c r="L16" s="13">
        <v>0.75218783807189549</v>
      </c>
      <c r="M16" s="13">
        <v>0.73425103853164009</v>
      </c>
      <c r="O16" s="1"/>
    </row>
    <row r="17" spans="1:15" x14ac:dyDescent="0.25">
      <c r="A17" s="9" t="s">
        <v>34</v>
      </c>
      <c r="B17" s="13">
        <v>0.34081442802761103</v>
      </c>
      <c r="C17" s="13">
        <v>0.32392064610879528</v>
      </c>
      <c r="D17" s="13">
        <v>0.37423918038868259</v>
      </c>
      <c r="E17" s="13">
        <v>0.35132568202631698</v>
      </c>
      <c r="F17" s="13">
        <v>0.34292942028059292</v>
      </c>
      <c r="H17" s="9" t="s">
        <v>34</v>
      </c>
      <c r="I17" s="13">
        <v>0.14241844673451462</v>
      </c>
      <c r="J17" s="13">
        <v>0.11652812424999054</v>
      </c>
      <c r="K17" s="13">
        <v>0.11536372135891559</v>
      </c>
      <c r="L17" s="13">
        <v>0.17241548799793599</v>
      </c>
      <c r="M17" s="13">
        <v>0.13670180248898164</v>
      </c>
      <c r="O17" s="1"/>
    </row>
    <row r="18" spans="1:15" x14ac:dyDescent="0.25">
      <c r="A18" s="10" t="s">
        <v>33</v>
      </c>
      <c r="B18" s="14">
        <v>0.16505848258105413</v>
      </c>
      <c r="C18" s="14">
        <v>0.16243302604029508</v>
      </c>
      <c r="D18" s="14">
        <v>9.1138434297899001E-2</v>
      </c>
      <c r="E18" s="14">
        <v>8.7545006156213898E-2</v>
      </c>
      <c r="F18" s="14">
        <v>0.13794243595486239</v>
      </c>
      <c r="H18" s="10" t="s">
        <v>33</v>
      </c>
      <c r="I18" s="14">
        <v>0.10817232866814412</v>
      </c>
      <c r="J18" s="14">
        <v>6.5294315738568906E-2</v>
      </c>
      <c r="K18" s="14">
        <v>8.1185358730752555E-2</v>
      </c>
      <c r="L18" s="14">
        <v>4.2857779795881311E-2</v>
      </c>
      <c r="M18" s="14">
        <v>8.1127617196880511E-2</v>
      </c>
    </row>
    <row r="19" spans="1:15" x14ac:dyDescent="0.25">
      <c r="A19" s="3"/>
      <c r="B19" s="3"/>
      <c r="C19" s="3"/>
      <c r="D19" s="3"/>
      <c r="E19" s="3"/>
      <c r="F19" s="3"/>
      <c r="H19" s="3"/>
      <c r="I19" s="3"/>
      <c r="J19" s="3"/>
      <c r="K19" s="3"/>
      <c r="L19" s="3"/>
      <c r="M19" s="3"/>
    </row>
  </sheetData>
  <mergeCells count="4">
    <mergeCell ref="A3:F3"/>
    <mergeCell ref="H3:M3"/>
    <mergeCell ref="A12:F12"/>
    <mergeCell ref="H12:M1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Figure 1</vt:lpstr>
      <vt:lpstr>Figure 2</vt:lpstr>
      <vt:lpstr>Figure 3</vt:lpstr>
      <vt:lpstr>Figure 4</vt:lpstr>
      <vt:lpstr>Figure 5</vt:lpstr>
      <vt:lpstr>Figure 6</vt:lpstr>
      <vt:lpstr>Opinions maternelle Web</vt:lpstr>
      <vt:lpstr>Tableaux Web</vt:lpstr>
      <vt:lpstr>Graphiques Web </vt:lpstr>
      <vt:lpstr>Source définitions</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Pour la première fois, un regard sur les parcours à l'école primaire des élèves en situation de handicap</dc:title>
  <dc:creator>DEPP-MEN ; direction de l'évaluation, de la prospective et de la performance ; ministère de l'éducation nationale</dc:creator>
  <cp:lastModifiedBy>MENESR-DEPP-DVE-LB</cp:lastModifiedBy>
  <cp:lastPrinted>2016-08-18T09:37:41Z</cp:lastPrinted>
  <dcterms:created xsi:type="dcterms:W3CDTF">2016-05-30T07:07:56Z</dcterms:created>
  <dcterms:modified xsi:type="dcterms:W3CDTF">2017-09-07T13:28:46Z</dcterms:modified>
  <cp:category>Note d'information n° 16.26 - octobre 2016</cp:category>
  <cp:contentStatus>publié</cp:contentStatus>
</cp:coreProperties>
</file>