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11715" windowHeight="11505" activeTab="5"/>
  </bookViews>
  <sheets>
    <sheet name="Figure 1" sheetId="10" r:id="rId1"/>
    <sheet name="Figure 2" sheetId="2" r:id="rId2"/>
    <sheet name="Figure 3" sheetId="3" r:id="rId3"/>
    <sheet name="Figure 4 v2" sheetId="11" r:id="rId4"/>
    <sheet name="Figure 5" sheetId="7" r:id="rId5"/>
    <sheet name="Figure 6" sheetId="8" r:id="rId6"/>
    <sheet name="Méthodo"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EX6">#REF!</definedName>
    <definedName name="B7_STRatio">#REF!</definedName>
    <definedName name="body1">#REF!</definedName>
    <definedName name="C1.1a">#REF!</definedName>
    <definedName name="calcul">[1]Calcul_B1.1!$A$1:$L$37</definedName>
    <definedName name="calcul1">[2]Calcul_B1.1!$A$1:$L$37</definedName>
    <definedName name="countries1">#REF!</definedName>
    <definedName name="m">#REF!</definedName>
    <definedName name="m0">#REF!</definedName>
    <definedName name="n">#REF!</definedName>
    <definedName name="n_24">#REF!</definedName>
    <definedName name="nb">#REF!</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calcChain.xml><?xml version="1.0" encoding="utf-8"?>
<calcChain xmlns="http://schemas.openxmlformats.org/spreadsheetml/2006/main">
  <c r="H39" i="10" l="1"/>
  <c r="G39" i="10"/>
  <c r="F39" i="10"/>
  <c r="H38" i="10"/>
  <c r="G38" i="10"/>
  <c r="F38" i="10"/>
  <c r="H37" i="10"/>
  <c r="G37" i="10"/>
  <c r="F37" i="10"/>
  <c r="H36" i="10"/>
  <c r="G36" i="10"/>
  <c r="F36" i="10"/>
  <c r="H35" i="10"/>
  <c r="G35" i="10"/>
  <c r="F35" i="10"/>
  <c r="H34" i="10"/>
  <c r="G34" i="10"/>
  <c r="F34" i="10"/>
  <c r="H33" i="10"/>
  <c r="G33" i="10"/>
  <c r="F33" i="10"/>
  <c r="H32" i="10"/>
  <c r="G32" i="10"/>
  <c r="F32" i="10"/>
  <c r="H31" i="10"/>
  <c r="G31" i="10"/>
  <c r="F31" i="10"/>
  <c r="H30" i="10"/>
  <c r="G30" i="10"/>
  <c r="F30" i="10"/>
  <c r="H29" i="10"/>
  <c r="G29" i="10"/>
  <c r="F29" i="10"/>
  <c r="H28" i="10"/>
  <c r="G28" i="10"/>
  <c r="F28" i="10"/>
  <c r="H27" i="10"/>
  <c r="G27" i="10"/>
  <c r="F27" i="10"/>
  <c r="H26" i="10"/>
  <c r="G26" i="10"/>
  <c r="F26" i="10"/>
  <c r="H25" i="10"/>
  <c r="G25" i="10"/>
  <c r="F25" i="10"/>
  <c r="H24" i="10"/>
  <c r="G24" i="10"/>
  <c r="F24" i="10"/>
  <c r="H23" i="10"/>
  <c r="G23" i="10"/>
  <c r="F23" i="10"/>
  <c r="H22" i="10"/>
  <c r="G22" i="10"/>
  <c r="F22" i="10"/>
  <c r="H21" i="10"/>
  <c r="G21" i="10"/>
  <c r="F21" i="10"/>
  <c r="H20" i="10"/>
  <c r="G20" i="10"/>
  <c r="F20" i="10"/>
  <c r="H19" i="10"/>
  <c r="G19" i="10"/>
  <c r="F19" i="10"/>
  <c r="H18" i="10"/>
  <c r="G18" i="10"/>
  <c r="F18" i="10"/>
  <c r="H17" i="10"/>
  <c r="G17" i="10"/>
  <c r="F17" i="10"/>
  <c r="H16" i="10"/>
  <c r="G16" i="10"/>
  <c r="F16" i="10"/>
  <c r="H15" i="10"/>
  <c r="G15" i="10"/>
  <c r="F15" i="10"/>
  <c r="H14" i="10"/>
  <c r="G14" i="10"/>
  <c r="F14" i="10"/>
  <c r="H13" i="10"/>
  <c r="G13" i="10"/>
  <c r="F13" i="10"/>
  <c r="H12" i="10"/>
  <c r="G12" i="10"/>
  <c r="F12" i="10"/>
  <c r="H11" i="10"/>
  <c r="G11" i="10"/>
  <c r="F11" i="10"/>
  <c r="H10" i="10"/>
  <c r="G10" i="10"/>
  <c r="F10" i="10"/>
  <c r="H9" i="10"/>
  <c r="G9" i="10"/>
  <c r="F9" i="10"/>
  <c r="H8" i="10"/>
  <c r="G8" i="10"/>
  <c r="F8" i="10"/>
  <c r="H7" i="10"/>
  <c r="G7" i="10"/>
  <c r="F7" i="10"/>
  <c r="H6" i="10"/>
  <c r="G6" i="10"/>
  <c r="F6" i="10"/>
  <c r="H5" i="10"/>
  <c r="G5" i="10"/>
  <c r="F5" i="10"/>
  <c r="H4" i="10"/>
  <c r="G4" i="10"/>
  <c r="F4" i="10"/>
</calcChain>
</file>

<file path=xl/sharedStrings.xml><?xml version="1.0" encoding="utf-8"?>
<sst xmlns="http://schemas.openxmlformats.org/spreadsheetml/2006/main" count="180" uniqueCount="153">
  <si>
    <t>Culture scientifique</t>
  </si>
  <si>
    <t>Sous le niveau 1b</t>
  </si>
  <si>
    <t>Niveau 1b</t>
  </si>
  <si>
    <t>Niveau 1a</t>
  </si>
  <si>
    <t>Niveau 2</t>
  </si>
  <si>
    <t>PISA 2006</t>
  </si>
  <si>
    <t>PISA 2015</t>
  </si>
  <si>
    <t>Évolution entre 
2006 et 2015</t>
  </si>
  <si>
    <t>Répartition 
(%)</t>
  </si>
  <si>
    <t>Échantillon PISA  (élèves de 15 ans)</t>
  </si>
  <si>
    <t>En avance</t>
  </si>
  <si>
    <t>En retard</t>
  </si>
  <si>
    <t>Autre ou inconnu</t>
  </si>
  <si>
    <t>Ensemble</t>
  </si>
  <si>
    <t>Échantillon supplémentaire</t>
  </si>
  <si>
    <t>France</t>
  </si>
  <si>
    <t>OCDE</t>
  </si>
  <si>
    <t>Allemagne</t>
  </si>
  <si>
    <t>États-Unis</t>
  </si>
  <si>
    <t>Finlande</t>
  </si>
  <si>
    <t>Italie</t>
  </si>
  <si>
    <t>Japon</t>
  </si>
  <si>
    <t>Pays-Bas</t>
  </si>
  <si>
    <t>Suède</t>
  </si>
  <si>
    <t>Compétence</t>
  </si>
  <si>
    <t>Connaissances</t>
  </si>
  <si>
    <t>Systèmes</t>
  </si>
  <si>
    <t>Répartition (points de %)</t>
  </si>
  <si>
    <t>Score en culture scientifique</t>
  </si>
  <si>
    <t>Lecture : en 2006, 22,8 % des élèves en France se situent au niveau 2. Ils sont 22 % en 2015.</t>
  </si>
  <si>
    <t>Très défavorisés</t>
  </si>
  <si>
    <t>Défavorisés</t>
  </si>
  <si>
    <t>Favorisés</t>
  </si>
  <si>
    <t>Très favorisés</t>
  </si>
  <si>
    <t>Espagne</t>
  </si>
  <si>
    <t>Lecture : en France, en 2015, le score moyen des élèves très défavorisés est de 441 points.</t>
  </si>
  <si>
    <t>Expliquer des phénomènes de manière scientifique (48,4 % des items)</t>
  </si>
  <si>
    <t>Interpréter des données et des faits de manière scientifique (30,4 % des items)</t>
  </si>
  <si>
    <t>Connaissances du contenu (53 % des items)</t>
  </si>
  <si>
    <t>Connaissances procédurales et épistémiques (47 % des items)</t>
  </si>
  <si>
    <t>Les systèmes vivants (40 % des items)</t>
  </si>
  <si>
    <t>Les systèmes physiques (33 % des items)</t>
  </si>
  <si>
    <t>(14 ans ou moins)</t>
  </si>
  <si>
    <t xml:space="preserve">Note : les écarts significatifs sont indiqués en gras. Les écarts  indiqués sur la figure peuvent ne pas correspondre aux différences entre composants en raison des arrondis. </t>
  </si>
  <si>
    <t>2 - Répartition des élèves dans les niveaux PISA de culture scientifique en France en 2006 et 2015 (en %)</t>
  </si>
  <si>
    <t>Niveau 3</t>
  </si>
  <si>
    <t>Niveau 4</t>
  </si>
  <si>
    <t>Niveau 5</t>
  </si>
  <si>
    <t>Niveau 6</t>
  </si>
  <si>
    <t>3 - Résultats selon la classe et répartition des élèves français ayant participé à l'évaluation PISA en 2006 et en 2015</t>
  </si>
  <si>
    <r>
      <t>1</t>
    </r>
    <r>
      <rPr>
        <vertAlign val="superscript"/>
        <sz val="8"/>
        <rFont val="Arial"/>
        <family val="2"/>
      </rPr>
      <t>re</t>
    </r>
    <r>
      <rPr>
        <sz val="8"/>
        <rFont val="Arial"/>
        <family val="2"/>
      </rPr>
      <t xml:space="preserve"> générale et technologique</t>
    </r>
  </si>
  <si>
    <r>
      <t>2</t>
    </r>
    <r>
      <rPr>
        <vertAlign val="superscript"/>
        <sz val="8"/>
        <rFont val="Arial"/>
        <family val="2"/>
      </rPr>
      <t>de</t>
    </r>
    <r>
      <rPr>
        <sz val="8"/>
        <rFont val="Arial"/>
        <family val="2"/>
      </rPr>
      <t xml:space="preserve"> générale et technologique</t>
    </r>
  </si>
  <si>
    <r>
      <t>2</t>
    </r>
    <r>
      <rPr>
        <vertAlign val="superscript"/>
        <sz val="8"/>
        <rFont val="Arial"/>
        <family val="2"/>
      </rPr>
      <t>de</t>
    </r>
    <r>
      <rPr>
        <sz val="8"/>
        <rFont val="Arial"/>
        <family val="2"/>
      </rPr>
      <t xml:space="preserve"> professionnelle</t>
    </r>
  </si>
  <si>
    <r>
      <t>3</t>
    </r>
    <r>
      <rPr>
        <vertAlign val="superscript"/>
        <sz val="8"/>
        <rFont val="Arial"/>
        <family val="2"/>
      </rPr>
      <t>e</t>
    </r>
    <r>
      <rPr>
        <sz val="8"/>
        <rFont val="Arial"/>
        <family val="2"/>
      </rPr>
      <t xml:space="preserve"> générale</t>
    </r>
  </si>
  <si>
    <r>
      <t>3</t>
    </r>
    <r>
      <rPr>
        <vertAlign val="superscript"/>
        <sz val="8"/>
        <rFont val="Arial"/>
        <family val="2"/>
      </rPr>
      <t>e</t>
    </r>
    <r>
      <rPr>
        <sz val="8"/>
        <rFont val="Arial"/>
        <family val="2"/>
      </rPr>
      <t xml:space="preserve"> autre </t>
    </r>
    <r>
      <rPr>
        <b/>
        <vertAlign val="superscript"/>
        <sz val="8"/>
        <rFont val="Arial"/>
        <family val="2"/>
      </rPr>
      <t>1</t>
    </r>
  </si>
  <si>
    <r>
      <t>4</t>
    </r>
    <r>
      <rPr>
        <vertAlign val="superscript"/>
        <sz val="8"/>
        <rFont val="Arial"/>
        <family val="2"/>
      </rPr>
      <t>e</t>
    </r>
  </si>
  <si>
    <r>
      <t>«</t>
    </r>
    <r>
      <rPr>
        <sz val="12"/>
        <color theme="1"/>
        <rFont val="Arial"/>
        <family val="2"/>
      </rPr>
      <t xml:space="preserve"> </t>
    </r>
    <r>
      <rPr>
        <sz val="8"/>
        <color theme="1"/>
        <rFont val="Arial"/>
        <family val="2"/>
      </rPr>
      <t xml:space="preserve">À l'heure </t>
    </r>
    <r>
      <rPr>
        <sz val="8"/>
        <color theme="1"/>
        <rFont val="Calibri"/>
        <family val="2"/>
      </rPr>
      <t>»</t>
    </r>
  </si>
  <si>
    <t>« À l'heure »</t>
  </si>
  <si>
    <t>Lecture : en 2015, 58,7 % des élèves de l'échantillon français sont en seconde GT, leur score en culture scientifique est de 545.</t>
  </si>
  <si>
    <r>
      <t>Note : la stabilité du score moyen de l'ensemble des élèves PISA malgré la baisse observée pour chaque niveau scolaire (à l'exception de la 1</t>
    </r>
    <r>
      <rPr>
        <vertAlign val="superscript"/>
        <sz val="8"/>
        <rFont val="Arial"/>
        <family val="2"/>
      </rPr>
      <t>re</t>
    </r>
    <r>
      <rPr>
        <sz val="8"/>
        <rFont val="Arial"/>
        <family val="2"/>
      </rPr>
      <t xml:space="preserve"> GT) peut sembler paradoxale mais s'explique par un effet de structure : de 2006 à 2015, le pourcentage d'élèves en retard a fortement diminué (- 15 points). Or, ces élèves ont des performances nettement inférieures à celles des élèves «</t>
    </r>
    <r>
      <rPr>
        <sz val="12"/>
        <rFont val="Arial"/>
        <family val="2"/>
      </rPr>
      <t xml:space="preserve"> </t>
    </r>
    <r>
      <rPr>
        <sz val="8"/>
        <rFont val="Arial"/>
        <family val="2"/>
      </rPr>
      <t xml:space="preserve">à l'heure </t>
    </r>
    <r>
      <rPr>
        <sz val="8"/>
        <rFont val="Calibri"/>
        <family val="2"/>
      </rPr>
      <t>»</t>
    </r>
    <r>
      <rPr>
        <sz val="8"/>
        <rFont val="Arial"/>
        <family val="2"/>
      </rPr>
      <t xml:space="preserve"> dont la part dans la population PISA a significativement augmenté.</t>
    </r>
  </si>
  <si>
    <t>Sources : MENESR-DEPP / OCDE-PISA.</t>
  </si>
  <si>
    <t>Évaluer et concevoir des recherches scientifiques (21,2 % des items)</t>
  </si>
  <si>
    <r>
      <t>Lecture : le score moyen des élèves français dans la compétence «</t>
    </r>
    <r>
      <rPr>
        <sz val="12"/>
        <color theme="1"/>
        <rFont val="Arial"/>
        <family val="2"/>
      </rPr>
      <t xml:space="preserve"> </t>
    </r>
    <r>
      <rPr>
        <sz val="8"/>
        <color theme="1"/>
        <rFont val="Arial"/>
        <family val="2"/>
      </rPr>
      <t xml:space="preserve">expliquer des phénomènes de manière scientifique </t>
    </r>
    <r>
      <rPr>
        <sz val="8"/>
        <color theme="1"/>
        <rFont val="Calibri"/>
        <family val="2"/>
      </rPr>
      <t>»</t>
    </r>
    <r>
      <rPr>
        <sz val="8"/>
        <color theme="1"/>
        <rFont val="Arial"/>
        <family val="2"/>
      </rPr>
      <t xml:space="preserve"> est de 488 points contre 493 en moyenne dans les pays de l'OCDE.</t>
    </r>
  </si>
  <si>
    <t>Les systèmes de la Terre et de l'Univers (27 % des items)</t>
  </si>
  <si>
    <r>
      <t>Lecture : le score moyen des élèves français pour le type de connaissances «</t>
    </r>
    <r>
      <rPr>
        <sz val="12"/>
        <rFont val="Arial"/>
        <family val="2"/>
      </rPr>
      <t xml:space="preserve"> </t>
    </r>
    <r>
      <rPr>
        <sz val="8"/>
        <rFont val="Arial"/>
        <family val="2"/>
      </rPr>
      <t xml:space="preserve">connaissances du contenu </t>
    </r>
    <r>
      <rPr>
        <sz val="8"/>
        <rFont val="Calibri"/>
        <family val="2"/>
      </rPr>
      <t>»</t>
    </r>
    <r>
      <rPr>
        <sz val="8"/>
        <rFont val="Arial"/>
        <family val="2"/>
      </rPr>
      <t xml:space="preserve"> est de 489 points contre 493 en moyenne dans les pays de l'OCDE.</t>
    </r>
  </si>
  <si>
    <t>1. Segpa, techno et insertion en 2006 ; Segpa, CPA, CLIPA, DIMA et préprofessionnel en 2015.</t>
  </si>
  <si>
    <t>5 - Scores moyens pour les trois compétences évaluées</t>
  </si>
  <si>
    <t>6 - Scores moyens pour les types de connaissances et systèmes évalués</t>
  </si>
  <si>
    <t>Écart</t>
  </si>
  <si>
    <t>Rang</t>
  </si>
  <si>
    <t>1.</t>
  </si>
  <si>
    <t>2.</t>
  </si>
  <si>
    <t>Estonie</t>
  </si>
  <si>
    <t>3.</t>
  </si>
  <si>
    <t>4.</t>
  </si>
  <si>
    <t>Canada</t>
  </si>
  <si>
    <t>5.</t>
  </si>
  <si>
    <t>6.</t>
  </si>
  <si>
    <t>Nouvelle-Zélande</t>
  </si>
  <si>
    <t>7.</t>
  </si>
  <si>
    <t>Slovénie</t>
  </si>
  <si>
    <t>8.</t>
  </si>
  <si>
    <t>Australie</t>
  </si>
  <si>
    <t>9.</t>
  </si>
  <si>
    <t>Royaume-Uni</t>
  </si>
  <si>
    <t>10.</t>
  </si>
  <si>
    <t>11.</t>
  </si>
  <si>
    <t>12.</t>
  </si>
  <si>
    <t>Suisse</t>
  </si>
  <si>
    <t>13.</t>
  </si>
  <si>
    <t>Irlande</t>
  </si>
  <si>
    <t>14.</t>
  </si>
  <si>
    <t>Belgique</t>
  </si>
  <si>
    <t>15.</t>
  </si>
  <si>
    <t>Danemark</t>
  </si>
  <si>
    <t>16.</t>
  </si>
  <si>
    <t>Pologne</t>
  </si>
  <si>
    <t>17.</t>
  </si>
  <si>
    <t>Portugal</t>
  </si>
  <si>
    <t>18.</t>
  </si>
  <si>
    <t>Norvège</t>
  </si>
  <si>
    <t>19.</t>
  </si>
  <si>
    <t>20.</t>
  </si>
  <si>
    <t>Autriche</t>
  </si>
  <si>
    <t>21.</t>
  </si>
  <si>
    <t>22.</t>
  </si>
  <si>
    <t>23.</t>
  </si>
  <si>
    <t>Rép. tchèque</t>
  </si>
  <si>
    <t>24.</t>
  </si>
  <si>
    <t>25.</t>
  </si>
  <si>
    <t>Lettonie</t>
  </si>
  <si>
    <t>26.</t>
  </si>
  <si>
    <t>Luxembourg</t>
  </si>
  <si>
    <t>27.</t>
  </si>
  <si>
    <t>28.</t>
  </si>
  <si>
    <t>Hongrie</t>
  </si>
  <si>
    <t>29.</t>
  </si>
  <si>
    <t>Islande</t>
  </si>
  <si>
    <t>30.</t>
  </si>
  <si>
    <t>Israël</t>
  </si>
  <si>
    <t>31.</t>
  </si>
  <si>
    <t>Rép. slovaque</t>
  </si>
  <si>
    <t>32.</t>
  </si>
  <si>
    <t>Grèce</t>
  </si>
  <si>
    <t>33.</t>
  </si>
  <si>
    <t>Chili</t>
  </si>
  <si>
    <t>34.</t>
  </si>
  <si>
    <t>Turquie</t>
  </si>
  <si>
    <t>35.</t>
  </si>
  <si>
    <t>Mexique</t>
  </si>
  <si>
    <t>Lecture : en 2015, la moyenne de la France (495) n'est pas statistiquement différente de celle de l'OCDE ni des pays représentés avec des rectangles de la même couleur. La largeur des rectangles traduit l'intervalle de confiance autour de la moyenne qui correspond à l'erreur d'échantillonnage. Ainsi, le score de la France se situe, avec une probabilité de 95 %, entre 491 et 499. Les élèves de l'échantillon français sont situés sur la ligne de la France en fontion du score moyen de la classe fréquentée.</t>
  </si>
  <si>
    <t>Corée du Sud</t>
  </si>
  <si>
    <t>Moyenne</t>
  </si>
  <si>
    <t>Erreur standard</t>
  </si>
  <si>
    <t>1 -  Résultats des pays sur l'échelle internationale de culture scientifique (PISA 2015) et position des élèves en France en fonction de la classe fréquentée</t>
  </si>
  <si>
    <t>Nom</t>
  </si>
  <si>
    <t>Sources : MENESR-DEPP / OCDE-PISA.</t>
  </si>
  <si>
    <r>
      <t>2</t>
    </r>
    <r>
      <rPr>
        <vertAlign val="superscript"/>
        <sz val="8"/>
        <rFont val="Arial"/>
        <family val="2"/>
      </rPr>
      <t>de</t>
    </r>
    <r>
      <rPr>
        <sz val="8"/>
        <rFont val="Arial"/>
        <family val="2"/>
      </rPr>
      <t xml:space="preserve"> GT</t>
    </r>
  </si>
  <si>
    <r>
      <t>3</t>
    </r>
    <r>
      <rPr>
        <vertAlign val="superscript"/>
        <sz val="8"/>
        <rFont val="Arial"/>
        <family val="2"/>
      </rPr>
      <t>e</t>
    </r>
    <r>
      <rPr>
        <sz val="8"/>
        <rFont val="Arial"/>
        <family val="2"/>
      </rPr>
      <t xml:space="preserve"> en retard</t>
    </r>
  </si>
  <si>
    <r>
      <t>3</t>
    </r>
    <r>
      <rPr>
        <vertAlign val="superscript"/>
        <sz val="8"/>
        <rFont val="Arial"/>
        <family val="2"/>
      </rPr>
      <t>e</t>
    </r>
    <r>
      <rPr>
        <sz val="8"/>
        <rFont val="Arial"/>
        <family val="2"/>
      </rPr>
      <t xml:space="preserve"> « à l'heure </t>
    </r>
    <r>
      <rPr>
        <sz val="8"/>
        <rFont val="Calibri"/>
        <family val="2"/>
      </rPr>
      <t>»</t>
    </r>
  </si>
  <si>
    <t xml:space="preserve"> 4 - Score moyen en culture scientifique selon le statut économique, social et culturel (SESC) des élèves</t>
  </si>
  <si>
    <t>Note : les élèves sont  divisés en quatre groupes d'effectifs égaux selon l'indice SESC. Ainsi, le groupe « très défavorisés »  inclut 25 % d'élèves ayant l'indice SESC le plus faible et le groupe « très favorisés » comporte les 25 % d'élèves ayant l'indice SESC le plus élevé.</t>
  </si>
  <si>
    <t>MÉTHODOLOGIE</t>
  </si>
  <si>
    <t>Population de référence</t>
  </si>
  <si>
    <t>En France, les élèves de 15 ans sont scolarisés dans des contextes très différents. Le champ de l’enquête porte sur tous les élèves de 15 ans (nés en 1999) scolarisés dans les établissements sous tutelle du ministère de l’Éducation nationale, de l’Enseignement supérieur et de la Recherche (sauf EREA) et du ministère en charge de l’Agriculture en France métropolitaine et dans les DOM (sauf La Réunion).</t>
  </si>
  <si>
    <t>L’échantillon</t>
  </si>
  <si>
    <t>En France, l’enquête porte sur un échantillon de 250 établissements scolaires accueillant des élèves de 15 ans. Le tirage de l’échantillon tient compte du type d’établissement (collège, lycée professionnel, lycée agricole ou lycée d’enseignement général et technologique) afin d’assurer la conformité de la répartition des élèves dans les différents niveaux et secteurs de scolarisation à la répartition nationale. Une trentaine d’élèves est alors sélectionnée aléatoirement dans chaque établissement.</t>
  </si>
  <si>
    <t>Significativité</t>
  </si>
  <si>
    <t>PISA est une enquête réalisée sur échantillon. De ce fait, les résultats sont soumis à une variabilité qui dépend des erreurs d’échantillonnage. Il est possible d’estimer statistiquement ces erreurs d’échantillonnage et de produire des intervalles de confiance.</t>
  </si>
  <si>
    <t>Le score moyen des élèves français en culture scientifique est de 495 en 2015, mais le vrai score, tel qu’il serait calculé pour l’ensemble des élèves de 15 ans, se situe, avec une probabilité de 95 %, entre 491 et 499. Par conséquent, en 2015, le score de la France n’est donc pas significativement différent de celui de l’ensemble des pays de l’OCDE, qui est de 493.</t>
  </si>
  <si>
    <t>Épreuves et questionnaires utilisés</t>
  </si>
  <si>
    <t>Outre les épreuves cognitives soumises aux élèves, un questionnaire de contexte permet de croiser des informations sur les données socio-économiques et personnelles des élèves avec les performances aux épreuves cognitives.</t>
  </si>
  <si>
    <t>L’exploitation des données recueillies est destinée à mieux comprendre les attitudes et l’engagement des élèves vis-à-vis des sciences. D’autre part, pour la première fois en 2015, l’évaluation PISA a été informatisée, ce qui permet d’introduire des items interactifs où les élèves simulent des expériences scientifiques.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</si>
</sst>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_(* #,##0_);_(* \(#,##0\);_(* &quot;-&quot;_);_(@_)"/>
    <numFmt numFmtId="166" formatCode="_(* #,##0.00_);_(* \(#,##0.00\);_(* &quot;-&quot;??_);_(@_)"/>
    <numFmt numFmtId="167" formatCode="_-* #,##0.00\ _k_r_-;\-* #,##0.00\ _k_r_-;_-* &quot;-&quot;??\ _k_r_-;_-@_-"/>
    <numFmt numFmtId="168" formatCode="_(&quot;$&quot;* #,##0_);_(&quot;$&quot;* \(#,##0\);_(&quot;$&quot;* &quot;-&quot;_);_(@_)"/>
    <numFmt numFmtId="169" formatCode="_(&quot;$&quot;* #,##0.00_);_(&quot;$&quot;* \(#,##0.00\);_(&quot;$&quot;* &quot;-&quot;??_);_(@_)"/>
    <numFmt numFmtId="170" formatCode="0.0"/>
    <numFmt numFmtId="171" formatCode="#,##0.0"/>
  </numFmts>
  <fonts count="7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name val="Arial"/>
      <family val="2"/>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10"/>
      <color indexed="8"/>
      <name val="MS Sans Serif"/>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b/>
      <sz val="8.5"/>
      <color indexed="8"/>
      <name val="MS Sans Serif"/>
      <family val="2"/>
    </font>
    <font>
      <sz val="8"/>
      <name val="Arial"/>
      <family val="2"/>
      <charset val="238"/>
    </font>
    <font>
      <sz val="10"/>
      <name val="MS Sans Serif"/>
      <family val="2"/>
    </font>
    <font>
      <sz val="8"/>
      <color theme="1"/>
      <name val="Arial"/>
      <family val="2"/>
    </font>
    <font>
      <sz val="11"/>
      <color theme="1"/>
      <name val="Calibri"/>
      <family val="2"/>
      <charset val="238"/>
      <scheme val="minor"/>
    </font>
    <font>
      <sz val="11"/>
      <color theme="1"/>
      <name val="Czcionka tekstu podstawowego"/>
      <family val="2"/>
    </font>
    <font>
      <sz val="11"/>
      <color indexed="8"/>
      <name val="Calibri"/>
      <family val="2"/>
    </font>
    <font>
      <b/>
      <u/>
      <sz val="10"/>
      <color indexed="8"/>
      <name val="MS Sans Serif"/>
      <family val="2"/>
    </font>
    <font>
      <sz val="7.5"/>
      <color indexed="8"/>
      <name val="MS Sans Serif"/>
      <family val="2"/>
    </font>
    <font>
      <b/>
      <sz val="14"/>
      <name val="Helv"/>
    </font>
    <font>
      <b/>
      <sz val="12"/>
      <name val="Helv"/>
    </font>
    <font>
      <b/>
      <sz val="8"/>
      <name val="Arial"/>
      <family val="2"/>
    </font>
    <font>
      <sz val="10"/>
      <name val="Helvetica"/>
      <family val="2"/>
    </font>
    <font>
      <sz val="12"/>
      <name val="ＭＳ Ｐゴシック"/>
      <family val="3"/>
      <charset val="128"/>
    </font>
    <font>
      <sz val="11"/>
      <color indexed="8"/>
      <name val="Calibri"/>
      <family val="2"/>
      <charset val="238"/>
    </font>
    <font>
      <sz val="11"/>
      <color indexed="8"/>
      <name val="Czcionka tekstu podstawowego"/>
      <family val="2"/>
    </font>
    <font>
      <sz val="12"/>
      <color theme="1"/>
      <name val="Calibri"/>
      <family val="2"/>
      <scheme val="minor"/>
    </font>
    <font>
      <sz val="10"/>
      <name val="Verdana"/>
      <family val="2"/>
    </font>
    <font>
      <i/>
      <sz val="8"/>
      <color theme="1"/>
      <name val="Arial"/>
      <family val="2"/>
    </font>
    <font>
      <b/>
      <sz val="8"/>
      <color theme="1"/>
      <name val="Arial"/>
      <family val="2"/>
    </font>
    <font>
      <sz val="8"/>
      <color rgb="FF000000"/>
      <name val="Arial"/>
      <family val="2"/>
    </font>
    <font>
      <b/>
      <sz val="8"/>
      <color rgb="FFCC0099"/>
      <name val="Arial"/>
      <family val="2"/>
    </font>
    <font>
      <vertAlign val="superscript"/>
      <sz val="8"/>
      <name val="Arial"/>
      <family val="2"/>
    </font>
    <font>
      <b/>
      <vertAlign val="superscript"/>
      <sz val="8"/>
      <name val="Arial"/>
      <family val="2"/>
    </font>
    <font>
      <sz val="12"/>
      <color theme="1"/>
      <name val="Arial"/>
      <family val="2"/>
    </font>
    <font>
      <sz val="8"/>
      <color theme="1"/>
      <name val="Calibri"/>
      <family val="2"/>
    </font>
    <font>
      <sz val="12"/>
      <name val="Arial"/>
      <family val="2"/>
    </font>
    <font>
      <sz val="8"/>
      <name val="Calibri"/>
      <family val="2"/>
    </font>
    <font>
      <b/>
      <sz val="8"/>
      <color rgb="FF000000"/>
      <name val="Arial"/>
      <family val="2"/>
    </font>
    <font>
      <b/>
      <sz val="10"/>
      <color rgb="FF009999"/>
      <name val="Arial"/>
      <family val="2"/>
    </font>
    <font>
      <b/>
      <sz val="9"/>
      <color rgb="FFCC0099"/>
      <name val="Arial"/>
      <family val="2"/>
    </font>
    <font>
      <sz val="9"/>
      <color rgb="FF000000"/>
      <name val="Arial"/>
      <family val="2"/>
    </font>
    <font>
      <sz val="8"/>
      <color rgb="FFFF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
      <patternFill patternType="solid">
        <fgColor indexed="41"/>
        <bgColor indexed="64"/>
      </patternFill>
    </fill>
    <fill>
      <patternFill patternType="solid">
        <fgColor rgb="FF33CCFF"/>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style="thin">
        <color indexed="64"/>
      </top>
      <bottom/>
      <diagonal/>
    </border>
    <border>
      <left style="thin">
        <color indexed="64"/>
      </left>
      <right/>
      <top style="thick">
        <color rgb="FFCC0099"/>
      </top>
      <bottom/>
      <diagonal/>
    </border>
    <border>
      <left/>
      <right style="thin">
        <color indexed="64"/>
      </right>
      <top style="thick">
        <color rgb="FFCC0099"/>
      </top>
      <bottom/>
      <diagonal/>
    </border>
    <border>
      <left style="thin">
        <color indexed="64"/>
      </left>
      <right/>
      <top/>
      <bottom style="thin">
        <color indexed="64"/>
      </bottom>
      <diagonal/>
    </border>
    <border>
      <left style="thin">
        <color indexed="64"/>
      </left>
      <right/>
      <top style="thick">
        <color rgb="FFCC0099"/>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ck">
        <color rgb="FFCC0099"/>
      </top>
      <bottom style="thin">
        <color indexed="64"/>
      </bottom>
      <diagonal/>
    </border>
    <border>
      <left/>
      <right style="thin">
        <color indexed="64"/>
      </right>
      <top style="thin">
        <color indexed="64"/>
      </top>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style="thin">
        <color rgb="FFCC0099"/>
      </left>
      <right style="thin">
        <color indexed="64"/>
      </right>
      <top style="thin">
        <color indexed="64"/>
      </top>
      <bottom style="thin">
        <color indexed="64"/>
      </bottom>
      <diagonal/>
    </border>
    <border>
      <left style="thin">
        <color indexed="64"/>
      </left>
      <right style="thin">
        <color rgb="FFCC0099"/>
      </right>
      <top style="thin">
        <color indexed="64"/>
      </top>
      <bottom style="thin">
        <color indexed="64"/>
      </bottom>
      <diagonal/>
    </border>
    <border>
      <left style="thin">
        <color rgb="FFCC0099"/>
      </left>
      <right style="thin">
        <color indexed="64"/>
      </right>
      <top style="thin">
        <color indexed="64"/>
      </top>
      <bottom/>
      <diagonal/>
    </border>
    <border>
      <left style="thin">
        <color indexed="64"/>
      </left>
      <right style="thin">
        <color rgb="FFCC0099"/>
      </right>
      <top style="thin">
        <color indexed="64"/>
      </top>
      <bottom/>
      <diagonal/>
    </border>
    <border>
      <left style="thin">
        <color rgb="FFCC0099"/>
      </left>
      <right style="thin">
        <color indexed="64"/>
      </right>
      <top/>
      <bottom/>
      <diagonal/>
    </border>
    <border>
      <left style="thin">
        <color indexed="64"/>
      </left>
      <right style="thin">
        <color rgb="FFCC0099"/>
      </right>
      <top/>
      <bottom/>
      <diagonal/>
    </border>
    <border>
      <left style="thin">
        <color indexed="64"/>
      </left>
      <right style="thin">
        <color indexed="64"/>
      </right>
      <top style="thin">
        <color rgb="FFCC0099"/>
      </top>
      <bottom style="thin">
        <color rgb="FFCC0099"/>
      </bottom>
      <diagonal/>
    </border>
    <border>
      <left style="thin">
        <color indexed="64"/>
      </left>
      <right style="thin">
        <color indexed="64"/>
      </right>
      <top style="thin">
        <color rgb="FFCC0099"/>
      </top>
      <bottom/>
      <diagonal/>
    </border>
    <border>
      <left style="thin">
        <color indexed="64"/>
      </left>
      <right/>
      <top style="thin">
        <color rgb="FFCC0099"/>
      </top>
      <bottom/>
      <diagonal/>
    </border>
    <border>
      <left style="thin">
        <color rgb="FFCC0099"/>
      </left>
      <right style="thin">
        <color indexed="64"/>
      </right>
      <top style="thin">
        <color rgb="FFCC0099"/>
      </top>
      <bottom/>
      <diagonal/>
    </border>
    <border>
      <left style="thin">
        <color indexed="64"/>
      </left>
      <right style="thin">
        <color rgb="FFCC0099"/>
      </right>
      <top style="thin">
        <color rgb="FFCC0099"/>
      </top>
      <bottom/>
      <diagonal/>
    </border>
    <border>
      <left/>
      <right style="thin">
        <color indexed="64"/>
      </right>
      <top style="thin">
        <color rgb="FFCC0099"/>
      </top>
      <bottom/>
      <diagonal/>
    </border>
    <border>
      <left style="thin">
        <color indexed="64"/>
      </left>
      <right style="thin">
        <color indexed="64"/>
      </right>
      <top/>
      <bottom style="thin">
        <color rgb="FFCC0099"/>
      </bottom>
      <diagonal/>
    </border>
    <border>
      <left style="thin">
        <color indexed="64"/>
      </left>
      <right/>
      <top/>
      <bottom style="thin">
        <color rgb="FFCC0099"/>
      </bottom>
      <diagonal/>
    </border>
    <border>
      <left style="thin">
        <color rgb="FFCC0099"/>
      </left>
      <right style="thin">
        <color indexed="64"/>
      </right>
      <top/>
      <bottom style="thin">
        <color rgb="FFCC0099"/>
      </bottom>
      <diagonal/>
    </border>
    <border>
      <left style="thin">
        <color indexed="64"/>
      </left>
      <right style="thin">
        <color rgb="FFCC0099"/>
      </right>
      <top/>
      <bottom style="thin">
        <color rgb="FFCC0099"/>
      </bottom>
      <diagonal/>
    </border>
    <border>
      <left/>
      <right style="thin">
        <color indexed="64"/>
      </right>
      <top/>
      <bottom style="thin">
        <color rgb="FFCC0099"/>
      </bottom>
      <diagonal/>
    </border>
    <border>
      <left style="thin">
        <color indexed="64"/>
      </left>
      <right/>
      <top style="thin">
        <color rgb="FFCC0099"/>
      </top>
      <bottom style="thin">
        <color rgb="FFCC0099"/>
      </bottom>
      <diagonal/>
    </border>
    <border>
      <left style="thin">
        <color rgb="FFCC0099"/>
      </left>
      <right style="thin">
        <color indexed="64"/>
      </right>
      <top style="thin">
        <color rgb="FFCC0099"/>
      </top>
      <bottom style="thin">
        <color rgb="FFCC0099"/>
      </bottom>
      <diagonal/>
    </border>
    <border>
      <left style="thin">
        <color indexed="64"/>
      </left>
      <right style="thin">
        <color rgb="FFCC0099"/>
      </right>
      <top style="thin">
        <color rgb="FFCC0099"/>
      </top>
      <bottom style="thin">
        <color rgb="FFCC0099"/>
      </bottom>
      <diagonal/>
    </border>
    <border>
      <left/>
      <right style="thin">
        <color indexed="64"/>
      </right>
      <top style="thin">
        <color rgb="FFCC0099"/>
      </top>
      <bottom style="thin">
        <color rgb="FFCC0099"/>
      </bottom>
      <diagonal/>
    </border>
    <border>
      <left/>
      <right/>
      <top/>
      <bottom style="medium">
        <color rgb="FFCC0099"/>
      </bottom>
      <diagonal/>
    </border>
    <border>
      <left style="thin">
        <color indexed="64"/>
      </left>
      <right style="thin">
        <color indexed="64"/>
      </right>
      <top/>
      <bottom style="medium">
        <color rgb="FFCC0099"/>
      </bottom>
      <diagonal/>
    </border>
    <border>
      <left style="thin">
        <color indexed="64"/>
      </left>
      <right style="thin">
        <color indexed="64"/>
      </right>
      <top style="thick">
        <color rgb="FFCC0099"/>
      </top>
      <bottom/>
      <diagonal/>
    </border>
    <border>
      <left/>
      <right/>
      <top style="thin">
        <color rgb="FFCC0099"/>
      </top>
      <bottom/>
      <diagonal/>
    </border>
  </borders>
  <cellStyleXfs count="4225">
    <xf numFmtId="0" fontId="0" fillId="0" borderId="0"/>
    <xf numFmtId="0" fontId="2" fillId="0" borderId="0" applyNumberFormat="0" applyFill="0" applyBorder="0" applyAlignment="0" applyProtection="0"/>
    <xf numFmtId="0" fontId="18" fillId="0" borderId="0"/>
    <xf numFmtId="0" fontId="18" fillId="0" borderId="0"/>
    <xf numFmtId="0" fontId="19" fillId="0" borderId="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21" fillId="33" borderId="16"/>
    <xf numFmtId="0" fontId="22" fillId="34" borderId="17">
      <alignment horizontal="right" vertical="top" wrapText="1"/>
    </xf>
    <xf numFmtId="0" fontId="23" fillId="0" borderId="0"/>
    <xf numFmtId="0" fontId="11" fillId="6" borderId="4" applyNumberFormat="0" applyAlignment="0" applyProtection="0"/>
    <xf numFmtId="0" fontId="21" fillId="0" borderId="18"/>
    <xf numFmtId="0" fontId="13" fillId="7" borderId="7" applyNumberFormat="0" applyAlignment="0" applyProtection="0"/>
    <xf numFmtId="0" fontId="24" fillId="35" borderId="19">
      <alignment horizontal="left" vertical="top" wrapText="1"/>
    </xf>
    <xf numFmtId="0" fontId="25" fillId="36" borderId="0">
      <alignment horizontal="center"/>
    </xf>
    <xf numFmtId="0" fontId="26" fillId="36" borderId="0">
      <alignment horizontal="center" vertical="center"/>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27" fillId="36" borderId="0">
      <alignment horizontal="center"/>
    </xf>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28" fillId="0" borderId="0">
      <alignment horizontal="right" vertical="top"/>
    </xf>
    <xf numFmtId="0" fontId="29" fillId="38" borderId="16" applyBorder="0">
      <protection locked="0"/>
    </xf>
    <xf numFmtId="165" fontId="30" fillId="0" borderId="0" applyFont="0" applyFill="0" applyBorder="0" applyAlignment="0" applyProtection="0"/>
    <xf numFmtId="166" fontId="30" fillId="0" borderId="0" applyFont="0" applyFill="0" applyBorder="0" applyAlignment="0" applyProtection="0"/>
    <xf numFmtId="0" fontId="31" fillId="0" borderId="0">
      <alignment horizontal="centerContinuous"/>
    </xf>
    <xf numFmtId="0" fontId="31" fillId="0" borderId="0" applyAlignment="0">
      <alignment horizontal="centerContinuous"/>
    </xf>
    <xf numFmtId="0" fontId="32" fillId="0" borderId="0" applyAlignment="0">
      <alignment horizontal="centerContinuous"/>
    </xf>
    <xf numFmtId="0" fontId="33" fillId="38" borderId="16">
      <protection locked="0"/>
    </xf>
    <xf numFmtId="0" fontId="18" fillId="38" borderId="18"/>
    <xf numFmtId="0" fontId="18" fillId="36" borderId="0"/>
    <xf numFmtId="0" fontId="15" fillId="0" borderId="0" applyNumberFormat="0" applyFill="0" applyBorder="0" applyAlignment="0" applyProtection="0"/>
    <xf numFmtId="0" fontId="34" fillId="36" borderId="18">
      <alignment horizontal="left"/>
    </xf>
    <xf numFmtId="0" fontId="35" fillId="36" borderId="0">
      <alignment horizontal="left"/>
    </xf>
    <xf numFmtId="0" fontId="36"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6"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6" fillId="2" borderId="0" applyNumberFormat="0" applyBorder="0" applyAlignment="0" applyProtection="0"/>
    <xf numFmtId="0" fontId="37" fillId="39" borderId="0">
      <alignment horizontal="left" vertical="top"/>
    </xf>
    <xf numFmtId="0" fontId="22" fillId="40" borderId="0">
      <alignment horizontal="right" vertical="top" textRotation="90" wrapText="1"/>
    </xf>
    <xf numFmtId="0" fontId="22" fillId="40" borderId="0">
      <alignment horizontal="right" vertical="top" textRotation="90" wrapText="1"/>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9" fillId="8" borderId="8" applyNumberFormat="0" applyFont="0" applyAlignment="0" applyProtection="0"/>
    <xf numFmtId="0" fontId="19" fillId="8" borderId="8"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 fillId="5" borderId="4" applyNumberFormat="0" applyAlignment="0" applyProtection="0"/>
    <xf numFmtId="0" fontId="20" fillId="37" borderId="0">
      <alignment horizontal="center"/>
    </xf>
    <xf numFmtId="0" fontId="20" fillId="37" borderId="0">
      <alignment horizontal="center"/>
    </xf>
    <xf numFmtId="0" fontId="18" fillId="36" borderId="18">
      <alignment horizontal="centerContinuous" wrapText="1"/>
    </xf>
    <xf numFmtId="0" fontId="44" fillId="39" borderId="0">
      <alignment horizontal="center" wrapText="1"/>
    </xf>
    <xf numFmtId="0" fontId="18" fillId="36" borderId="18">
      <alignment horizontal="centerContinuous" wrapText="1"/>
    </xf>
    <xf numFmtId="0" fontId="21" fillId="36" borderId="11">
      <alignment wrapText="1"/>
    </xf>
    <xf numFmtId="0" fontId="45" fillId="36" borderId="11">
      <alignment wrapText="1"/>
    </xf>
    <xf numFmtId="0" fontId="21" fillId="36" borderId="11">
      <alignment wrapText="1"/>
    </xf>
    <xf numFmtId="0" fontId="21" fillId="36" borderId="11">
      <alignment wrapText="1"/>
    </xf>
    <xf numFmtId="0" fontId="45" fillId="36" borderId="11">
      <alignment wrapText="1"/>
    </xf>
    <xf numFmtId="0" fontId="21" fillId="36" borderId="20"/>
    <xf numFmtId="0" fontId="45" fillId="36" borderId="20"/>
    <xf numFmtId="0" fontId="21" fillId="36" borderId="20"/>
    <xf numFmtId="0" fontId="21" fillId="36" borderId="20"/>
    <xf numFmtId="0" fontId="45" fillId="36" borderId="20"/>
    <xf numFmtId="0" fontId="21" fillId="36" borderId="15"/>
    <xf numFmtId="0" fontId="45" fillId="36" borderId="15"/>
    <xf numFmtId="0" fontId="21" fillId="36" borderId="15"/>
    <xf numFmtId="0" fontId="21" fillId="36" borderId="15"/>
    <xf numFmtId="0" fontId="45" fillId="36" borderId="15"/>
    <xf numFmtId="0" fontId="21" fillId="36" borderId="21">
      <alignment horizontal="center" wrapText="1"/>
    </xf>
    <xf numFmtId="0" fontId="24" fillId="35" borderId="22">
      <alignment horizontal="left" vertical="top" wrapText="1"/>
    </xf>
    <xf numFmtId="0" fontId="12" fillId="0" borderId="6" applyNumberFormat="0" applyFill="0" applyAlignment="0" applyProtection="0"/>
    <xf numFmtId="0" fontId="18" fillId="0" borderId="0" applyFont="0" applyFill="0" applyBorder="0" applyAlignment="0" applyProtection="0"/>
    <xf numFmtId="0" fontId="8" fillId="4" borderId="0" applyNumberFormat="0" applyBorder="0" applyAlignment="0" applyProtection="0"/>
    <xf numFmtId="0" fontId="19" fillId="0" borderId="0"/>
    <xf numFmtId="0" fontId="19" fillId="0" borderId="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46" fillId="0" borderId="0"/>
    <xf numFmtId="0" fontId="46"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19" fillId="0" borderId="0"/>
    <xf numFmtId="0" fontId="19" fillId="0" borderId="0"/>
    <xf numFmtId="0" fontId="19" fillId="0" borderId="0"/>
    <xf numFmtId="0" fontId="46" fillId="0" borderId="0"/>
    <xf numFmtId="0" fontId="18" fillId="0" borderId="0"/>
    <xf numFmtId="0" fontId="19" fillId="0" borderId="0"/>
    <xf numFmtId="0" fontId="18" fillId="0" borderId="0"/>
    <xf numFmtId="0" fontId="18" fillId="0" borderId="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5" fillId="0" borderId="0"/>
    <xf numFmtId="0" fontId="35" fillId="0" borderId="0"/>
    <xf numFmtId="0" fontId="19" fillId="0" borderId="0"/>
    <xf numFmtId="0" fontId="19" fillId="0" borderId="0"/>
    <xf numFmtId="0" fontId="19" fillId="0" borderId="0"/>
    <xf numFmtId="0" fontId="35" fillId="0" borderId="0"/>
    <xf numFmtId="0" fontId="19" fillId="0" borderId="0"/>
    <xf numFmtId="0" fontId="19" fillId="0" borderId="0"/>
    <xf numFmtId="0" fontId="35" fillId="0" borderId="0"/>
    <xf numFmtId="0" fontId="19" fillId="0" borderId="0"/>
    <xf numFmtId="0" fontId="19" fillId="0" borderId="0"/>
    <xf numFmtId="0" fontId="35" fillId="0" borderId="0"/>
    <xf numFmtId="0" fontId="35" fillId="0" borderId="0"/>
    <xf numFmtId="0" fontId="35" fillId="0" borderId="0"/>
    <xf numFmtId="0" fontId="19" fillId="0" borderId="0"/>
    <xf numFmtId="0" fontId="35" fillId="0" borderId="0"/>
    <xf numFmtId="0" fontId="19" fillId="0" borderId="0"/>
    <xf numFmtId="0" fontId="19" fillId="0" borderId="0"/>
    <xf numFmtId="0" fontId="19" fillId="0" borderId="0"/>
    <xf numFmtId="0" fontId="19" fillId="0" borderId="0"/>
    <xf numFmtId="0" fontId="18"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applyNumberFormat="0" applyFill="0" applyBorder="0" applyAlignment="0" applyProtection="0"/>
    <xf numFmtId="0" fontId="19" fillId="0" borderId="0"/>
    <xf numFmtId="0" fontId="19" fillId="0" borderId="0"/>
    <xf numFmtId="0" fontId="46"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46" fillId="0" borderId="0"/>
    <xf numFmtId="0" fontId="46" fillId="0" borderId="0"/>
    <xf numFmtId="0" fontId="46" fillId="0" borderId="0"/>
    <xf numFmtId="0" fontId="46"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48" fillId="0" borderId="0"/>
    <xf numFmtId="0" fontId="49"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8" fillId="0" borderId="0"/>
    <xf numFmtId="0" fontId="48" fillId="0" borderId="0"/>
    <xf numFmtId="0" fontId="48" fillId="0" borderId="0"/>
    <xf numFmtId="0" fontId="49"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10" fillId="6" borderId="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8"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8" fillId="0" borderId="0" applyNumberFormat="0" applyFont="0" applyFill="0" applyBorder="0" applyAlignment="0" applyProtection="0"/>
    <xf numFmtId="0" fontId="21" fillId="36" borderId="18"/>
    <xf numFmtId="0" fontId="26" fillId="36" borderId="0">
      <alignment horizontal="right"/>
    </xf>
    <xf numFmtId="0" fontId="51" fillId="39" borderId="0">
      <alignment horizontal="center"/>
    </xf>
    <xf numFmtId="0" fontId="24" fillId="40" borderId="18">
      <alignment horizontal="left" vertical="top" wrapText="1"/>
    </xf>
    <xf numFmtId="0" fontId="52" fillId="40" borderId="10">
      <alignment horizontal="left" vertical="top" wrapText="1"/>
    </xf>
    <xf numFmtId="0" fontId="24" fillId="40" borderId="12">
      <alignment horizontal="left" vertical="top" wrapText="1"/>
    </xf>
    <xf numFmtId="0" fontId="24" fillId="40" borderId="10">
      <alignment horizontal="left" vertical="top"/>
    </xf>
    <xf numFmtId="0" fontId="21" fillId="0" borderId="0"/>
    <xf numFmtId="0" fontId="30" fillId="0" borderId="0"/>
    <xf numFmtId="0" fontId="37" fillId="42" borderId="0">
      <alignment horizontal="left"/>
    </xf>
    <xf numFmtId="0" fontId="44" fillId="42" borderId="0">
      <alignment horizontal="left" wrapText="1"/>
    </xf>
    <xf numFmtId="0" fontId="37" fillId="42" borderId="0">
      <alignment horizontal="left"/>
    </xf>
    <xf numFmtId="0" fontId="53" fillId="0" borderId="24"/>
    <xf numFmtId="0" fontId="54" fillId="0" borderId="0"/>
    <xf numFmtId="0" fontId="25" fillId="36" borderId="0">
      <alignment horizontal="center"/>
    </xf>
    <xf numFmtId="0" fontId="55" fillId="36" borderId="0"/>
    <xf numFmtId="0" fontId="37" fillId="42" borderId="0">
      <alignment horizontal="left"/>
    </xf>
    <xf numFmtId="0" fontId="16" fillId="0" borderId="9" applyNumberFormat="0" applyFill="0" applyAlignment="0" applyProtection="0"/>
    <xf numFmtId="165" fontId="30" fillId="0" borderId="0" applyFont="0" applyFill="0" applyBorder="0" applyAlignment="0" applyProtection="0"/>
    <xf numFmtId="167" fontId="56" fillId="0" borderId="0" applyFont="0" applyFill="0" applyBorder="0" applyAlignment="0" applyProtection="0"/>
    <xf numFmtId="166" fontId="30" fillId="0" borderId="0" applyFont="0" applyFill="0" applyBorder="0" applyAlignment="0" applyProtection="0"/>
    <xf numFmtId="0" fontId="49" fillId="8" borderId="8" applyNumberFormat="0" applyFont="0" applyAlignment="0" applyProtection="0"/>
    <xf numFmtId="168" fontId="30" fillId="0" borderId="0" applyFont="0" applyFill="0" applyBorder="0" applyAlignment="0" applyProtection="0"/>
    <xf numFmtId="169" fontId="30" fillId="0" borderId="0" applyFont="0" applyFill="0" applyBorder="0" applyAlignment="0" applyProtection="0"/>
    <xf numFmtId="168" fontId="30" fillId="0" borderId="0" applyFont="0" applyFill="0" applyBorder="0" applyAlignment="0" applyProtection="0"/>
    <xf numFmtId="169" fontId="30" fillId="0" borderId="0" applyFont="0" applyFill="0" applyBorder="0" applyAlignment="0" applyProtection="0"/>
    <xf numFmtId="0" fontId="14" fillId="0" borderId="0" applyNumberFormat="0" applyFill="0" applyBorder="0" applyAlignment="0" applyProtection="0"/>
    <xf numFmtId="0" fontId="18" fillId="0" borderId="0"/>
    <xf numFmtId="0" fontId="57"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50"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1" fillId="0" borderId="0"/>
    <xf numFmtId="0" fontId="35" fillId="8" borderId="8" applyNumberFormat="0" applyFont="0" applyAlignment="0" applyProtection="0"/>
    <xf numFmtId="0" fontId="35" fillId="8" borderId="8" applyNumberFormat="0" applyFont="0" applyAlignment="0" applyProtection="0"/>
    <xf numFmtId="0" fontId="1" fillId="0" borderId="0"/>
    <xf numFmtId="0" fontId="1" fillId="0" borderId="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1" fillId="0" borderId="0"/>
    <xf numFmtId="0" fontId="35" fillId="8" borderId="8" applyNumberFormat="0" applyFont="0" applyAlignment="0" applyProtection="0"/>
    <xf numFmtId="0" fontId="35" fillId="8" borderId="8" applyNumberFormat="0" applyFont="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1" fillId="19" borderId="0" applyNumberFormat="0" applyBorder="0" applyAlignment="0" applyProtection="0"/>
    <xf numFmtId="0" fontId="35" fillId="8" borderId="8" applyNumberFormat="0" applyFont="0" applyAlignment="0" applyProtection="0"/>
    <xf numFmtId="0" fontId="35" fillId="8" borderId="8"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35" fillId="8" borderId="8" applyNumberFormat="0" applyFont="0" applyAlignment="0" applyProtection="0"/>
    <xf numFmtId="0" fontId="35" fillId="8" borderId="8" applyNumberFormat="0" applyFont="0" applyAlignment="0" applyProtection="0"/>
    <xf numFmtId="0" fontId="1" fillId="30" borderId="0" applyNumberFormat="0" applyBorder="0" applyAlignment="0" applyProtection="0"/>
    <xf numFmtId="0" fontId="35" fillId="8" borderId="8" applyNumberFormat="0" applyFont="0" applyAlignment="0" applyProtection="0"/>
    <xf numFmtId="0" fontId="35" fillId="8" borderId="8" applyNumberFormat="0" applyFont="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0" borderId="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8" fillId="0" borderId="0"/>
    <xf numFmtId="0" fontId="18"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46" fillId="0" borderId="0"/>
    <xf numFmtId="0" fontId="35" fillId="0" borderId="0"/>
    <xf numFmtId="0" fontId="35" fillId="0" borderId="0"/>
    <xf numFmtId="0" fontId="19" fillId="0" borderId="0"/>
    <xf numFmtId="0" fontId="46" fillId="0" borderId="0"/>
    <xf numFmtId="0" fontId="19"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19"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9" fillId="0" borderId="0"/>
    <xf numFmtId="0" fontId="18" fillId="0" borderId="0" applyNumberForma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applyNumberFormat="0" applyFill="0" applyBorder="0" applyAlignment="0" applyProtection="0"/>
    <xf numFmtId="0" fontId="19"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19" fillId="0" borderId="0"/>
    <xf numFmtId="0" fontId="19" fillId="0" borderId="0"/>
    <xf numFmtId="0" fontId="18" fillId="0" borderId="0" applyNumberFormat="0" applyFill="0" applyBorder="0" applyAlignment="0" applyProtection="0"/>
    <xf numFmtId="0" fontId="1" fillId="0" borderId="0"/>
    <xf numFmtId="0" fontId="19"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18" fillId="0" borderId="0"/>
    <xf numFmtId="0" fontId="18" fillId="0" borderId="0"/>
    <xf numFmtId="0" fontId="19" fillId="0" borderId="0"/>
    <xf numFmtId="0" fontId="46" fillId="0" borderId="0"/>
    <xf numFmtId="0" fontId="18" fillId="0" borderId="0" applyNumberForma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8" fillId="0" borderId="0"/>
    <xf numFmtId="0" fontId="47" fillId="0" borderId="0"/>
    <xf numFmtId="0" fontId="19" fillId="0" borderId="0"/>
    <xf numFmtId="0" fontId="18" fillId="0" borderId="0"/>
    <xf numFmtId="0" fontId="19" fillId="0" borderId="0"/>
    <xf numFmtId="0" fontId="18" fillId="0" borderId="0"/>
    <xf numFmtId="0" fontId="19" fillId="0" borderId="0"/>
    <xf numFmtId="0" fontId="19" fillId="0" borderId="0"/>
    <xf numFmtId="0" fontId="1" fillId="0" borderId="0"/>
    <xf numFmtId="0" fontId="1" fillId="0" borderId="0"/>
    <xf numFmtId="0" fontId="19"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9" fillId="0" borderId="0"/>
    <xf numFmtId="0" fontId="18" fillId="0" borderId="0"/>
    <xf numFmtId="0" fontId="18" fillId="0" borderId="0" applyNumberFormat="0" applyFill="0" applyBorder="0" applyAlignment="0" applyProtection="0"/>
    <xf numFmtId="0" fontId="18" fillId="0" borderId="0"/>
    <xf numFmtId="0" fontId="19" fillId="0" borderId="0"/>
    <xf numFmtId="0" fontId="18" fillId="0" borderId="0"/>
    <xf numFmtId="0" fontId="18" fillId="0" borderId="0" applyNumberFormat="0" applyFill="0" applyBorder="0" applyAlignment="0" applyProtection="0"/>
    <xf numFmtId="0" fontId="18" fillId="0" borderId="0"/>
    <xf numFmtId="0" fontId="19" fillId="0" borderId="0"/>
    <xf numFmtId="0" fontId="1" fillId="0" borderId="0"/>
    <xf numFmtId="0" fontId="18" fillId="0" borderId="0" applyNumberFormat="0" applyFill="0" applyBorder="0" applyAlignment="0" applyProtection="0"/>
    <xf numFmtId="0" fontId="19" fillId="0" borderId="0"/>
    <xf numFmtId="0" fontId="18" fillId="0" borderId="0"/>
    <xf numFmtId="0" fontId="18" fillId="0" borderId="0"/>
    <xf numFmtId="0" fontId="19" fillId="0" borderId="0"/>
    <xf numFmtId="0" fontId="18" fillId="0" borderId="0"/>
    <xf numFmtId="0" fontId="18" fillId="0" borderId="0"/>
    <xf numFmtId="0" fontId="47" fillId="0" borderId="0"/>
    <xf numFmtId="0"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35" fillId="0" borderId="0"/>
    <xf numFmtId="0" fontId="19" fillId="0" borderId="0"/>
    <xf numFmtId="0" fontId="19"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9" fillId="0" borderId="0"/>
    <xf numFmtId="0" fontId="19" fillId="0" borderId="0"/>
    <xf numFmtId="0" fontId="19" fillId="0" borderId="0"/>
    <xf numFmtId="0" fontId="19" fillId="0" borderId="0"/>
    <xf numFmtId="0" fontId="18" fillId="0" borderId="0" applyNumberFormat="0" applyFill="0" applyBorder="0" applyAlignment="0" applyProtection="0"/>
    <xf numFmtId="0" fontId="18" fillId="0" borderId="0" applyNumberFormat="0" applyFill="0" applyBorder="0" applyAlignment="0" applyProtection="0"/>
    <xf numFmtId="0" fontId="21" fillId="36" borderId="21">
      <alignment horizontal="center" wrapText="1"/>
    </xf>
    <xf numFmtId="0" fontId="21" fillId="36" borderId="21">
      <alignment horizontal="center" wrapText="1"/>
    </xf>
    <xf numFmtId="0" fontId="21" fillId="36" borderId="21">
      <alignment horizontal="center" wrapText="1"/>
    </xf>
    <xf numFmtId="0" fontId="21" fillId="36" borderId="21">
      <alignment horizontal="center" wrapText="1"/>
    </xf>
    <xf numFmtId="0" fontId="21" fillId="36" borderId="21">
      <alignment horizontal="center" wrapText="1"/>
    </xf>
    <xf numFmtId="0" fontId="21" fillId="36" borderId="21">
      <alignment horizontal="center" wrapText="1"/>
    </xf>
    <xf numFmtId="0" fontId="21" fillId="36" borderId="21">
      <alignment horizontal="center" wrapText="1"/>
    </xf>
    <xf numFmtId="0" fontId="21" fillId="36" borderId="21">
      <alignment horizontal="center" wrapText="1"/>
    </xf>
    <xf numFmtId="0" fontId="21" fillId="36" borderId="15"/>
    <xf numFmtId="0" fontId="21" fillId="36" borderId="15"/>
    <xf numFmtId="0" fontId="21" fillId="36" borderId="15"/>
    <xf numFmtId="0" fontId="21" fillId="36" borderId="15"/>
    <xf numFmtId="0" fontId="21" fillId="36" borderId="15"/>
    <xf numFmtId="0" fontId="21" fillId="36" borderId="15"/>
    <xf numFmtId="0" fontId="21" fillId="36" borderId="15"/>
    <xf numFmtId="0" fontId="45" fillId="36" borderId="15"/>
    <xf numFmtId="0" fontId="45" fillId="36" borderId="15"/>
    <xf numFmtId="0" fontId="45" fillId="36" borderId="15"/>
    <xf numFmtId="0" fontId="45" fillId="36" borderId="15"/>
    <xf numFmtId="0" fontId="45" fillId="36" borderId="15"/>
    <xf numFmtId="0" fontId="21" fillId="36" borderId="20"/>
    <xf numFmtId="0" fontId="21" fillId="36" borderId="20"/>
    <xf numFmtId="0" fontId="21" fillId="36" borderId="20"/>
    <xf numFmtId="0" fontId="21" fillId="36" borderId="20"/>
    <xf numFmtId="0" fontId="21" fillId="36" borderId="20"/>
    <xf numFmtId="0" fontId="21" fillId="36" borderId="20"/>
    <xf numFmtId="0" fontId="21" fillId="36" borderId="20"/>
    <xf numFmtId="0" fontId="45" fillId="36" borderId="20"/>
    <xf numFmtId="0" fontId="45" fillId="36" borderId="20"/>
    <xf numFmtId="0" fontId="45" fillId="36" borderId="20"/>
    <xf numFmtId="0" fontId="45" fillId="36" borderId="20"/>
    <xf numFmtId="0" fontId="45" fillId="36" borderId="20"/>
    <xf numFmtId="0" fontId="21" fillId="36" borderId="11">
      <alignment wrapText="1"/>
    </xf>
    <xf numFmtId="0" fontId="21" fillId="36" borderId="11">
      <alignment wrapText="1"/>
    </xf>
    <xf numFmtId="0" fontId="21" fillId="36" borderId="11">
      <alignment wrapText="1"/>
    </xf>
    <xf numFmtId="0" fontId="21" fillId="36" borderId="11">
      <alignment wrapText="1"/>
    </xf>
    <xf numFmtId="0" fontId="21" fillId="36" borderId="11">
      <alignment wrapText="1"/>
    </xf>
    <xf numFmtId="0" fontId="21" fillId="36" borderId="11">
      <alignment wrapText="1"/>
    </xf>
    <xf numFmtId="0" fontId="21" fillId="36" borderId="11">
      <alignment wrapText="1"/>
    </xf>
    <xf numFmtId="0" fontId="45" fillId="36" borderId="11">
      <alignment wrapText="1"/>
    </xf>
    <xf numFmtId="0" fontId="45" fillId="36" borderId="11">
      <alignment wrapText="1"/>
    </xf>
    <xf numFmtId="0" fontId="45" fillId="36" borderId="11">
      <alignment wrapText="1"/>
    </xf>
    <xf numFmtId="0" fontId="45" fillId="36" borderId="11">
      <alignment wrapText="1"/>
    </xf>
    <xf numFmtId="0" fontId="45" fillId="36" borderId="11">
      <alignment wrapText="1"/>
    </xf>
    <xf numFmtId="0" fontId="45" fillId="36" borderId="11">
      <alignment wrapText="1"/>
    </xf>
    <xf numFmtId="0" fontId="21" fillId="36" borderId="11">
      <alignment wrapText="1"/>
    </xf>
    <xf numFmtId="0" fontId="45" fillId="36" borderId="11">
      <alignment wrapText="1"/>
    </xf>
    <xf numFmtId="0" fontId="45" fillId="36" borderId="11">
      <alignment wrapText="1"/>
    </xf>
    <xf numFmtId="0" fontId="21" fillId="36" borderId="11">
      <alignment wrapText="1"/>
    </xf>
    <xf numFmtId="0" fontId="18" fillId="36" borderId="18">
      <alignment horizontal="centerContinuous" wrapText="1"/>
    </xf>
    <xf numFmtId="0" fontId="20" fillId="37" borderId="0">
      <alignment horizontal="center"/>
    </xf>
    <xf numFmtId="0" fontId="20" fillId="37" borderId="0">
      <alignment horizontal="center"/>
    </xf>
    <xf numFmtId="0" fontId="20" fillId="37" borderId="0">
      <alignment horizontal="center"/>
    </xf>
    <xf numFmtId="0" fontId="20" fillId="37" borderId="0">
      <alignment horizontal="center"/>
    </xf>
    <xf numFmtId="0" fontId="20" fillId="37" borderId="0">
      <alignment horizontal="center"/>
    </xf>
    <xf numFmtId="0" fontId="20" fillId="37" borderId="0">
      <alignment horizontal="center"/>
    </xf>
    <xf numFmtId="0" fontId="20" fillId="37" borderId="0">
      <alignment horizontal="center"/>
    </xf>
    <xf numFmtId="0" fontId="35" fillId="8" borderId="8" applyNumberFormat="0" applyFont="0" applyAlignment="0" applyProtection="0"/>
    <xf numFmtId="0" fontId="35" fillId="8" borderId="8" applyNumberFormat="0" applyFont="0" applyAlignment="0" applyProtection="0"/>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5" fillId="36" borderId="0">
      <alignment horizontal="left"/>
    </xf>
    <xf numFmtId="0" fontId="34" fillId="36" borderId="18">
      <alignment horizontal="left"/>
    </xf>
    <xf numFmtId="0" fontId="18" fillId="36" borderId="0"/>
    <xf numFmtId="0" fontId="18" fillId="38" borderId="18"/>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8"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8" fillId="0" borderId="0" applyFont="0" applyFill="0" applyBorder="0" applyAlignment="0" applyProtection="0"/>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18" fillId="37" borderId="0">
      <alignment horizontal="center" wrapText="1"/>
    </xf>
    <xf numFmtId="0" fontId="21" fillId="0" borderId="18"/>
    <xf numFmtId="0" fontId="21" fillId="0" borderId="18"/>
    <xf numFmtId="0" fontId="21" fillId="0" borderId="18"/>
    <xf numFmtId="0" fontId="21" fillId="0" borderId="18"/>
    <xf numFmtId="0" fontId="21" fillId="0" borderId="18"/>
    <xf numFmtId="0" fontId="21" fillId="0" borderId="18"/>
    <xf numFmtId="0" fontId="21" fillId="0" borderId="18"/>
    <xf numFmtId="0" fontId="21" fillId="0" borderId="18"/>
    <xf numFmtId="0" fontId="21" fillId="33" borderId="16"/>
    <xf numFmtId="0" fontId="21" fillId="33" borderId="16"/>
    <xf numFmtId="0" fontId="21" fillId="33" borderId="16"/>
    <xf numFmtId="0" fontId="21" fillId="33" borderId="16"/>
    <xf numFmtId="0" fontId="21" fillId="33" borderId="16"/>
    <xf numFmtId="0" fontId="21" fillId="33" borderId="16"/>
    <xf numFmtId="0" fontId="21" fillId="33" borderId="16"/>
    <xf numFmtId="0" fontId="21" fillId="33" borderId="16"/>
    <xf numFmtId="166" fontId="35" fillId="0" borderId="0" applyFont="0" applyFill="0" applyBorder="0" applyAlignment="0" applyProtection="0"/>
    <xf numFmtId="0" fontId="35" fillId="36" borderId="0">
      <alignment horizontal="left"/>
    </xf>
    <xf numFmtId="166" fontId="35" fillId="0" borderId="0" applyFont="0" applyFill="0" applyBorder="0" applyAlignment="0" applyProtection="0"/>
    <xf numFmtId="0" fontId="35" fillId="36" borderId="0">
      <alignment horizontal="left"/>
    </xf>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0" fontId="35" fillId="36" borderId="0">
      <alignment horizontal="left"/>
    </xf>
    <xf numFmtId="166" fontId="35" fillId="0" borderId="0" applyFont="0" applyFill="0" applyBorder="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166" fontId="35" fillId="0" borderId="0" applyFont="0" applyFill="0" applyBorder="0" applyAlignment="0" applyProtection="0"/>
    <xf numFmtId="0" fontId="35" fillId="8" borderId="8" applyNumberFormat="0" applyFont="0" applyAlignment="0" applyProtection="0"/>
    <xf numFmtId="0" fontId="35" fillId="8" borderId="8" applyNumberFormat="0" applyFont="0" applyAlignment="0" applyProtection="0"/>
    <xf numFmtId="166" fontId="35" fillId="0" borderId="0" applyFont="0" applyFill="0" applyBorder="0" applyAlignment="0" applyProtection="0"/>
    <xf numFmtId="0" fontId="35" fillId="36" borderId="0">
      <alignment horizontal="left"/>
    </xf>
    <xf numFmtId="166" fontId="35" fillId="0" borderId="0" applyFont="0" applyFill="0" applyBorder="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0" fontId="35" fillId="8" borderId="8" applyNumberFormat="0" applyFont="0" applyAlignment="0" applyProtection="0"/>
    <xf numFmtId="0" fontId="35" fillId="41" borderId="23"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8"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8"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21" fillId="36" borderId="18"/>
    <xf numFmtId="0" fontId="21" fillId="36" borderId="18"/>
    <xf numFmtId="0" fontId="21" fillId="36" borderId="18"/>
    <xf numFmtId="0" fontId="21" fillId="36" borderId="18"/>
    <xf numFmtId="0" fontId="21" fillId="36" borderId="18"/>
    <xf numFmtId="0" fontId="21" fillId="36" borderId="18"/>
    <xf numFmtId="0" fontId="21" fillId="36" borderId="18"/>
    <xf numFmtId="0" fontId="21" fillId="36" borderId="18"/>
    <xf numFmtId="0" fontId="24" fillId="40" borderId="18">
      <alignment horizontal="left" vertical="top" wrapText="1"/>
    </xf>
    <xf numFmtId="0" fontId="59" fillId="8" borderId="8" applyNumberFormat="0" applyFont="0" applyAlignment="0" applyProtection="0"/>
    <xf numFmtId="0" fontId="35" fillId="0" borderId="0">
      <alignment vertical="center"/>
    </xf>
    <xf numFmtId="0" fontId="19"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9" fillId="8" borderId="8" applyNumberFormat="0" applyFont="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8" fillId="0" borderId="0"/>
    <xf numFmtId="0" fontId="35" fillId="0" borderId="0">
      <alignment vertical="center"/>
    </xf>
    <xf numFmtId="0" fontId="35" fillId="0" borderId="0">
      <alignment vertical="center"/>
    </xf>
    <xf numFmtId="9"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1" fillId="0" borderId="0"/>
    <xf numFmtId="0" fontId="18" fillId="0" borderId="0" applyNumberFormat="0" applyFill="0" applyBorder="0" applyAlignment="0" applyProtection="0"/>
    <xf numFmtId="0" fontId="18" fillId="0" borderId="0"/>
    <xf numFmtId="0" fontId="18" fillId="0" borderId="0"/>
    <xf numFmtId="0" fontId="1" fillId="0" borderId="0"/>
    <xf numFmtId="0" fontId="18" fillId="0" borderId="0"/>
    <xf numFmtId="0" fontId="18" fillId="0" borderId="0"/>
    <xf numFmtId="0" fontId="18" fillId="0" borderId="0"/>
    <xf numFmtId="0" fontId="18" fillId="38" borderId="0"/>
    <xf numFmtId="0" fontId="35" fillId="0" borderId="0"/>
  </cellStyleXfs>
  <cellXfs count="190">
    <xf numFmtId="0" fontId="0" fillId="0" borderId="0" xfId="0"/>
    <xf numFmtId="0" fontId="47" fillId="0" borderId="0" xfId="0" applyFont="1" applyAlignment="1">
      <alignment vertical="center"/>
    </xf>
    <xf numFmtId="0" fontId="47" fillId="0" borderId="0" xfId="0" applyFont="1"/>
    <xf numFmtId="0" fontId="62" fillId="0" borderId="0" xfId="0" applyFont="1" applyAlignment="1">
      <alignment vertical="center"/>
    </xf>
    <xf numFmtId="0" fontId="63" fillId="0" borderId="0" xfId="0" applyFont="1" applyAlignment="1">
      <alignment vertical="center"/>
    </xf>
    <xf numFmtId="164" fontId="21" fillId="0" borderId="18" xfId="2" applyNumberFormat="1" applyFont="1" applyFill="1" applyBorder="1" applyAlignment="1">
      <alignment horizontal="center" vertical="center" wrapText="1"/>
    </xf>
    <xf numFmtId="0" fontId="47" fillId="0" borderId="26" xfId="0" applyFont="1" applyBorder="1" applyAlignment="1">
      <alignment vertical="center"/>
    </xf>
    <xf numFmtId="0" fontId="47" fillId="0" borderId="21" xfId="0" applyFont="1" applyBorder="1" applyAlignment="1">
      <alignment vertical="center"/>
    </xf>
    <xf numFmtId="0" fontId="47" fillId="0" borderId="26" xfId="0" applyFont="1" applyBorder="1" applyAlignment="1">
      <alignment horizontal="right" vertical="center" indent="1"/>
    </xf>
    <xf numFmtId="1" fontId="47" fillId="0" borderId="26" xfId="0" applyNumberFormat="1" applyFont="1" applyBorder="1" applyAlignment="1">
      <alignment horizontal="right" vertical="center" indent="1"/>
    </xf>
    <xf numFmtId="1" fontId="47" fillId="0" borderId="21" xfId="3" applyNumberFormat="1" applyFont="1" applyBorder="1" applyAlignment="1">
      <alignment horizontal="right" vertical="center" indent="1"/>
    </xf>
    <xf numFmtId="1" fontId="47" fillId="0" borderId="21" xfId="3" applyNumberFormat="1" applyFont="1" applyFill="1" applyBorder="1" applyAlignment="1">
      <alignment horizontal="right" vertical="center" indent="1"/>
    </xf>
    <xf numFmtId="0" fontId="47" fillId="0" borderId="0" xfId="0" applyFont="1" applyFill="1" applyBorder="1"/>
    <xf numFmtId="0" fontId="63" fillId="0" borderId="0" xfId="0" applyFont="1" applyFill="1" applyBorder="1" applyAlignment="1">
      <alignment vertical="center"/>
    </xf>
    <xf numFmtId="4" fontId="21" fillId="0" borderId="18" xfId="0" applyNumberFormat="1" applyFont="1" applyFill="1" applyBorder="1" applyAlignment="1">
      <alignment horizontal="center" vertical="center" wrapText="1"/>
    </xf>
    <xf numFmtId="0" fontId="47" fillId="0" borderId="26" xfId="0" applyFont="1" applyFill="1" applyBorder="1" applyAlignment="1">
      <alignment vertical="center"/>
    </xf>
    <xf numFmtId="0" fontId="21" fillId="0" borderId="26" xfId="0" applyFont="1" applyFill="1" applyBorder="1" applyAlignment="1">
      <alignment horizontal="left" vertical="center" wrapText="1"/>
    </xf>
    <xf numFmtId="171" fontId="21" fillId="0" borderId="26" xfId="0" applyNumberFormat="1" applyFont="1" applyFill="1" applyBorder="1" applyAlignment="1">
      <alignment horizontal="right" vertical="center" indent="1"/>
    </xf>
    <xf numFmtId="1" fontId="21" fillId="0" borderId="26" xfId="0" applyNumberFormat="1" applyFont="1" applyFill="1" applyBorder="1" applyAlignment="1">
      <alignment horizontal="right" vertical="center" indent="1"/>
    </xf>
    <xf numFmtId="0" fontId="21" fillId="0" borderId="20" xfId="0" applyFont="1" applyFill="1" applyBorder="1" applyAlignment="1">
      <alignment horizontal="left" vertical="center" wrapText="1"/>
    </xf>
    <xf numFmtId="171" fontId="21" fillId="0" borderId="20" xfId="0" applyNumberFormat="1" applyFont="1" applyFill="1" applyBorder="1" applyAlignment="1">
      <alignment horizontal="right" vertical="center" indent="1"/>
    </xf>
    <xf numFmtId="1" fontId="21" fillId="0" borderId="20" xfId="0" applyNumberFormat="1" applyFont="1" applyFill="1" applyBorder="1" applyAlignment="1">
      <alignment horizontal="right" vertical="center" indent="1"/>
    </xf>
    <xf numFmtId="170" fontId="21" fillId="0" borderId="20" xfId="0" applyNumberFormat="1" applyFont="1" applyFill="1" applyBorder="1" applyAlignment="1">
      <alignment horizontal="right" vertical="center" wrapText="1" indent="1"/>
    </xf>
    <xf numFmtId="0" fontId="21" fillId="0" borderId="20" xfId="0" applyFont="1" applyFill="1" applyBorder="1"/>
    <xf numFmtId="0" fontId="55" fillId="0" borderId="20" xfId="0" applyFont="1" applyFill="1" applyBorder="1" applyAlignment="1">
      <alignment horizontal="left" vertical="center" wrapText="1"/>
    </xf>
    <xf numFmtId="0" fontId="34" fillId="0" borderId="20" xfId="0" applyFont="1" applyFill="1" applyBorder="1" applyAlignment="1">
      <alignment vertical="center" wrapText="1"/>
    </xf>
    <xf numFmtId="4" fontId="21" fillId="0" borderId="10" xfId="0" applyNumberFormat="1" applyFont="1" applyFill="1" applyBorder="1" applyAlignment="1">
      <alignment horizontal="center" vertical="center" wrapText="1"/>
    </xf>
    <xf numFmtId="1" fontId="21" fillId="0" borderId="31" xfId="0" applyNumberFormat="1" applyFont="1" applyFill="1" applyBorder="1" applyAlignment="1">
      <alignment horizontal="right" vertical="center" indent="1"/>
    </xf>
    <xf numFmtId="1" fontId="21" fillId="0" borderId="32" xfId="0" applyNumberFormat="1" applyFont="1" applyFill="1" applyBorder="1" applyAlignment="1">
      <alignment horizontal="right" vertical="center" indent="1"/>
    </xf>
    <xf numFmtId="4" fontId="21" fillId="0" borderId="12" xfId="0" applyNumberFormat="1" applyFont="1" applyFill="1" applyBorder="1" applyAlignment="1">
      <alignment horizontal="center" vertical="center" wrapText="1"/>
    </xf>
    <xf numFmtId="170" fontId="21" fillId="0" borderId="34" xfId="0" applyNumberFormat="1" applyFont="1" applyFill="1" applyBorder="1" applyAlignment="1">
      <alignment horizontal="right" vertical="center" indent="1"/>
    </xf>
    <xf numFmtId="170" fontId="21" fillId="0" borderId="13" xfId="0" applyNumberFormat="1" applyFont="1" applyFill="1" applyBorder="1" applyAlignment="1">
      <alignment horizontal="right" vertical="center" indent="1"/>
    </xf>
    <xf numFmtId="1" fontId="21" fillId="0" borderId="13" xfId="0" applyNumberFormat="1" applyFont="1" applyFill="1" applyBorder="1" applyAlignment="1">
      <alignment horizontal="right" vertical="center" indent="1"/>
    </xf>
    <xf numFmtId="4" fontId="21" fillId="0" borderId="37" xfId="0" applyNumberFormat="1" applyFont="1" applyFill="1" applyBorder="1" applyAlignment="1">
      <alignment horizontal="center" vertical="center" wrapText="1"/>
    </xf>
    <xf numFmtId="4" fontId="21" fillId="0" borderId="38" xfId="0" applyNumberFormat="1" applyFont="1" applyFill="1" applyBorder="1" applyAlignment="1">
      <alignment horizontal="center" vertical="center" wrapText="1"/>
    </xf>
    <xf numFmtId="171" fontId="21" fillId="0" borderId="39" xfId="0" applyNumberFormat="1" applyFont="1" applyFill="1" applyBorder="1" applyAlignment="1">
      <alignment horizontal="right" vertical="center" indent="1"/>
    </xf>
    <xf numFmtId="1" fontId="21" fillId="0" borderId="40" xfId="0" applyNumberFormat="1" applyFont="1" applyFill="1" applyBorder="1" applyAlignment="1">
      <alignment horizontal="right" vertical="center" indent="1"/>
    </xf>
    <xf numFmtId="171" fontId="21" fillId="0" borderId="41" xfId="0" applyNumberFormat="1" applyFont="1" applyFill="1" applyBorder="1" applyAlignment="1">
      <alignment horizontal="right" vertical="center" indent="1"/>
    </xf>
    <xf numFmtId="1" fontId="21" fillId="0" borderId="42" xfId="0" applyNumberFormat="1" applyFont="1" applyFill="1" applyBorder="1" applyAlignment="1">
      <alignment horizontal="right" vertical="center" indent="1"/>
    </xf>
    <xf numFmtId="170" fontId="21" fillId="0" borderId="41" xfId="0" applyNumberFormat="1" applyFont="1" applyFill="1" applyBorder="1" applyAlignment="1">
      <alignment horizontal="right" vertical="center" wrapText="1" indent="1"/>
    </xf>
    <xf numFmtId="0" fontId="55" fillId="0" borderId="41" xfId="0" applyFont="1" applyFill="1" applyBorder="1" applyAlignment="1">
      <alignment horizontal="right" vertical="center" wrapText="1" indent="1"/>
    </xf>
    <xf numFmtId="1" fontId="21" fillId="0" borderId="42" xfId="0" applyNumberFormat="1" applyFont="1" applyFill="1" applyBorder="1" applyAlignment="1">
      <alignment horizontal="right" vertical="center" wrapText="1" indent="1"/>
    </xf>
    <xf numFmtId="0" fontId="21" fillId="0" borderId="44" xfId="0" applyFont="1" applyFill="1" applyBorder="1" applyAlignment="1">
      <alignment horizontal="left" vertical="center" wrapText="1"/>
    </xf>
    <xf numFmtId="171" fontId="21" fillId="0" borderId="44" xfId="0" applyNumberFormat="1" applyFont="1" applyFill="1" applyBorder="1" applyAlignment="1">
      <alignment horizontal="right" vertical="center" indent="1"/>
    </xf>
    <xf numFmtId="1" fontId="21" fillId="0" borderId="45" xfId="0" applyNumberFormat="1" applyFont="1" applyFill="1" applyBorder="1" applyAlignment="1">
      <alignment horizontal="right" vertical="center" indent="1"/>
    </xf>
    <xf numFmtId="171" fontId="21" fillId="0" borderId="46" xfId="0" applyNumberFormat="1" applyFont="1" applyFill="1" applyBorder="1" applyAlignment="1">
      <alignment horizontal="right" vertical="center" indent="1"/>
    </xf>
    <xf numFmtId="1" fontId="21" fillId="0" borderId="47" xfId="0" applyNumberFormat="1" applyFont="1" applyFill="1" applyBorder="1" applyAlignment="1">
      <alignment horizontal="right" vertical="center" indent="1"/>
    </xf>
    <xf numFmtId="170" fontId="21" fillId="0" borderId="48" xfId="0" applyNumberFormat="1" applyFont="1" applyFill="1" applyBorder="1" applyAlignment="1">
      <alignment horizontal="right" vertical="center" indent="1"/>
    </xf>
    <xf numFmtId="1" fontId="21" fillId="0" borderId="44" xfId="0" applyNumberFormat="1" applyFont="1" applyFill="1" applyBorder="1" applyAlignment="1">
      <alignment horizontal="right" vertical="center" indent="1"/>
    </xf>
    <xf numFmtId="0" fontId="21" fillId="0" borderId="49" xfId="0" applyFont="1" applyFill="1" applyBorder="1" applyAlignment="1">
      <alignment horizontal="left" vertical="center" wrapText="1"/>
    </xf>
    <xf numFmtId="171" fontId="21" fillId="0" borderId="49" xfId="0" applyNumberFormat="1" applyFont="1" applyFill="1" applyBorder="1" applyAlignment="1">
      <alignment horizontal="right" vertical="center" indent="1"/>
    </xf>
    <xf numFmtId="1" fontId="21" fillId="0" borderId="50" xfId="0" applyNumberFormat="1" applyFont="1" applyFill="1" applyBorder="1" applyAlignment="1">
      <alignment horizontal="right" vertical="center" indent="1"/>
    </xf>
    <xf numFmtId="171" fontId="21" fillId="0" borderId="51" xfId="0" applyNumberFormat="1" applyFont="1" applyFill="1" applyBorder="1" applyAlignment="1">
      <alignment horizontal="right" vertical="center" indent="1"/>
    </xf>
    <xf numFmtId="1" fontId="21" fillId="0" borderId="52" xfId="0" applyNumberFormat="1" applyFont="1" applyFill="1" applyBorder="1" applyAlignment="1">
      <alignment horizontal="right" vertical="center" indent="1"/>
    </xf>
    <xf numFmtId="170" fontId="21" fillId="0" borderId="53" xfId="0" applyNumberFormat="1" applyFont="1" applyFill="1" applyBorder="1" applyAlignment="1">
      <alignment horizontal="right" vertical="center" indent="1"/>
    </xf>
    <xf numFmtId="1" fontId="21" fillId="0" borderId="49" xfId="0" applyNumberFormat="1" applyFont="1" applyFill="1" applyBorder="1" applyAlignment="1">
      <alignment horizontal="right" vertical="center" indent="1"/>
    </xf>
    <xf numFmtId="0" fontId="21" fillId="0" borderId="43" xfId="0" applyFont="1" applyFill="1" applyBorder="1"/>
    <xf numFmtId="0" fontId="21" fillId="0" borderId="43" xfId="0" applyFont="1" applyFill="1" applyBorder="1" applyAlignment="1">
      <alignment horizontal="left" vertical="center" wrapText="1"/>
    </xf>
    <xf numFmtId="171" fontId="21" fillId="0" borderId="43" xfId="0" applyNumberFormat="1" applyFont="1" applyFill="1" applyBorder="1" applyAlignment="1">
      <alignment horizontal="right" vertical="center" indent="1"/>
    </xf>
    <xf numFmtId="3" fontId="21" fillId="0" borderId="54" xfId="0" applyNumberFormat="1" applyFont="1" applyFill="1" applyBorder="1" applyAlignment="1">
      <alignment horizontal="right" vertical="center" indent="1"/>
    </xf>
    <xf numFmtId="171" fontId="21" fillId="0" borderId="55" xfId="0" applyNumberFormat="1" applyFont="1" applyFill="1" applyBorder="1" applyAlignment="1">
      <alignment horizontal="right" vertical="center" indent="1"/>
    </xf>
    <xf numFmtId="1" fontId="21" fillId="0" borderId="56" xfId="0" applyNumberFormat="1" applyFont="1" applyFill="1" applyBorder="1" applyAlignment="1">
      <alignment horizontal="right" vertical="center" indent="1"/>
    </xf>
    <xf numFmtId="170" fontId="21" fillId="0" borderId="57" xfId="0" applyNumberFormat="1" applyFont="1" applyFill="1" applyBorder="1" applyAlignment="1">
      <alignment horizontal="right" vertical="center" indent="1"/>
    </xf>
    <xf numFmtId="1" fontId="21" fillId="0" borderId="43" xfId="0" applyNumberFormat="1" applyFont="1" applyFill="1" applyBorder="1" applyAlignment="1">
      <alignment horizontal="right" vertical="center" indent="1"/>
    </xf>
    <xf numFmtId="0" fontId="47" fillId="0" borderId="0" xfId="188" applyFont="1"/>
    <xf numFmtId="0" fontId="63" fillId="0" borderId="0" xfId="4219" applyFont="1" applyFill="1" applyBorder="1" applyAlignment="1">
      <alignment vertical="center" wrapText="1"/>
    </xf>
    <xf numFmtId="0" fontId="47" fillId="0" borderId="0" xfId="4219" applyFont="1" applyFill="1" applyBorder="1" applyAlignment="1">
      <alignment vertical="center"/>
    </xf>
    <xf numFmtId="1" fontId="47" fillId="0" borderId="0" xfId="4223" applyNumberFormat="1" applyFont="1" applyFill="1" applyBorder="1" applyAlignment="1" applyProtection="1">
      <alignment horizontal="center" vertical="center"/>
      <protection locked="0"/>
    </xf>
    <xf numFmtId="1" fontId="21" fillId="0" borderId="0" xfId="260" applyNumberFormat="1" applyFont="1" applyBorder="1" applyAlignment="1">
      <alignment horizontal="center" vertical="center" wrapText="1"/>
    </xf>
    <xf numFmtId="1" fontId="47" fillId="0" borderId="0" xfId="4219" applyNumberFormat="1" applyFont="1" applyFill="1" applyBorder="1" applyAlignment="1">
      <alignment vertical="center"/>
    </xf>
    <xf numFmtId="0" fontId="62" fillId="0" borderId="0" xfId="188" applyFont="1" applyFill="1" applyBorder="1" applyAlignment="1">
      <alignment vertical="center"/>
    </xf>
    <xf numFmtId="1" fontId="47" fillId="0" borderId="20" xfId="4223" applyNumberFormat="1" applyFont="1" applyFill="1" applyBorder="1" applyAlignment="1" applyProtection="1">
      <alignment horizontal="center" vertical="center"/>
      <protection locked="0"/>
    </xf>
    <xf numFmtId="1" fontId="21" fillId="0" borderId="20" xfId="260" applyNumberFormat="1" applyFont="1" applyBorder="1" applyAlignment="1">
      <alignment horizontal="center" vertical="center" wrapText="1"/>
    </xf>
    <xf numFmtId="0" fontId="21" fillId="0" borderId="20" xfId="2812" applyFont="1" applyFill="1" applyBorder="1" applyAlignment="1">
      <alignment horizontal="left" vertical="center" wrapText="1"/>
    </xf>
    <xf numFmtId="1" fontId="21" fillId="0" borderId="20" xfId="260" applyNumberFormat="1" applyFont="1" applyFill="1" applyBorder="1" applyAlignment="1">
      <alignment horizontal="center" vertical="center" wrapText="1"/>
    </xf>
    <xf numFmtId="1" fontId="47" fillId="0" borderId="20" xfId="4223" applyNumberFormat="1" applyFont="1" applyFill="1" applyBorder="1" applyAlignment="1" applyProtection="1">
      <alignment horizontal="center"/>
      <protection locked="0"/>
    </xf>
    <xf numFmtId="1" fontId="21" fillId="0" borderId="20" xfId="260" applyNumberFormat="1" applyFont="1" applyBorder="1" applyAlignment="1">
      <alignment horizontal="center" vertical="center"/>
    </xf>
    <xf numFmtId="0" fontId="21" fillId="0" borderId="21" xfId="2812" applyFont="1" applyFill="1" applyBorder="1" applyAlignment="1">
      <alignment horizontal="left" vertical="center" wrapText="1"/>
    </xf>
    <xf numFmtId="1" fontId="47" fillId="0" borderId="21" xfId="4223" applyNumberFormat="1" applyFont="1" applyFill="1" applyBorder="1" applyAlignment="1" applyProtection="1">
      <alignment horizontal="center" vertical="center"/>
      <protection locked="0"/>
    </xf>
    <xf numFmtId="1" fontId="21" fillId="0" borderId="21" xfId="260" applyNumberFormat="1" applyFont="1" applyBorder="1" applyAlignment="1">
      <alignment horizontal="center" vertical="center" wrapText="1"/>
    </xf>
    <xf numFmtId="0" fontId="63" fillId="0" borderId="25" xfId="4223" applyFont="1" applyFill="1" applyBorder="1" applyAlignment="1">
      <alignment horizontal="left" vertical="center"/>
    </xf>
    <xf numFmtId="164" fontId="47" fillId="0" borderId="25" xfId="4223" applyNumberFormat="1" applyFont="1" applyFill="1" applyBorder="1" applyAlignment="1">
      <alignment horizontal="center" vertical="center" wrapText="1"/>
    </xf>
    <xf numFmtId="0" fontId="47" fillId="0" borderId="25" xfId="4219" applyFont="1" applyFill="1" applyBorder="1" applyAlignment="1">
      <alignment horizontal="center" vertical="center" wrapText="1"/>
    </xf>
    <xf numFmtId="0" fontId="47" fillId="0" borderId="0" xfId="0" applyFont="1" applyFill="1" applyBorder="1" applyAlignment="1">
      <alignment horizontal="left" vertical="top"/>
    </xf>
    <xf numFmtId="0" fontId="72" fillId="0" borderId="25"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4" fillId="0" borderId="26" xfId="0" applyFont="1" applyFill="1" applyBorder="1" applyAlignment="1">
      <alignment vertical="center" wrapText="1"/>
    </xf>
    <xf numFmtId="0" fontId="64" fillId="0" borderId="26" xfId="0" applyFont="1" applyFill="1" applyBorder="1" applyAlignment="1">
      <alignment horizontal="right" vertical="center" wrapText="1" indent="1"/>
    </xf>
    <xf numFmtId="0" fontId="64" fillId="0" borderId="20" xfId="0" applyFont="1" applyFill="1" applyBorder="1" applyAlignment="1">
      <alignment vertical="center" wrapText="1"/>
    </xf>
    <xf numFmtId="0" fontId="64" fillId="0" borderId="20" xfId="0" applyFont="1" applyFill="1" applyBorder="1" applyAlignment="1">
      <alignment horizontal="right" vertical="center" wrapText="1" indent="1"/>
    </xf>
    <xf numFmtId="0" fontId="0" fillId="0" borderId="25" xfId="0" applyBorder="1" applyAlignment="1">
      <alignment vertical="center" wrapText="1"/>
    </xf>
    <xf numFmtId="0" fontId="72" fillId="0" borderId="26" xfId="0" applyFont="1" applyFill="1" applyBorder="1" applyAlignment="1">
      <alignment horizontal="right" vertical="center" wrapText="1" indent="1"/>
    </xf>
    <xf numFmtId="0" fontId="64" fillId="0" borderId="59" xfId="0" applyFont="1" applyFill="1" applyBorder="1" applyAlignment="1">
      <alignment vertical="center" wrapText="1"/>
    </xf>
    <xf numFmtId="0" fontId="64" fillId="0" borderId="59" xfId="0" applyFont="1" applyFill="1" applyBorder="1" applyAlignment="1">
      <alignment horizontal="right" vertical="center" wrapText="1" indent="1"/>
    </xf>
    <xf numFmtId="0" fontId="72" fillId="0" borderId="59" xfId="0" applyFont="1" applyFill="1" applyBorder="1" applyAlignment="1">
      <alignment horizontal="right" vertical="center" wrapText="1" indent="1"/>
    </xf>
    <xf numFmtId="0" fontId="65" fillId="0" borderId="60" xfId="0" applyFont="1" applyFill="1" applyBorder="1" applyAlignment="1">
      <alignment horizontal="center" vertical="center" wrapText="1"/>
    </xf>
    <xf numFmtId="0" fontId="21" fillId="0" borderId="0" xfId="3" applyFont="1" applyAlignment="1"/>
    <xf numFmtId="0" fontId="21" fillId="0" borderId="0" xfId="253" applyFont="1" applyBorder="1" applyAlignment="1"/>
    <xf numFmtId="0" fontId="62" fillId="0" borderId="0" xfId="0" applyFont="1"/>
    <xf numFmtId="0" fontId="21" fillId="0" borderId="0" xfId="0" applyFont="1" applyFill="1" applyBorder="1" applyAlignment="1">
      <alignment horizontal="left" vertical="center" wrapText="1"/>
    </xf>
    <xf numFmtId="0" fontId="47" fillId="0" borderId="0" xfId="0" applyFont="1" applyFill="1"/>
    <xf numFmtId="0" fontId="21" fillId="0" borderId="0" xfId="3" applyFont="1" applyFill="1" applyAlignment="1"/>
    <xf numFmtId="1" fontId="21" fillId="0" borderId="0" xfId="3" applyNumberFormat="1" applyFont="1" applyAlignment="1">
      <alignment horizontal="center"/>
    </xf>
    <xf numFmtId="0" fontId="21" fillId="0" borderId="0" xfId="3" applyFont="1" applyAlignment="1">
      <alignment horizontal="center"/>
    </xf>
    <xf numFmtId="0" fontId="47" fillId="0" borderId="0" xfId="0" applyFont="1" applyAlignment="1">
      <alignment horizontal="center"/>
    </xf>
    <xf numFmtId="170" fontId="21" fillId="0" borderId="0" xfId="3" applyNumberFormat="1" applyFont="1" applyAlignment="1">
      <alignment horizontal="center"/>
    </xf>
    <xf numFmtId="0" fontId="21" fillId="0" borderId="20" xfId="0" applyFont="1" applyBorder="1" applyAlignment="1">
      <alignment horizontal="left" vertical="center" wrapText="1"/>
    </xf>
    <xf numFmtId="0" fontId="21" fillId="0" borderId="20" xfId="0" applyFont="1" applyBorder="1" applyAlignment="1">
      <alignment horizontal="center" vertical="center" wrapText="1"/>
    </xf>
    <xf numFmtId="0" fontId="21" fillId="43" borderId="20" xfId="0" applyFont="1" applyFill="1" applyBorder="1" applyAlignment="1">
      <alignment horizontal="left" vertical="center" wrapText="1"/>
    </xf>
    <xf numFmtId="170" fontId="21" fillId="0" borderId="20" xfId="0" applyNumberFormat="1" applyFont="1" applyBorder="1" applyAlignment="1">
      <alignment horizontal="center" vertical="center" wrapText="1"/>
    </xf>
    <xf numFmtId="0" fontId="21" fillId="43" borderId="20" xfId="4224" applyFont="1" applyFill="1" applyBorder="1" applyAlignment="1">
      <alignment horizontal="left" vertical="center" wrapText="1"/>
    </xf>
    <xf numFmtId="0" fontId="21" fillId="44" borderId="20" xfId="0" applyFont="1" applyFill="1" applyBorder="1" applyAlignment="1">
      <alignment horizontal="left" vertical="center" wrapText="1"/>
    </xf>
    <xf numFmtId="0" fontId="21" fillId="44" borderId="20" xfId="3" applyFont="1" applyFill="1" applyBorder="1" applyAlignment="1">
      <alignment wrapText="1"/>
    </xf>
    <xf numFmtId="0" fontId="21" fillId="44" borderId="20" xfId="4224" applyFont="1" applyFill="1" applyBorder="1" applyAlignment="1">
      <alignment horizontal="left" vertical="center" wrapText="1"/>
    </xf>
    <xf numFmtId="0" fontId="21" fillId="43" borderId="21" xfId="0" applyFont="1" applyFill="1" applyBorder="1" applyAlignment="1">
      <alignment horizontal="left" vertical="center" wrapText="1"/>
    </xf>
    <xf numFmtId="170" fontId="21" fillId="0" borderId="21" xfId="0" applyNumberFormat="1" applyFont="1" applyBorder="1" applyAlignment="1">
      <alignment horizontal="center" vertical="center" wrapText="1"/>
    </xf>
    <xf numFmtId="0" fontId="21" fillId="0" borderId="25" xfId="0" applyFont="1" applyBorder="1" applyAlignment="1">
      <alignment horizontal="center" vertical="center" wrapText="1"/>
    </xf>
    <xf numFmtId="0" fontId="47" fillId="0" borderId="20" xfId="0" applyFont="1" applyBorder="1" applyAlignment="1">
      <alignment horizontal="center"/>
    </xf>
    <xf numFmtId="170" fontId="47" fillId="0" borderId="20" xfId="0" applyNumberFormat="1" applyFont="1" applyBorder="1" applyAlignment="1">
      <alignment horizontal="center"/>
    </xf>
    <xf numFmtId="0" fontId="21" fillId="0" borderId="20" xfId="3" applyFont="1" applyFill="1" applyBorder="1" applyAlignment="1"/>
    <xf numFmtId="1" fontId="21" fillId="0" borderId="20" xfId="0" applyNumberFormat="1" applyFont="1" applyFill="1" applyBorder="1" applyAlignment="1">
      <alignment horizontal="center" vertical="center"/>
    </xf>
    <xf numFmtId="0" fontId="21" fillId="0" borderId="20" xfId="3" applyFont="1" applyBorder="1" applyAlignment="1">
      <alignment horizontal="center"/>
    </xf>
    <xf numFmtId="0" fontId="21" fillId="0" borderId="21" xfId="3" applyFont="1" applyFill="1" applyBorder="1" applyAlignment="1"/>
    <xf numFmtId="1" fontId="21" fillId="0" borderId="21" xfId="0" applyNumberFormat="1" applyFont="1" applyFill="1" applyBorder="1" applyAlignment="1">
      <alignment horizontal="center" vertical="center"/>
    </xf>
    <xf numFmtId="0" fontId="21" fillId="0" borderId="21" xfId="3" applyFont="1" applyBorder="1" applyAlignment="1">
      <alignment horizontal="center"/>
    </xf>
    <xf numFmtId="0" fontId="21" fillId="0" borderId="25" xfId="0" applyFont="1" applyFill="1" applyBorder="1" applyAlignment="1">
      <alignment horizontal="center" vertical="center" wrapText="1"/>
    </xf>
    <xf numFmtId="0" fontId="47" fillId="0" borderId="25" xfId="0" applyFont="1" applyBorder="1" applyAlignment="1">
      <alignment horizontal="center"/>
    </xf>
    <xf numFmtId="0" fontId="63" fillId="0" borderId="0" xfId="4223" applyFont="1" applyFill="1" applyBorder="1" applyAlignment="1">
      <alignment horizontal="left" vertical="center"/>
    </xf>
    <xf numFmtId="0" fontId="21" fillId="0" borderId="0" xfId="2812" applyFont="1" applyFill="1" applyBorder="1" applyAlignment="1">
      <alignment horizontal="left" vertical="center" wrapText="1"/>
    </xf>
    <xf numFmtId="1" fontId="21" fillId="0" borderId="0" xfId="260" applyNumberFormat="1" applyFont="1" applyFill="1" applyBorder="1" applyAlignment="1">
      <alignment horizontal="center" vertical="center" wrapText="1"/>
    </xf>
    <xf numFmtId="1" fontId="47" fillId="0" borderId="0" xfId="4223" applyNumberFormat="1" applyFont="1" applyFill="1" applyBorder="1" applyAlignment="1" applyProtection="1">
      <alignment horizontal="center"/>
      <protection locked="0"/>
    </xf>
    <xf numFmtId="1" fontId="21" fillId="0" borderId="0" xfId="260" applyNumberFormat="1" applyFont="1" applyBorder="1" applyAlignment="1">
      <alignment horizontal="center" vertical="center"/>
    </xf>
    <xf numFmtId="0" fontId="47" fillId="0" borderId="0" xfId="188" applyFont="1" applyFill="1" applyBorder="1" applyAlignment="1">
      <alignment vertical="center"/>
    </xf>
    <xf numFmtId="0" fontId="47" fillId="0" borderId="20" xfId="2812" applyFont="1" applyFill="1" applyBorder="1" applyAlignment="1">
      <alignment horizontal="left" vertical="center"/>
    </xf>
    <xf numFmtId="1" fontId="63" fillId="0" borderId="32" xfId="3" applyNumberFormat="1" applyFont="1" applyFill="1" applyBorder="1" applyAlignment="1">
      <alignment horizontal="right" vertical="center" indent="1"/>
    </xf>
    <xf numFmtId="1" fontId="55" fillId="0" borderId="42" xfId="0" applyNumberFormat="1" applyFont="1" applyFill="1" applyBorder="1" applyAlignment="1">
      <alignment horizontal="right" vertical="center" indent="1"/>
    </xf>
    <xf numFmtId="170" fontId="55" fillId="0" borderId="13" xfId="0" applyNumberFormat="1" applyFont="1" applyFill="1" applyBorder="1" applyAlignment="1">
      <alignment horizontal="right" vertical="center" indent="1"/>
    </xf>
    <xf numFmtId="1" fontId="55" fillId="0" borderId="20" xfId="0" applyNumberFormat="1" applyFont="1" applyFill="1" applyBorder="1" applyAlignment="1">
      <alignment horizontal="right" vertical="center" indent="1"/>
    </xf>
    <xf numFmtId="171" fontId="55" fillId="0" borderId="41" xfId="0" applyNumberFormat="1" applyFont="1" applyFill="1" applyBorder="1" applyAlignment="1">
      <alignment horizontal="right" vertical="center" indent="1"/>
    </xf>
    <xf numFmtId="171" fontId="55" fillId="0" borderId="20" xfId="0" applyNumberFormat="1" applyFont="1" applyFill="1" applyBorder="1" applyAlignment="1">
      <alignment horizontal="right" vertical="center" indent="1"/>
    </xf>
    <xf numFmtId="0" fontId="63" fillId="0" borderId="0" xfId="0" applyFont="1" applyAlignment="1">
      <alignment horizontal="left" vertical="center" wrapText="1"/>
    </xf>
    <xf numFmtId="0" fontId="47" fillId="0" borderId="0" xfId="0" applyFont="1" applyAlignment="1">
      <alignment horizontal="left" vertical="center" wrapText="1"/>
    </xf>
    <xf numFmtId="164" fontId="55" fillId="0" borderId="25" xfId="2" applyNumberFormat="1" applyFont="1" applyFill="1" applyBorder="1" applyAlignment="1">
      <alignment vertical="center" wrapText="1"/>
    </xf>
    <xf numFmtId="164" fontId="55" fillId="0" borderId="18" xfId="2" applyNumberFormat="1" applyFont="1" applyFill="1" applyBorder="1" applyAlignment="1">
      <alignment vertical="center" wrapText="1"/>
    </xf>
    <xf numFmtId="164" fontId="21" fillId="0" borderId="25" xfId="2" applyNumberFormat="1" applyFont="1" applyFill="1" applyBorder="1" applyAlignment="1">
      <alignment horizontal="center" vertical="center"/>
    </xf>
    <xf numFmtId="0" fontId="21" fillId="0" borderId="20" xfId="0" applyFont="1" applyFill="1" applyBorder="1" applyAlignment="1">
      <alignment horizontal="left" vertical="center"/>
    </xf>
    <xf numFmtId="0" fontId="65" fillId="0" borderId="25"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35" xfId="0" applyFont="1" applyFill="1" applyBorder="1" applyAlignment="1">
      <alignment horizontal="center" vertical="center"/>
    </xf>
    <xf numFmtId="0" fontId="65" fillId="0" borderId="36" xfId="0" applyFont="1" applyFill="1" applyBorder="1" applyAlignment="1">
      <alignment horizontal="center" vertical="center"/>
    </xf>
    <xf numFmtId="49" fontId="65" fillId="0" borderId="33" xfId="315" applyNumberFormat="1" applyFont="1" applyFill="1" applyBorder="1" applyAlignment="1">
      <alignment horizontal="center" vertical="center" wrapText="1"/>
    </xf>
    <xf numFmtId="49" fontId="65" fillId="0" borderId="25" xfId="315" applyNumberFormat="1" applyFont="1" applyFill="1" applyBorder="1" applyAlignment="1">
      <alignment horizontal="center" vertical="center" wrapText="1"/>
    </xf>
    <xf numFmtId="0" fontId="47" fillId="0" borderId="44" xfId="0" applyFont="1" applyFill="1" applyBorder="1" applyAlignment="1">
      <alignment horizontal="left" vertical="center"/>
    </xf>
    <xf numFmtId="0" fontId="47" fillId="0" borderId="49" xfId="0" applyFont="1" applyFill="1" applyBorder="1" applyAlignment="1">
      <alignment horizontal="left" vertical="center"/>
    </xf>
    <xf numFmtId="0" fontId="21" fillId="0" borderId="2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4" xfId="0" applyBorder="1" applyAlignment="1">
      <alignment horizontal="center" vertical="center" wrapText="1"/>
    </xf>
    <xf numFmtId="0" fontId="63"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55" fillId="0" borderId="45" xfId="0" applyFont="1" applyFill="1" applyBorder="1" applyAlignment="1">
      <alignment vertical="center"/>
    </xf>
    <xf numFmtId="0" fontId="0" fillId="0" borderId="61" xfId="0" applyBorder="1" applyAlignment="1">
      <alignment vertical="center"/>
    </xf>
    <xf numFmtId="0" fontId="0" fillId="0" borderId="48" xfId="0" applyBorder="1" applyAlignment="1">
      <alignment vertical="center"/>
    </xf>
    <xf numFmtId="0" fontId="21" fillId="0" borderId="0" xfId="0" applyFont="1" applyFill="1" applyBorder="1" applyAlignment="1">
      <alignment horizontal="justify" vertical="center"/>
    </xf>
    <xf numFmtId="0" fontId="0" fillId="0" borderId="0" xfId="0" applyAlignment="1">
      <alignment horizontal="justify" vertical="center"/>
    </xf>
    <xf numFmtId="0" fontId="21" fillId="0" borderId="0" xfId="0" applyFont="1" applyFill="1" applyBorder="1" applyAlignment="1">
      <alignment horizontal="justify" vertical="top" wrapText="1"/>
    </xf>
    <xf numFmtId="0" fontId="0" fillId="0" borderId="0" xfId="0" applyAlignment="1">
      <alignment horizontal="justify" vertical="top" wrapText="1"/>
    </xf>
    <xf numFmtId="0" fontId="62" fillId="0" borderId="58" xfId="0" applyFont="1" applyFill="1" applyBorder="1" applyAlignment="1">
      <alignment horizontal="right" vertical="center" wrapText="1"/>
    </xf>
    <xf numFmtId="0" fontId="0" fillId="0" borderId="58" xfId="0" applyBorder="1" applyAlignment="1">
      <alignment horizontal="right" vertical="center" wrapText="1"/>
    </xf>
    <xf numFmtId="0" fontId="21" fillId="0" borderId="20" xfId="0" applyFont="1" applyFill="1" applyBorder="1" applyAlignment="1">
      <alignment horizontal="right" vertical="center" wrapText="1" indent="1"/>
    </xf>
    <xf numFmtId="0" fontId="21" fillId="0" borderId="32" xfId="0" applyFont="1" applyFill="1" applyBorder="1" applyAlignment="1">
      <alignment horizontal="right" vertical="center" wrapText="1" indent="1"/>
    </xf>
    <xf numFmtId="0" fontId="47" fillId="0" borderId="0" xfId="4219" applyFont="1" applyFill="1" applyBorder="1" applyAlignment="1">
      <alignment horizontal="justify" vertical="top" wrapText="1"/>
    </xf>
    <xf numFmtId="0" fontId="62" fillId="0" borderId="58" xfId="0" applyFont="1" applyFill="1" applyBorder="1" applyAlignment="1">
      <alignment horizontal="right" vertical="top" wrapText="1"/>
    </xf>
    <xf numFmtId="0" fontId="0" fillId="0" borderId="58" xfId="0" applyBorder="1" applyAlignment="1">
      <alignment horizontal="right" vertical="top" wrapText="1"/>
    </xf>
    <xf numFmtId="0" fontId="21" fillId="0" borderId="0" xfId="4219" applyFont="1" applyFill="1" applyBorder="1" applyAlignment="1">
      <alignment horizontal="justify" vertical="top" wrapText="1"/>
    </xf>
    <xf numFmtId="0" fontId="64" fillId="0" borderId="0" xfId="0" applyFont="1" applyFill="1" applyBorder="1" applyAlignment="1">
      <alignment horizontal="justify" vertical="top" wrapText="1"/>
    </xf>
    <xf numFmtId="0" fontId="62" fillId="0" borderId="58" xfId="0" applyFont="1" applyFill="1" applyBorder="1" applyAlignment="1">
      <alignment horizontal="right" vertical="top"/>
    </xf>
    <xf numFmtId="0" fontId="0" fillId="0" borderId="58" xfId="0" applyBorder="1" applyAlignment="1">
      <alignment horizontal="right" vertical="top"/>
    </xf>
    <xf numFmtId="0" fontId="65" fillId="0" borderId="26" xfId="0" applyFont="1" applyFill="1" applyBorder="1" applyAlignment="1">
      <alignment horizontal="center" vertical="center" wrapText="1"/>
    </xf>
    <xf numFmtId="0" fontId="65" fillId="0" borderId="59" xfId="0" applyFont="1" applyFill="1" applyBorder="1" applyAlignment="1">
      <alignment horizontal="center" vertical="center" wrapText="1"/>
    </xf>
    <xf numFmtId="0" fontId="65" fillId="0" borderId="20" xfId="0" applyFont="1" applyFill="1" applyBorder="1" applyAlignment="1">
      <alignment horizontal="left" vertical="center" wrapText="1"/>
    </xf>
    <xf numFmtId="0" fontId="75" fillId="0" borderId="0" xfId="0" applyFont="1" applyAlignment="1">
      <alignment horizontal="justify" vertical="top" wrapText="1"/>
    </xf>
    <xf numFmtId="0" fontId="73" fillId="0" borderId="0" xfId="0" applyFont="1" applyAlignment="1">
      <alignment vertical="top"/>
    </xf>
    <xf numFmtId="0" fontId="0" fillId="0" borderId="0" xfId="0" applyAlignment="1">
      <alignment vertical="top"/>
    </xf>
    <xf numFmtId="0" fontId="0" fillId="0" borderId="0" xfId="0" applyAlignment="1"/>
    <xf numFmtId="0" fontId="74" fillId="0" borderId="0" xfId="0" applyFont="1" applyAlignment="1">
      <alignment vertical="top"/>
    </xf>
    <xf numFmtId="1" fontId="76" fillId="0" borderId="20" xfId="4223" applyNumberFormat="1" applyFont="1" applyFill="1" applyBorder="1" applyAlignment="1" applyProtection="1">
      <alignment horizontal="center" vertical="center"/>
      <protection locked="0"/>
    </xf>
    <xf numFmtId="1" fontId="76" fillId="0" borderId="20" xfId="260" applyNumberFormat="1" applyFont="1" applyFill="1" applyBorder="1" applyAlignment="1">
      <alignment horizontal="center" vertical="center" wrapText="1"/>
    </xf>
    <xf numFmtId="0" fontId="55" fillId="44" borderId="20" xfId="0" applyFont="1" applyFill="1" applyBorder="1" applyAlignment="1">
      <alignment horizontal="left" vertical="center" wrapText="1"/>
    </xf>
  </cellXfs>
  <cellStyles count="4225">
    <cellStyle name="20 % - Aksentti1 2" xfId="5"/>
    <cellStyle name="20 % - Aksentti2 2" xfId="6"/>
    <cellStyle name="20 % - Aksentti3 2" xfId="7"/>
    <cellStyle name="20 % - Aksentti4 2" xfId="8"/>
    <cellStyle name="20 % - Aksentti5 2" xfId="9"/>
    <cellStyle name="20 % - Aksentti6 2" xfId="10"/>
    <cellStyle name="20% - Accent1 2" xfId="11"/>
    <cellStyle name="20% - Accent1 2 2" xfId="2669"/>
    <cellStyle name="20% - Accent2 2" xfId="12"/>
    <cellStyle name="20% - Accent2 2 2" xfId="2668"/>
    <cellStyle name="20% - Accent3 2" xfId="13"/>
    <cellStyle name="20% - Accent3 2 2" xfId="2667"/>
    <cellStyle name="20% - Accent4 2" xfId="14"/>
    <cellStyle name="20% - Accent4 2 2" xfId="2666"/>
    <cellStyle name="20% - Accent5 2" xfId="15"/>
    <cellStyle name="20% - Accent5 2 2" xfId="2665"/>
    <cellStyle name="20% - Accent6 2" xfId="16"/>
    <cellStyle name="20% - Accent6 2 2" xfId="2662"/>
    <cellStyle name="40 % - Aksentti1 2" xfId="17"/>
    <cellStyle name="40 % - Aksentti2 2" xfId="18"/>
    <cellStyle name="40 % - Aksentti3 2" xfId="19"/>
    <cellStyle name="40 % - Aksentti4 2" xfId="20"/>
    <cellStyle name="40 % - Aksentti5 2" xfId="21"/>
    <cellStyle name="40 % - Aksentti6 2" xfId="22"/>
    <cellStyle name="40% - Accent1 2" xfId="23"/>
    <cellStyle name="40% - Accent1 2 2" xfId="2659"/>
    <cellStyle name="40% - Accent2 2" xfId="24"/>
    <cellStyle name="40% - Accent2 2 2" xfId="2658"/>
    <cellStyle name="40% - Accent3 2" xfId="25"/>
    <cellStyle name="40% - Accent3 2 2" xfId="2655"/>
    <cellStyle name="40% - Accent4 2" xfId="26"/>
    <cellStyle name="40% - Accent4 2 2" xfId="2651"/>
    <cellStyle name="40% - Accent5 2" xfId="27"/>
    <cellStyle name="40% - Accent5 2 2" xfId="2650"/>
    <cellStyle name="40% - Accent6 2" xfId="28"/>
    <cellStyle name="40% - Accent6 2 2" xfId="2649"/>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in" xfId="42"/>
    <cellStyle name="bin 2" xfId="3048"/>
    <cellStyle name="bin 3" xfId="3047"/>
    <cellStyle name="bin 4" xfId="3046"/>
    <cellStyle name="bin 5" xfId="3045"/>
    <cellStyle name="bin 6" xfId="3044"/>
    <cellStyle name="bin 7" xfId="3043"/>
    <cellStyle name="bin 8" xfId="3042"/>
    <cellStyle name="bin 9" xfId="3041"/>
    <cellStyle name="blue" xfId="43"/>
    <cellStyle name="Ç¥ÁØ_ENRL2" xfId="44"/>
    <cellStyle name="Calculation 2" xfId="45"/>
    <cellStyle name="cell" xfId="46"/>
    <cellStyle name="cell 2" xfId="3040"/>
    <cellStyle name="cell 3" xfId="3039"/>
    <cellStyle name="cell 4" xfId="3038"/>
    <cellStyle name="cell 5" xfId="3037"/>
    <cellStyle name="cell 6" xfId="3036"/>
    <cellStyle name="cell 7" xfId="3035"/>
    <cellStyle name="cell 8" xfId="3034"/>
    <cellStyle name="cell 9" xfId="3033"/>
    <cellStyle name="Check Cell 2" xfId="47"/>
    <cellStyle name="Code additions" xfId="48"/>
    <cellStyle name="Col&amp;RowHeadings" xfId="49"/>
    <cellStyle name="ColCodes" xfId="50"/>
    <cellStyle name="ColTitles" xfId="51"/>
    <cellStyle name="ColTitles 10" xfId="52"/>
    <cellStyle name="ColTitles 10 2" xfId="53"/>
    <cellStyle name="ColTitles 10 2 2" xfId="3032"/>
    <cellStyle name="ColTitles 10 3" xfId="3031"/>
    <cellStyle name="ColTitles 11" xfId="54"/>
    <cellStyle name="ColTitles 11 2" xfId="55"/>
    <cellStyle name="ColTitles 11 2 2" xfId="3030"/>
    <cellStyle name="ColTitles 11 3" xfId="3029"/>
    <cellStyle name="ColTitles 12" xfId="56"/>
    <cellStyle name="ColTitles 12 2" xfId="3028"/>
    <cellStyle name="ColTitles 13" xfId="57"/>
    <cellStyle name="ColTitles 13 2" xfId="3027"/>
    <cellStyle name="ColTitles 14" xfId="3026"/>
    <cellStyle name="ColTitles 15" xfId="3025"/>
    <cellStyle name="ColTitles 16" xfId="3024"/>
    <cellStyle name="ColTitles 2" xfId="58"/>
    <cellStyle name="ColTitles 2 2" xfId="59"/>
    <cellStyle name="ColTitles 2 2 2" xfId="3023"/>
    <cellStyle name="ColTitles 2 3" xfId="3022"/>
    <cellStyle name="ColTitles 3" xfId="60"/>
    <cellStyle name="ColTitles 3 2" xfId="61"/>
    <cellStyle name="ColTitles 3 2 2" xfId="3021"/>
    <cellStyle name="ColTitles 3 3" xfId="3020"/>
    <cellStyle name="ColTitles 4" xfId="62"/>
    <cellStyle name="ColTitles 4 2" xfId="63"/>
    <cellStyle name="ColTitles 4 2 2" xfId="3019"/>
    <cellStyle name="ColTitles 4 3" xfId="3018"/>
    <cellStyle name="ColTitles 5" xfId="64"/>
    <cellStyle name="ColTitles 5 2" xfId="65"/>
    <cellStyle name="ColTitles 5 2 2" xfId="3017"/>
    <cellStyle name="ColTitles 5 3" xfId="3016"/>
    <cellStyle name="ColTitles 6" xfId="66"/>
    <cellStyle name="ColTitles 6 2" xfId="67"/>
    <cellStyle name="ColTitles 6 2 2" xfId="3015"/>
    <cellStyle name="ColTitles 6 3" xfId="3014"/>
    <cellStyle name="ColTitles 7" xfId="68"/>
    <cellStyle name="ColTitles 7 2" xfId="69"/>
    <cellStyle name="ColTitles 7 2 2" xfId="3013"/>
    <cellStyle name="ColTitles 7 3" xfId="3012"/>
    <cellStyle name="ColTitles 8" xfId="70"/>
    <cellStyle name="ColTitles 8 2" xfId="71"/>
    <cellStyle name="ColTitles 8 2 2" xfId="3011"/>
    <cellStyle name="ColTitles 8 3" xfId="3010"/>
    <cellStyle name="ColTitles 9" xfId="72"/>
    <cellStyle name="ColTitles 9 2" xfId="73"/>
    <cellStyle name="ColTitles 9 2 2" xfId="3009"/>
    <cellStyle name="ColTitles 9 3" xfId="3008"/>
    <cellStyle name="column" xfId="74"/>
    <cellStyle name="Comma 2" xfId="75"/>
    <cellStyle name="Comma 2 10" xfId="4029"/>
    <cellStyle name="Comma 2 2" xfId="76"/>
    <cellStyle name="Comma 2 2 2" xfId="3007"/>
    <cellStyle name="Comma 2 3" xfId="77"/>
    <cellStyle name="Comma 2 3 2" xfId="78"/>
    <cellStyle name="Comma 2 3 2 2" xfId="79"/>
    <cellStyle name="Comma 2 3 2 2 2" xfId="3003"/>
    <cellStyle name="Comma 2 3 2 2 3" xfId="3004"/>
    <cellStyle name="Comma 2 3 2 2 3 2" xfId="4032"/>
    <cellStyle name="Comma 2 3 2 3" xfId="3002"/>
    <cellStyle name="Comma 2 3 2 4" xfId="3005"/>
    <cellStyle name="Comma 2 3 2 4 2" xfId="4031"/>
    <cellStyle name="Comma 2 3 3" xfId="80"/>
    <cellStyle name="Comma 2 3 3 2" xfId="3000"/>
    <cellStyle name="Comma 2 3 3 3" xfId="2999"/>
    <cellStyle name="Comma 2 3 3 4" xfId="3001"/>
    <cellStyle name="Comma 2 3 3 4 2" xfId="4033"/>
    <cellStyle name="Comma 2 3 4" xfId="2998"/>
    <cellStyle name="Comma 2 3 5" xfId="2997"/>
    <cellStyle name="Comma 2 3 6" xfId="3006"/>
    <cellStyle name="Comma 2 3 6 2" xfId="4030"/>
    <cellStyle name="Comma 2 4" xfId="81"/>
    <cellStyle name="Comma 2 4 2" xfId="82"/>
    <cellStyle name="Comma 2 4 2 2" xfId="2994"/>
    <cellStyle name="Comma 2 4 2 3" xfId="2993"/>
    <cellStyle name="Comma 2 4 2 4" xfId="2995"/>
    <cellStyle name="Comma 2 4 2 4 2" xfId="4035"/>
    <cellStyle name="Comma 2 4 3" xfId="83"/>
    <cellStyle name="Comma 2 4 3 2" xfId="2991"/>
    <cellStyle name="Comma 2 4 3 3" xfId="2990"/>
    <cellStyle name="Comma 2 4 3 4" xfId="2992"/>
    <cellStyle name="Comma 2 4 3 4 2" xfId="4036"/>
    <cellStyle name="Comma 2 4 4" xfId="2989"/>
    <cellStyle name="Comma 2 4 5" xfId="2988"/>
    <cellStyle name="Comma 2 4 6" xfId="2996"/>
    <cellStyle name="Comma 2 4 6 2" xfId="4034"/>
    <cellStyle name="Comma 2 5" xfId="84"/>
    <cellStyle name="Comma 2 5 2" xfId="85"/>
    <cellStyle name="Comma 2 5 2 2" xfId="3074"/>
    <cellStyle name="Comma 2 5 2 3" xfId="3055"/>
    <cellStyle name="Comma 2 5 2 4" xfId="2987"/>
    <cellStyle name="Comma 2 5 2 4 2" xfId="4038"/>
    <cellStyle name="Comma 2 5 3" xfId="86"/>
    <cellStyle name="Comma 2 5 3 2" xfId="2986"/>
    <cellStyle name="Comma 2 5 3 3" xfId="3053"/>
    <cellStyle name="Comma 2 5 3 4" xfId="3054"/>
    <cellStyle name="Comma 2 5 3 4 2" xfId="4039"/>
    <cellStyle name="Comma 2 5 4" xfId="2985"/>
    <cellStyle name="Comma 2 5 5" xfId="2984"/>
    <cellStyle name="Comma 2 5 6" xfId="3057"/>
    <cellStyle name="Comma 2 5 6 2" xfId="4037"/>
    <cellStyle name="Comma 2 6" xfId="87"/>
    <cellStyle name="Comma 2 6 2" xfId="2982"/>
    <cellStyle name="Comma 2 6 3" xfId="2981"/>
    <cellStyle name="Comma 2 6 4" xfId="2983"/>
    <cellStyle name="Comma 2 6 4 2" xfId="4040"/>
    <cellStyle name="Comma 2 7" xfId="88"/>
    <cellStyle name="Comma 2 7 2" xfId="3077"/>
    <cellStyle name="Comma 2 7 3" xfId="2980"/>
    <cellStyle name="Comma 2 7 4" xfId="3079"/>
    <cellStyle name="Comma 2 7 4 2" xfId="4041"/>
    <cellStyle name="Comma 2 8" xfId="2979"/>
    <cellStyle name="Comma 2 8 2" xfId="2978"/>
    <cellStyle name="Comma 2 9" xfId="2977"/>
    <cellStyle name="Comma 3" xfId="89"/>
    <cellStyle name="Comma 3 2" xfId="2976"/>
    <cellStyle name="Comma 3 2 2" xfId="4042"/>
    <cellStyle name="Comma 4" xfId="90"/>
    <cellStyle name="Comma 4 2" xfId="2975"/>
    <cellStyle name="Comma 4 2 2" xfId="4043"/>
    <cellStyle name="Comma 5" xfId="91"/>
    <cellStyle name="Comma 5 2" xfId="2974"/>
    <cellStyle name="Comma 5 2 2" xfId="4044"/>
    <cellStyle name="Comma 6" xfId="92"/>
    <cellStyle name="Comma 6 2" xfId="93"/>
    <cellStyle name="Comma 6 2 2" xfId="2973"/>
    <cellStyle name="Comma 6 2 2 2" xfId="4046"/>
    <cellStyle name="Comma 6 3" xfId="3051"/>
    <cellStyle name="Comma 6 3 2" xfId="4045"/>
    <cellStyle name="Comma 7" xfId="94"/>
    <cellStyle name="Comma 7 2" xfId="95"/>
    <cellStyle name="Comma 7 2 2" xfId="2972"/>
    <cellStyle name="Comma 7 2 2 2" xfId="4048"/>
    <cellStyle name="Comma 7 3" xfId="3049"/>
    <cellStyle name="Comma 7 3 2" xfId="4047"/>
    <cellStyle name="comma(1)" xfId="96"/>
    <cellStyle name="DataEntryCells" xfId="97"/>
    <cellStyle name="Dezimal [0]_DIAGRAM" xfId="98"/>
    <cellStyle name="Dezimal_DIAGRAM" xfId="99"/>
    <cellStyle name="Didier" xfId="100"/>
    <cellStyle name="Didier - Title" xfId="101"/>
    <cellStyle name="Didier subtitles" xfId="102"/>
    <cellStyle name="ErrRpt_DataEntryCells" xfId="103"/>
    <cellStyle name="ErrRpt-DataEntryCells" xfId="104"/>
    <cellStyle name="ErrRpt-DataEntryCells 2" xfId="2971"/>
    <cellStyle name="ErrRpt-GreyBackground" xfId="105"/>
    <cellStyle name="ErrRpt-GreyBackground 2" xfId="2970"/>
    <cellStyle name="Explanatory Text 2" xfId="106"/>
    <cellStyle name="formula" xfId="107"/>
    <cellStyle name="formula 2" xfId="2969"/>
    <cellStyle name="gap" xfId="108"/>
    <cellStyle name="gap 2" xfId="109"/>
    <cellStyle name="gap 2 2" xfId="110"/>
    <cellStyle name="gap 2 2 2" xfId="111"/>
    <cellStyle name="gap 2 2 2 2" xfId="112"/>
    <cellStyle name="gap 2 2 2 2 2" xfId="113"/>
    <cellStyle name="gap 2 2 2 2 2 2" xfId="114"/>
    <cellStyle name="gap 2 2 2 2 2 2 2" xfId="2968"/>
    <cellStyle name="gap 2 2 2 2 2 3" xfId="2967"/>
    <cellStyle name="gap 2 2 2 2 3" xfId="115"/>
    <cellStyle name="gap 2 2 2 2 3 2" xfId="2966"/>
    <cellStyle name="gap 2 2 2 2 4" xfId="2965"/>
    <cellStyle name="gap 2 2 2 3" xfId="116"/>
    <cellStyle name="gap 2 2 2 3 2" xfId="117"/>
    <cellStyle name="gap 2 2 2 3 2 2" xfId="2964"/>
    <cellStyle name="gap 2 2 2 3 3" xfId="2963"/>
    <cellStyle name="gap 2 2 2 4" xfId="118"/>
    <cellStyle name="gap 2 2 2 4 2" xfId="2962"/>
    <cellStyle name="gap 2 2 2 5" xfId="2961"/>
    <cellStyle name="gap 2 2 3" xfId="119"/>
    <cellStyle name="gap 2 2 3 2" xfId="120"/>
    <cellStyle name="gap 2 2 3 2 2" xfId="121"/>
    <cellStyle name="gap 2 2 3 2 2 2" xfId="2960"/>
    <cellStyle name="gap 2 2 3 2 3" xfId="2959"/>
    <cellStyle name="gap 2 2 3 3" xfId="122"/>
    <cellStyle name="gap 2 2 3 3 2" xfId="2958"/>
    <cellStyle name="gap 2 2 3 4" xfId="2957"/>
    <cellStyle name="gap 2 2 4" xfId="123"/>
    <cellStyle name="gap 2 2 4 2" xfId="124"/>
    <cellStyle name="gap 2 2 4 2 2" xfId="2956"/>
    <cellStyle name="gap 2 2 4 3" xfId="2955"/>
    <cellStyle name="gap 2 2 5" xfId="125"/>
    <cellStyle name="gap 2 2 5 2" xfId="126"/>
    <cellStyle name="gap 2 3" xfId="2954"/>
    <cellStyle name="gap 3" xfId="127"/>
    <cellStyle name="gap 3 2" xfId="128"/>
    <cellStyle name="gap 3 2 2" xfId="129"/>
    <cellStyle name="gap 3 2 2 2" xfId="130"/>
    <cellStyle name="gap 3 2 2 2 2" xfId="3052"/>
    <cellStyle name="gap 3 2 2 3" xfId="3056"/>
    <cellStyle name="gap 3 2 3" xfId="131"/>
    <cellStyle name="gap 3 2 3 2" xfId="3078"/>
    <cellStyle name="gap 3 2 4" xfId="2953"/>
    <cellStyle name="gap 3 3" xfId="132"/>
    <cellStyle name="gap 3 3 2" xfId="133"/>
    <cellStyle name="gap 3 3 2 2" xfId="2952"/>
    <cellStyle name="gap 3 3 3" xfId="2951"/>
    <cellStyle name="gap 3 4" xfId="134"/>
    <cellStyle name="gap 3 4 2" xfId="2950"/>
    <cellStyle name="gap 3 5" xfId="2949"/>
    <cellStyle name="gap 4" xfId="135"/>
    <cellStyle name="gap 4 2" xfId="136"/>
    <cellStyle name="gap 4 2 2" xfId="137"/>
    <cellStyle name="gap 4 2 2 2" xfId="3050"/>
    <cellStyle name="gap 4 2 3" xfId="2948"/>
    <cellStyle name="gap 4 3" xfId="138"/>
    <cellStyle name="gap 4 3 2" xfId="2947"/>
    <cellStyle name="gap 4 4" xfId="2946"/>
    <cellStyle name="gap 5" xfId="139"/>
    <cellStyle name="gap 5 2" xfId="140"/>
    <cellStyle name="gap 5 2 2" xfId="2945"/>
    <cellStyle name="gap 5 3" xfId="2944"/>
    <cellStyle name="gap 6" xfId="141"/>
    <cellStyle name="gap 6 2" xfId="2943"/>
    <cellStyle name="Good 2" xfId="142"/>
    <cellStyle name="Grey_background" xfId="143"/>
    <cellStyle name="GreyBackground" xfId="144"/>
    <cellStyle name="GreyBackground 2" xfId="145"/>
    <cellStyle name="Heading 1 2" xfId="146"/>
    <cellStyle name="Heading 2 2" xfId="147"/>
    <cellStyle name="Heading 3 2" xfId="148"/>
    <cellStyle name="Heading 4 2" xfId="149"/>
    <cellStyle name="Hipervínculo" xfId="150"/>
    <cellStyle name="Hipervínculo visitado" xfId="151"/>
    <cellStyle name="Huomautus 2" xfId="152"/>
    <cellStyle name="Huomautus 2 2" xfId="2942"/>
    <cellStyle name="Huomautus 2 2 2" xfId="4049"/>
    <cellStyle name="Huomautus 3" xfId="153"/>
    <cellStyle name="Huomautus 3 2" xfId="2941"/>
    <cellStyle name="Huomautus 3 2 2" xfId="4050"/>
    <cellStyle name="Hyperlink 2" xfId="154"/>
    <cellStyle name="Hyperlink 3" xfId="155"/>
    <cellStyle name="Hyperlink 4" xfId="156"/>
    <cellStyle name="Hyperlink 5" xfId="157"/>
    <cellStyle name="Input 2" xfId="158"/>
    <cellStyle name="ISC" xfId="159"/>
    <cellStyle name="ISC 2" xfId="160"/>
    <cellStyle name="ISC 3" xfId="2940"/>
    <cellStyle name="ISC 4" xfId="2939"/>
    <cellStyle name="ISC 5" xfId="2938"/>
    <cellStyle name="ISC 6" xfId="2937"/>
    <cellStyle name="ISC 7" xfId="2936"/>
    <cellStyle name="ISC 8" xfId="2935"/>
    <cellStyle name="ISC 9" xfId="2934"/>
    <cellStyle name="isced" xfId="161"/>
    <cellStyle name="isced 2" xfId="2933"/>
    <cellStyle name="ISCED Titles" xfId="162"/>
    <cellStyle name="isced_8gradk" xfId="163"/>
    <cellStyle name="level1a" xfId="164"/>
    <cellStyle name="level1a 2" xfId="165"/>
    <cellStyle name="level1a 2 2" xfId="166"/>
    <cellStyle name="level1a 2 2 2" xfId="167"/>
    <cellStyle name="level1a 2 2 2 2" xfId="2932"/>
    <cellStyle name="level1a 2 2 3" xfId="168"/>
    <cellStyle name="level1a 2 2 3 2" xfId="2931"/>
    <cellStyle name="level1a 2 2 4" xfId="2930"/>
    <cellStyle name="level1a 2 3" xfId="2929"/>
    <cellStyle name="level1a 2 3 2" xfId="2928"/>
    <cellStyle name="level1a 2 4" xfId="2927"/>
    <cellStyle name="level1a 2 5" xfId="2926"/>
    <cellStyle name="level1a 2 6" xfId="2925"/>
    <cellStyle name="level1a 2 7" xfId="2924"/>
    <cellStyle name="level1a 3" xfId="2923"/>
    <cellStyle name="level1a 3 2" xfId="2922"/>
    <cellStyle name="level1a 4" xfId="2921"/>
    <cellStyle name="level1a 5" xfId="2920"/>
    <cellStyle name="level1a 6" xfId="2919"/>
    <cellStyle name="level1a 7" xfId="2918"/>
    <cellStyle name="level1a 8" xfId="2917"/>
    <cellStyle name="level1a 9" xfId="2916"/>
    <cellStyle name="level2" xfId="169"/>
    <cellStyle name="level2 2" xfId="170"/>
    <cellStyle name="level2 2 2" xfId="171"/>
    <cellStyle name="level2 2 2 2" xfId="172"/>
    <cellStyle name="level2 2 2 3" xfId="173"/>
    <cellStyle name="level2 2 3" xfId="2915"/>
    <cellStyle name="level2 2 4" xfId="2914"/>
    <cellStyle name="level2 2 5" xfId="2913"/>
    <cellStyle name="level2 2 6" xfId="2912"/>
    <cellStyle name="level2 2 7" xfId="2911"/>
    <cellStyle name="level2 3" xfId="2910"/>
    <cellStyle name="level2 4" xfId="2909"/>
    <cellStyle name="level2 5" xfId="2908"/>
    <cellStyle name="level2 6" xfId="2907"/>
    <cellStyle name="level2 7" xfId="2906"/>
    <cellStyle name="level2 8" xfId="2905"/>
    <cellStyle name="level2 9" xfId="2904"/>
    <cellStyle name="level2a" xfId="174"/>
    <cellStyle name="level2a 2" xfId="175"/>
    <cellStyle name="level2a 2 2" xfId="176"/>
    <cellStyle name="level2a 2 2 2" xfId="177"/>
    <cellStyle name="level2a 2 2 3" xfId="178"/>
    <cellStyle name="level2a 2 3" xfId="2903"/>
    <cellStyle name="level2a 2 4" xfId="2902"/>
    <cellStyle name="level2a 2 5" xfId="2901"/>
    <cellStyle name="level2a 2 6" xfId="2900"/>
    <cellStyle name="level2a 2 7" xfId="2899"/>
    <cellStyle name="level2a 3" xfId="2898"/>
    <cellStyle name="level2a 4" xfId="2897"/>
    <cellStyle name="level2a 5" xfId="2896"/>
    <cellStyle name="level2a 6" xfId="2895"/>
    <cellStyle name="level2a 7" xfId="2894"/>
    <cellStyle name="level2a 8" xfId="2893"/>
    <cellStyle name="level2a 9" xfId="2892"/>
    <cellStyle name="level3" xfId="179"/>
    <cellStyle name="level3 2" xfId="2891"/>
    <cellStyle name="level3 3" xfId="2890"/>
    <cellStyle name="level3 4" xfId="2889"/>
    <cellStyle name="level3 5" xfId="2888"/>
    <cellStyle name="level3 6" xfId="2887"/>
    <cellStyle name="level3 7" xfId="2886"/>
    <cellStyle name="level3 8" xfId="2885"/>
    <cellStyle name="level3 9" xfId="2884"/>
    <cellStyle name="Line titles-Rows" xfId="180"/>
    <cellStyle name="Linked Cell 2" xfId="181"/>
    <cellStyle name="Migliaia (0)_conti99" xfId="182"/>
    <cellStyle name="Neutral 2" xfId="183"/>
    <cellStyle name="Normaali 2" xfId="184"/>
    <cellStyle name="Normaali 3" xfId="185"/>
    <cellStyle name="Normal" xfId="0" builtinId="0"/>
    <cellStyle name="Normal 10" xfId="186"/>
    <cellStyle name="Normal 10 2" xfId="187"/>
    <cellStyle name="Normal 10 2 2" xfId="2883"/>
    <cellStyle name="Normal 10 3" xfId="2882"/>
    <cellStyle name="Normal 10 4" xfId="4108"/>
    <cellStyle name="Normal 11" xfId="188"/>
    <cellStyle name="Normal 11 10" xfId="4109"/>
    <cellStyle name="Normal 11 2" xfId="189"/>
    <cellStyle name="Normal 11 2 15" xfId="2881"/>
    <cellStyle name="Normal 11 2 15 2" xfId="2880"/>
    <cellStyle name="Normal 11 2 2" xfId="190"/>
    <cellStyle name="Normal 11 2 2 2" xfId="191"/>
    <cellStyle name="Normal 11 2 2 2 2" xfId="192"/>
    <cellStyle name="Normal 11 2 2 3" xfId="193"/>
    <cellStyle name="Normal 11 2 3" xfId="194"/>
    <cellStyle name="Normal 11 2 3 2" xfId="195"/>
    <cellStyle name="Normal 11 2 3 2 2" xfId="196"/>
    <cellStyle name="Normal 11 2 3 3" xfId="197"/>
    <cellStyle name="Normal 11 2 3 4" xfId="198"/>
    <cellStyle name="Normal 11 2 3 5" xfId="199"/>
    <cellStyle name="Normal 11 2 3 6" xfId="200"/>
    <cellStyle name="Normal 11 2 4" xfId="201"/>
    <cellStyle name="Normal 11 2 4 2" xfId="202"/>
    <cellStyle name="Normal 11 2 4 3" xfId="203"/>
    <cellStyle name="Normal 11 2 4 4" xfId="2879"/>
    <cellStyle name="Normal 11 2 5" xfId="204"/>
    <cellStyle name="Normal 11 2 5 2" xfId="205"/>
    <cellStyle name="Normal 11 2 6" xfId="206"/>
    <cellStyle name="Normal 11 2 7" xfId="207"/>
    <cellStyle name="Normal 11 2 8" xfId="2878"/>
    <cellStyle name="Normal 11 3" xfId="208"/>
    <cellStyle name="Normal 11 3 2" xfId="209"/>
    <cellStyle name="Normal 11 3 2 2" xfId="210"/>
    <cellStyle name="Normal 11 3 2 2 2" xfId="2877"/>
    <cellStyle name="Normal 11 3 2 3" xfId="2876"/>
    <cellStyle name="Normal 11 3 3" xfId="211"/>
    <cellStyle name="Normal 11 3 3 2" xfId="2875"/>
    <cellStyle name="Normal 11 3 4" xfId="2874"/>
    <cellStyle name="Normal 11 3 5" xfId="2873"/>
    <cellStyle name="Normal 11 4" xfId="212"/>
    <cellStyle name="Normal 11 4 2" xfId="213"/>
    <cellStyle name="Normal 11 4 2 2" xfId="214"/>
    <cellStyle name="Normal 11 4 2 2 2" xfId="2872"/>
    <cellStyle name="Normal 11 4 2 3" xfId="2871"/>
    <cellStyle name="Normal 11 4 3" xfId="215"/>
    <cellStyle name="Normal 11 4 3 2" xfId="2870"/>
    <cellStyle name="Normal 11 4 4" xfId="2869"/>
    <cellStyle name="Normal 11 4 5" xfId="2868"/>
    <cellStyle name="Normal 11 5" xfId="216"/>
    <cellStyle name="Normal 11 5 2" xfId="217"/>
    <cellStyle name="Normal 11 5 3" xfId="218"/>
    <cellStyle name="Normal 11 6" xfId="219"/>
    <cellStyle name="Normal 11 6 2" xfId="220"/>
    <cellStyle name="Normal 11 6 2 2" xfId="221"/>
    <cellStyle name="Normal 11 6 3" xfId="222"/>
    <cellStyle name="Normal 11 7" xfId="223"/>
    <cellStyle name="Normal 11 8" xfId="224"/>
    <cellStyle name="Normal 11 9" xfId="2867"/>
    <cellStyle name="Normal 11 9 2" xfId="2866"/>
    <cellStyle name="Normal 12" xfId="225"/>
    <cellStyle name="Normal 12 2" xfId="226"/>
    <cellStyle name="Normal 12 3" xfId="227"/>
    <cellStyle name="Normal 12 3 2" xfId="2646"/>
    <cellStyle name="Normal 12 4" xfId="4110"/>
    <cellStyle name="Normal 13" xfId="228"/>
    <cellStyle name="Normal 13 2" xfId="229"/>
    <cellStyle name="Normal 13 2 2" xfId="230"/>
    <cellStyle name="Normal 13 2 2 2" xfId="231"/>
    <cellStyle name="Normal 13 2 2 2 2" xfId="232"/>
    <cellStyle name="Normal 13 2 2 3" xfId="233"/>
    <cellStyle name="Normal 13 2 3" xfId="234"/>
    <cellStyle name="Normal 13 2 3 2" xfId="235"/>
    <cellStyle name="Normal 13 2 3 2 2" xfId="236"/>
    <cellStyle name="Normal 13 2 3 3" xfId="237"/>
    <cellStyle name="Normal 13 2 4" xfId="238"/>
    <cellStyle name="Normal 13 2 4 2" xfId="239"/>
    <cellStyle name="Normal 13 2 4 3" xfId="240"/>
    <cellStyle name="Normal 13 2 5" xfId="241"/>
    <cellStyle name="Normal 13 2 5 2" xfId="242"/>
    <cellStyle name="Normal 13 2 6" xfId="243"/>
    <cellStyle name="Normal 13 2 7" xfId="244"/>
    <cellStyle name="Normal 13 2 8" xfId="2865"/>
    <cellStyle name="Normal 13 3" xfId="245"/>
    <cellStyle name="Normal 13 3 2" xfId="246"/>
    <cellStyle name="Normal 13 3 2 2" xfId="247"/>
    <cellStyle name="Normal 13 3 2 2 2" xfId="2864"/>
    <cellStyle name="Normal 13 3 3" xfId="248"/>
    <cellStyle name="Normal 13 4" xfId="249"/>
    <cellStyle name="Normal 13 4 2" xfId="2641"/>
    <cellStyle name="Normal 13 5" xfId="250"/>
    <cellStyle name="Normal 13 5 2" xfId="251"/>
    <cellStyle name="Normal 13 5 3" xfId="2863"/>
    <cellStyle name="Normal 13 6" xfId="252"/>
    <cellStyle name="Normal 13 7" xfId="2642"/>
    <cellStyle name="Normal 130" xfId="2862"/>
    <cellStyle name="Normal 14" xfId="3"/>
    <cellStyle name="Normal 14 2" xfId="253"/>
    <cellStyle name="Normal 14 2 10" xfId="2861"/>
    <cellStyle name="Normal 14 2 2" xfId="254"/>
    <cellStyle name="Normal 14 2 2 2" xfId="255"/>
    <cellStyle name="Normal 14 2 2 3" xfId="256"/>
    <cellStyle name="Normal 14 2 3" xfId="257"/>
    <cellStyle name="Normal 14 2 3 2" xfId="258"/>
    <cellStyle name="Normal 14 2 3 3" xfId="259"/>
    <cellStyle name="Normal 14 2 3 4" xfId="2860"/>
    <cellStyle name="Normal 14 2 4" xfId="260"/>
    <cellStyle name="Normal 14 2 4 2" xfId="2859"/>
    <cellStyle name="Normal 14 2 5" xfId="261"/>
    <cellStyle name="Normal 14 3" xfId="262"/>
    <cellStyle name="Normal 14 3 2" xfId="2858"/>
    <cellStyle name="Normal 14 4" xfId="263"/>
    <cellStyle name="Normal 14 4 2" xfId="264"/>
    <cellStyle name="Normal 14 5" xfId="265"/>
    <cellStyle name="Normal 15" xfId="266"/>
    <cellStyle name="Normal 15 2" xfId="267"/>
    <cellStyle name="Normal 15 2 2" xfId="268"/>
    <cellStyle name="Normal 15 2 2 2" xfId="269"/>
    <cellStyle name="Normal 15 2 3" xfId="270"/>
    <cellStyle name="Normal 15 2 4" xfId="2857"/>
    <cellStyle name="Normal 15 3" xfId="271"/>
    <cellStyle name="Normal 15 3 2" xfId="272"/>
    <cellStyle name="Normal 15 3 3" xfId="273"/>
    <cellStyle name="Normal 15 3 4" xfId="4222"/>
    <cellStyle name="Normal 15 4" xfId="274"/>
    <cellStyle name="Normal 15 4 2" xfId="275"/>
    <cellStyle name="Normal 15 5" xfId="276"/>
    <cellStyle name="Normal 15 6" xfId="4111"/>
    <cellStyle name="Normal 16" xfId="277"/>
    <cellStyle name="Normal 16 2" xfId="278"/>
    <cellStyle name="Normal 16 2 2" xfId="279"/>
    <cellStyle name="Normal 16 2 2 2" xfId="280"/>
    <cellStyle name="Normal 16 2 3" xfId="281"/>
    <cellStyle name="Normal 16 3" xfId="282"/>
    <cellStyle name="Normal 16 3 2" xfId="283"/>
    <cellStyle name="Normal 16 3 2 2" xfId="2855"/>
    <cellStyle name="Normal 16 3 2 3" xfId="2856"/>
    <cellStyle name="Normal 16 4" xfId="284"/>
    <cellStyle name="Normal 16 5" xfId="2854"/>
    <cellStyle name="Normal 17" xfId="285"/>
    <cellStyle name="Normal 17 2" xfId="286"/>
    <cellStyle name="Normal 17 2 2" xfId="287"/>
    <cellStyle name="Normal 17 2 3" xfId="2853"/>
    <cellStyle name="Normal 17 3" xfId="288"/>
    <cellStyle name="Normal 17 4" xfId="2852"/>
    <cellStyle name="Normal 18" xfId="289"/>
    <cellStyle name="Normal 18 2" xfId="290"/>
    <cellStyle name="Normal 18 2 2" xfId="291"/>
    <cellStyle name="Normal 18 3" xfId="292"/>
    <cellStyle name="Normal 18 4" xfId="4112"/>
    <cellStyle name="Normal 187 2" xfId="4185"/>
    <cellStyle name="Normal 187 2 2 2 2" xfId="4186"/>
    <cellStyle name="Normal 187 2 3" xfId="4187"/>
    <cellStyle name="Normal 188" xfId="4188"/>
    <cellStyle name="Normal 19" xfId="293"/>
    <cellStyle name="Normal 19 2" xfId="294"/>
    <cellStyle name="Normal 19 2 2" xfId="2851"/>
    <cellStyle name="Normal 19 2 3" xfId="2850"/>
    <cellStyle name="Normal 19 3" xfId="295"/>
    <cellStyle name="Normal 19 4" xfId="4220"/>
    <cellStyle name="Normal 190" xfId="4189"/>
    <cellStyle name="Normal 191" xfId="4190"/>
    <cellStyle name="Normal 192" xfId="4184"/>
    <cellStyle name="Normal 193" xfId="4191"/>
    <cellStyle name="Normal 194" xfId="4214"/>
    <cellStyle name="Normal 2" xfId="296"/>
    <cellStyle name="Normal 2 10" xfId="297"/>
    <cellStyle name="Normal 2 10 2" xfId="2849"/>
    <cellStyle name="Normal 2 11" xfId="2848"/>
    <cellStyle name="Normal 2 11 2" xfId="2847"/>
    <cellStyle name="Normal 2 11 3" xfId="2846"/>
    <cellStyle name="Normal 2 12" xfId="4221"/>
    <cellStyle name="Normal 2 15" xfId="298"/>
    <cellStyle name="Normal 2 15 2" xfId="299"/>
    <cellStyle name="Normal 2 15 2 2" xfId="300"/>
    <cellStyle name="Normal 2 15 2 2 2" xfId="301"/>
    <cellStyle name="Normal 2 15 2 3" xfId="302"/>
    <cellStyle name="Normal 2 15 3" xfId="303"/>
    <cellStyle name="Normal 2 15 3 2" xfId="304"/>
    <cellStyle name="Normal 2 15 3 2 2" xfId="305"/>
    <cellStyle name="Normal 2 15 3 3" xfId="306"/>
    <cellStyle name="Normal 2 15 4" xfId="307"/>
    <cellStyle name="Normal 2 15 4 2" xfId="308"/>
    <cellStyle name="Normal 2 15 4 3" xfId="309"/>
    <cellStyle name="Normal 2 15 5" xfId="310"/>
    <cellStyle name="Normal 2 15 5 2" xfId="311"/>
    <cellStyle name="Normal 2 15 6" xfId="312"/>
    <cellStyle name="Normal 2 15 7" xfId="313"/>
    <cellStyle name="Normal 2 15 8" xfId="2845"/>
    <cellStyle name="Normal 2 17" xfId="314"/>
    <cellStyle name="Normal 2 17 2" xfId="2844"/>
    <cellStyle name="Normal 2 2" xfId="2"/>
    <cellStyle name="Normal 2 2 2" xfId="315"/>
    <cellStyle name="Normal 2 2 2 2" xfId="316"/>
    <cellStyle name="Normal 2 2 2 2 2" xfId="317"/>
    <cellStyle name="Normal 2 2 2 2 2 2" xfId="318"/>
    <cellStyle name="Normal 2 2 2 2 2 2 2" xfId="319"/>
    <cellStyle name="Normal 2 2 2 2 2 3" xfId="320"/>
    <cellStyle name="Normal 2 2 2 2 3" xfId="321"/>
    <cellStyle name="Normal 2 2 2 2 3 2" xfId="322"/>
    <cellStyle name="Normal 2 2 2 2 3 3" xfId="323"/>
    <cellStyle name="Normal 2 2 2 2 3 4" xfId="2842"/>
    <cellStyle name="Normal 2 2 2 2 4" xfId="324"/>
    <cellStyle name="Normal 2 2 2 2 4 2" xfId="325"/>
    <cellStyle name="Normal 2 2 2 2 4 3" xfId="326"/>
    <cellStyle name="Normal 2 2 2 2 5" xfId="327"/>
    <cellStyle name="Normal 2 2 2 2 5 2" xfId="328"/>
    <cellStyle name="Normal 2 2 2 2 6" xfId="329"/>
    <cellStyle name="Normal 2 2 2 2 7" xfId="2841"/>
    <cellStyle name="Normal 2 2 2 2 7 2" xfId="2840"/>
    <cellStyle name="Normal 2 2 2 3" xfId="330"/>
    <cellStyle name="Normal 2 2 2 3 2" xfId="2838"/>
    <cellStyle name="Normal 2 2 2 3 3" xfId="2839"/>
    <cellStyle name="Normal 2 2 2 4" xfId="331"/>
    <cellStyle name="Normal 2 2 2 4 2" xfId="332"/>
    <cellStyle name="Normal 2 2 2 5" xfId="333"/>
    <cellStyle name="Normal 2 2 2 5 2" xfId="2837"/>
    <cellStyle name="Normal 2 2 2 6" xfId="2843"/>
    <cellStyle name="Normal 2 2 2 8" xfId="334"/>
    <cellStyle name="Normal 2 2 3" xfId="335"/>
    <cellStyle name="Normal 2 2 3 2" xfId="2836"/>
    <cellStyle name="Normal 2 2 4" xfId="336"/>
    <cellStyle name="Normal 2 2 4 2" xfId="2835"/>
    <cellStyle name="Normal 2 2 5" xfId="2834"/>
    <cellStyle name="Normal 2 2 6" xfId="4215"/>
    <cellStyle name="Normal 2 3" xfId="337"/>
    <cellStyle name="Normal 2 3 2" xfId="338"/>
    <cellStyle name="Normal 2 3 2 2" xfId="2833"/>
    <cellStyle name="Normal 2 3 3" xfId="2832"/>
    <cellStyle name="Normal 2 4" xfId="339"/>
    <cellStyle name="Normal 2 4 2" xfId="340"/>
    <cellStyle name="Normal 2 4 2 2" xfId="2831"/>
    <cellStyle name="Normal 2 4 3" xfId="2830"/>
    <cellStyle name="Normal 2 5" xfId="341"/>
    <cellStyle name="Normal 2 5 2" xfId="342"/>
    <cellStyle name="Normal 2 5 2 2" xfId="2829"/>
    <cellStyle name="Normal 2 5 3" xfId="2828"/>
    <cellStyle name="Normal 2 6" xfId="343"/>
    <cellStyle name="Normal 2 6 2" xfId="344"/>
    <cellStyle name="Normal 2 6 2 2" xfId="2827"/>
    <cellStyle name="Normal 2 6 3" xfId="2826"/>
    <cellStyle name="Normal 2 7" xfId="345"/>
    <cellStyle name="Normal 2 7 2" xfId="346"/>
    <cellStyle name="Normal 2 7 2 2" xfId="2825"/>
    <cellStyle name="Normal 2 7 3" xfId="2824"/>
    <cellStyle name="Normal 2 8" xfId="347"/>
    <cellStyle name="Normal 2 8 2" xfId="348"/>
    <cellStyle name="Normal 2 8 3" xfId="349"/>
    <cellStyle name="Normal 2 8 4" xfId="350"/>
    <cellStyle name="Normal 2 8 4 2" xfId="2823"/>
    <cellStyle name="Normal 2 9" xfId="351"/>
    <cellStyle name="Normal 2 9 2" xfId="352"/>
    <cellStyle name="Normal 2 9 2 2" xfId="353"/>
    <cellStyle name="Normal 2 9 2 2 2" xfId="354"/>
    <cellStyle name="Normal 2 9 2 3" xfId="355"/>
    <cellStyle name="Normal 2 9 3" xfId="356"/>
    <cellStyle name="Normal 2 9 3 2" xfId="357"/>
    <cellStyle name="Normal 2 9 3 2 2" xfId="358"/>
    <cellStyle name="Normal 2 9 3 3" xfId="359"/>
    <cellStyle name="Normal 2 9 4" xfId="360"/>
    <cellStyle name="Normal 2 9 4 2" xfId="361"/>
    <cellStyle name="Normal 2 9 4 3" xfId="362"/>
    <cellStyle name="Normal 2 9 4 4" xfId="2822"/>
    <cellStyle name="Normal 2 9 4 5" xfId="2821"/>
    <cellStyle name="Normal 2 9 4 6" xfId="2820"/>
    <cellStyle name="Normal 2 9 5" xfId="363"/>
    <cellStyle name="Normal 2 9 5 2" xfId="364"/>
    <cellStyle name="Normal 2 9 6" xfId="365"/>
    <cellStyle name="Normal 2 9 7" xfId="366"/>
    <cellStyle name="Normal 2 9 8" xfId="2819"/>
    <cellStyle name="Normal 2_AUG_TabChap2" xfId="367"/>
    <cellStyle name="Normal 20" xfId="368"/>
    <cellStyle name="Normal 20 2" xfId="369"/>
    <cellStyle name="Normal 20 3" xfId="370"/>
    <cellStyle name="Normal 20 4" xfId="2818"/>
    <cellStyle name="Normal 20 5" xfId="2817"/>
    <cellStyle name="Normal 21" xfId="371"/>
    <cellStyle name="Normal 21 2" xfId="372"/>
    <cellStyle name="Normal 21 3" xfId="2816"/>
    <cellStyle name="Normal 21 4" xfId="2815"/>
    <cellStyle name="Normal 22" xfId="373"/>
    <cellStyle name="Normal 22 2" xfId="4113"/>
    <cellStyle name="Normal 23" xfId="374"/>
    <cellStyle name="Normal 23 2" xfId="2813"/>
    <cellStyle name="Normal 23 3" xfId="2814"/>
    <cellStyle name="Normal 23 3 2" xfId="4114"/>
    <cellStyle name="Normal 24" xfId="4"/>
    <cellStyle name="Normal 24 2" xfId="4102"/>
    <cellStyle name="Normal 24 3" xfId="4217"/>
    <cellStyle name="Normal 24 4" xfId="4219"/>
    <cellStyle name="Normal 25" xfId="2812"/>
    <cellStyle name="Normal 25 2" xfId="4218"/>
    <cellStyle name="Normal 26" xfId="2811"/>
    <cellStyle name="Normal 26 2" xfId="2810"/>
    <cellStyle name="Normal 27" xfId="2809"/>
    <cellStyle name="Normal 28" xfId="2808"/>
    <cellStyle name="Normal 29" xfId="2807"/>
    <cellStyle name="Normal 3" xfId="375"/>
    <cellStyle name="Normal 3 10" xfId="376"/>
    <cellStyle name="Normal 3 10 2" xfId="377"/>
    <cellStyle name="Normal 3 11" xfId="378"/>
    <cellStyle name="Normal 3 12" xfId="379"/>
    <cellStyle name="Normal 3 12 2" xfId="2805"/>
    <cellStyle name="Normal 3 12 3" xfId="2804"/>
    <cellStyle name="Normal 3 12 4" xfId="2806"/>
    <cellStyle name="Normal 3 2" xfId="380"/>
    <cellStyle name="Normal 3 2 2" xfId="381"/>
    <cellStyle name="Normal 3 2 2 10" xfId="2803"/>
    <cellStyle name="Normal 3 2 2 10 2" xfId="2802"/>
    <cellStyle name="Normal 3 2 2 11" xfId="4151"/>
    <cellStyle name="Normal 3 2 2 2" xfId="382"/>
    <cellStyle name="Normal 3 2 2 2 2" xfId="383"/>
    <cellStyle name="Normal 3 2 2 2 2 2" xfId="2801"/>
    <cellStyle name="Normal 3 2 2 2 2 2 2" xfId="4192"/>
    <cellStyle name="Normal 3 2 2 2 2 3" xfId="4181"/>
    <cellStyle name="Normal 3 2 2 2 3" xfId="384"/>
    <cellStyle name="Normal 3 2 2 2 3 2" xfId="2800"/>
    <cellStyle name="Normal 3 2 2 2 3 3" xfId="4193"/>
    <cellStyle name="Normal 3 2 2 2 4" xfId="2799"/>
    <cellStyle name="Normal 3 2 2 2 5" xfId="4161"/>
    <cellStyle name="Normal 3 2 2 3" xfId="385"/>
    <cellStyle name="Normal 3 2 2 3 2" xfId="386"/>
    <cellStyle name="Normal 3 2 2 3 2 2" xfId="387"/>
    <cellStyle name="Normal 3 2 2 3 2 2 2" xfId="388"/>
    <cellStyle name="Normal 3 2 2 3 2 3" xfId="389"/>
    <cellStyle name="Normal 3 2 2 3 2 4" xfId="4194"/>
    <cellStyle name="Normal 3 2 2 3 3" xfId="390"/>
    <cellStyle name="Normal 3 2 2 3 3 2" xfId="391"/>
    <cellStyle name="Normal 3 2 2 3 3 2 2" xfId="392"/>
    <cellStyle name="Normal 3 2 2 3 3 3" xfId="393"/>
    <cellStyle name="Normal 3 2 2 3 4" xfId="394"/>
    <cellStyle name="Normal 3 2 2 3 4 2" xfId="395"/>
    <cellStyle name="Normal 3 2 2 3 4 3" xfId="396"/>
    <cellStyle name="Normal 3 2 2 3 5" xfId="397"/>
    <cellStyle name="Normal 3 2 2 3 5 2" xfId="398"/>
    <cellStyle name="Normal 3 2 2 3 6" xfId="399"/>
    <cellStyle name="Normal 3 2 2 3 7" xfId="400"/>
    <cellStyle name="Normal 3 2 2 3 8" xfId="2798"/>
    <cellStyle name="Normal 3 2 2 3 9" xfId="4177"/>
    <cellStyle name="Normal 3 2 2 4" xfId="401"/>
    <cellStyle name="Normal 3 2 2 4 2" xfId="402"/>
    <cellStyle name="Normal 3 2 2 4 2 2" xfId="403"/>
    <cellStyle name="Normal 3 2 2 4 2 2 2" xfId="2797"/>
    <cellStyle name="Normal 3 2 2 4 2 3" xfId="2796"/>
    <cellStyle name="Normal 3 2 2 4 3" xfId="404"/>
    <cellStyle name="Normal 3 2 2 4 3 2" xfId="2795"/>
    <cellStyle name="Normal 3 2 2 4 4" xfId="2794"/>
    <cellStyle name="Normal 3 2 2 4 5" xfId="4195"/>
    <cellStyle name="Normal 3 2 2 5" xfId="405"/>
    <cellStyle name="Normal 3 2 2 5 2" xfId="406"/>
    <cellStyle name="Normal 3 2 2 5 2 2" xfId="407"/>
    <cellStyle name="Normal 3 2 2 5 2 2 2" xfId="2793"/>
    <cellStyle name="Normal 3 2 2 5 2 3" xfId="2792"/>
    <cellStyle name="Normal 3 2 2 5 3" xfId="408"/>
    <cellStyle name="Normal 3 2 2 5 3 2" xfId="2791"/>
    <cellStyle name="Normal 3 2 2 5 4" xfId="2790"/>
    <cellStyle name="Normal 3 2 2 6" xfId="409"/>
    <cellStyle name="Normal 3 2 2 6 2" xfId="410"/>
    <cellStyle name="Normal 3 2 2 6 3" xfId="411"/>
    <cellStyle name="Normal 3 2 2 7" xfId="412"/>
    <cellStyle name="Normal 3 2 2 7 2" xfId="413"/>
    <cellStyle name="Normal 3 2 2 7 2 2" xfId="414"/>
    <cellStyle name="Normal 3 2 2 7 3" xfId="415"/>
    <cellStyle name="Normal 3 2 2 8" xfId="416"/>
    <cellStyle name="Normal 3 2 2 9" xfId="417"/>
    <cellStyle name="Normal 3 2 3" xfId="418"/>
    <cellStyle name="Normal 3 2 3 2" xfId="2789"/>
    <cellStyle name="Normal 3 2 3 2 2" xfId="4182"/>
    <cellStyle name="Normal 3 2 3 2 2 2" xfId="4196"/>
    <cellStyle name="Normal 3 2 3 2 3" xfId="4197"/>
    <cellStyle name="Normal 3 2 3 2 4" xfId="4164"/>
    <cellStyle name="Normal 3 2 3 3" xfId="4178"/>
    <cellStyle name="Normal 3 2 3 3 2" xfId="4198"/>
    <cellStyle name="Normal 3 2 3 4" xfId="4199"/>
    <cellStyle name="Normal 3 2 3 5" xfId="4154"/>
    <cellStyle name="Normal 3 2 4" xfId="419"/>
    <cellStyle name="Normal 3 2 4 2" xfId="420"/>
    <cellStyle name="Normal 3 2 4 2 2" xfId="421"/>
    <cellStyle name="Normal 3 2 4 2 2 2" xfId="4200"/>
    <cellStyle name="Normal 3 2 4 2 3" xfId="4180"/>
    <cellStyle name="Normal 3 2 4 3" xfId="422"/>
    <cellStyle name="Normal 3 2 4 3 2" xfId="4201"/>
    <cellStyle name="Normal 3 2 4 4" xfId="2638"/>
    <cellStyle name="Normal 3 2 5" xfId="423"/>
    <cellStyle name="Normal 3 2 5 2" xfId="424"/>
    <cellStyle name="Normal 3 2 5 2 2" xfId="4202"/>
    <cellStyle name="Normal 3 2 5 3" xfId="2787"/>
    <cellStyle name="Normal 3 2 5 4" xfId="2788"/>
    <cellStyle name="Normal 3 2 5 4 2" xfId="4175"/>
    <cellStyle name="Normal 3 2 6" xfId="425"/>
    <cellStyle name="Normal 3 2 6 2" xfId="4203"/>
    <cellStyle name="Normal 3 3" xfId="426"/>
    <cellStyle name="Normal 3 3 10" xfId="2786"/>
    <cellStyle name="Normal 3 3 2" xfId="427"/>
    <cellStyle name="Normal 3 3 2 2" xfId="2785"/>
    <cellStyle name="Normal 3 3 2 3" xfId="2784"/>
    <cellStyle name="Normal 3 3 3" xfId="428"/>
    <cellStyle name="Normal 3 3 3 2" xfId="429"/>
    <cellStyle name="Normal 3 3 3 2 2" xfId="430"/>
    <cellStyle name="Normal 3 3 3 3" xfId="431"/>
    <cellStyle name="Normal 3 3 4" xfId="432"/>
    <cellStyle name="Normal 3 3 4 2" xfId="433"/>
    <cellStyle name="Normal 3 3 4 3" xfId="434"/>
    <cellStyle name="Normal 3 3 5" xfId="435"/>
    <cellStyle name="Normal 3 3 5 2" xfId="436"/>
    <cellStyle name="Normal 3 3 5 3" xfId="437"/>
    <cellStyle name="Normal 3 3 6" xfId="438"/>
    <cellStyle name="Normal 3 3 7" xfId="439"/>
    <cellStyle name="Normal 3 3 8" xfId="440"/>
    <cellStyle name="Normal 3 3 9" xfId="2783"/>
    <cellStyle name="Normal 3 4" xfId="441"/>
    <cellStyle name="Normal 3 4 2" xfId="442"/>
    <cellStyle name="Normal 3 4 2 2" xfId="443"/>
    <cellStyle name="Normal 3 4 2 2 2" xfId="2782"/>
    <cellStyle name="Normal 3 4 2 3" xfId="444"/>
    <cellStyle name="Normal 3 4 2 4" xfId="445"/>
    <cellStyle name="Normal 3 4 2 5" xfId="2781"/>
    <cellStyle name="Normal 3 4 3" xfId="446"/>
    <cellStyle name="Normal 3 4 3 2" xfId="447"/>
    <cellStyle name="Normal 3 4 3 2 2" xfId="2780"/>
    <cellStyle name="Normal 3 4 3 2 3" xfId="2779"/>
    <cellStyle name="Normal 3 4 3 3" xfId="448"/>
    <cellStyle name="Normal 3 4 3 4" xfId="449"/>
    <cellStyle name="Normal 3 4 4" xfId="450"/>
    <cellStyle name="Normal 3 4 4 2" xfId="2778"/>
    <cellStyle name="Normal 3 4 5" xfId="451"/>
    <cellStyle name="Normal 3 4 6" xfId="452"/>
    <cellStyle name="Normal 3 5" xfId="453"/>
    <cellStyle name="Normal 3 5 2" xfId="454"/>
    <cellStyle name="Normal 3 5 2 2" xfId="455"/>
    <cellStyle name="Normal 3 5 2 2 2" xfId="2777"/>
    <cellStyle name="Normal 3 5 2 3" xfId="2776"/>
    <cellStyle name="Normal 3 5 3" xfId="456"/>
    <cellStyle name="Normal 3 5 3 2" xfId="457"/>
    <cellStyle name="Normal 3 5 3 2 2" xfId="2775"/>
    <cellStyle name="Normal 3 5 3 2 3" xfId="2774"/>
    <cellStyle name="Normal 3 5 3 3" xfId="458"/>
    <cellStyle name="Normal 3 5 3 4" xfId="459"/>
    <cellStyle name="Normal 3 5 4" xfId="460"/>
    <cellStyle name="Normal 3 5 5" xfId="461"/>
    <cellStyle name="Normal 3 6" xfId="462"/>
    <cellStyle name="Normal 3 6 2" xfId="2773"/>
    <cellStyle name="Normal 3 6 3" xfId="2772"/>
    <cellStyle name="Normal 3 7" xfId="463"/>
    <cellStyle name="Normal 3 7 2" xfId="464"/>
    <cellStyle name="Normal 3 7 2 2" xfId="465"/>
    <cellStyle name="Normal 3 7 3" xfId="466"/>
    <cellStyle name="Normal 3 8" xfId="467"/>
    <cellStyle name="Normal 3 8 2" xfId="468"/>
    <cellStyle name="Normal 3 8 3" xfId="469"/>
    <cellStyle name="Normal 3 9" xfId="470"/>
    <cellStyle name="Normal 3 9 2" xfId="471"/>
    <cellStyle name="Normal 3 9 3" xfId="472"/>
    <cellStyle name="Normal 30" xfId="2771"/>
    <cellStyle name="Normal 31" xfId="2770"/>
    <cellStyle name="Normal 32" xfId="2769"/>
    <cellStyle name="Normal 33" xfId="2768"/>
    <cellStyle name="Normal 34" xfId="2767"/>
    <cellStyle name="Normal 35" xfId="2766"/>
    <cellStyle name="Normal 36" xfId="2765"/>
    <cellStyle name="Normal 37" xfId="2764"/>
    <cellStyle name="Normal 38" xfId="2763"/>
    <cellStyle name="Normal 39" xfId="2762"/>
    <cellStyle name="Normal 4" xfId="473"/>
    <cellStyle name="Normal 4 10" xfId="2761"/>
    <cellStyle name="Normal 4 2" xfId="474"/>
    <cellStyle name="Normal 4 2 2" xfId="475"/>
    <cellStyle name="Normal 4 2 2 2" xfId="2759"/>
    <cellStyle name="Normal 4 2 2 2 2" xfId="4204"/>
    <cellStyle name="Normal 4 2 2 2 3" xfId="4183"/>
    <cellStyle name="Normal 4 2 2 3" xfId="2758"/>
    <cellStyle name="Normal 4 2 2 3 2" xfId="4205"/>
    <cellStyle name="Normal 4 2 2 4" xfId="2760"/>
    <cellStyle name="Normal 4 2 2 4 2" xfId="4165"/>
    <cellStyle name="Normal 4 2 3" xfId="476"/>
    <cellStyle name="Normal 4 2 3 2" xfId="4206"/>
    <cellStyle name="Normal 4 2 3 3" xfId="4179"/>
    <cellStyle name="Normal 4 2 4" xfId="477"/>
    <cellStyle name="Normal 4 2 4 2" xfId="4207"/>
    <cellStyle name="Normal 4 2 5" xfId="2757"/>
    <cellStyle name="Normal 4 2 6" xfId="4115"/>
    <cellStyle name="Normal 4 3" xfId="478"/>
    <cellStyle name="Normal 4 3 10" xfId="4216"/>
    <cellStyle name="Normal 4 3 2" xfId="479"/>
    <cellStyle name="Normal 4 3 2 2" xfId="480"/>
    <cellStyle name="Normal 4 3 2 2 2" xfId="481"/>
    <cellStyle name="Normal 4 3 2 3" xfId="482"/>
    <cellStyle name="Normal 4 3 3" xfId="483"/>
    <cellStyle name="Normal 4 3 3 2" xfId="484"/>
    <cellStyle name="Normal 4 3 3 2 2" xfId="485"/>
    <cellStyle name="Normal 4 3 3 3" xfId="486"/>
    <cellStyle name="Normal 4 3 4" xfId="487"/>
    <cellStyle name="Normal 4 3 4 2" xfId="488"/>
    <cellStyle name="Normal 4 3 4 3" xfId="489"/>
    <cellStyle name="Normal 4 3 5" xfId="490"/>
    <cellStyle name="Normal 4 3 5 2" xfId="491"/>
    <cellStyle name="Normal 4 3 6" xfId="492"/>
    <cellStyle name="Normal 4 3 7" xfId="493"/>
    <cellStyle name="Normal 4 3 8" xfId="494"/>
    <cellStyle name="Normal 4 3 9" xfId="2756"/>
    <cellStyle name="Normal 4 4" xfId="495"/>
    <cellStyle name="Normal 4 4 2" xfId="496"/>
    <cellStyle name="Normal 4 4 2 2" xfId="497"/>
    <cellStyle name="Normal 4 4 2 3" xfId="498"/>
    <cellStyle name="Normal 4 4 3" xfId="499"/>
    <cellStyle name="Normal 4 4 4" xfId="500"/>
    <cellStyle name="Normal 4 4 5" xfId="2755"/>
    <cellStyle name="Normal 4 5" xfId="501"/>
    <cellStyle name="Normal 4 5 2" xfId="502"/>
    <cellStyle name="Normal 4 5 3" xfId="503"/>
    <cellStyle name="Normal 4 5 4" xfId="2754"/>
    <cellStyle name="Normal 4 6" xfId="504"/>
    <cellStyle name="Normal 4 6 2" xfId="2753"/>
    <cellStyle name="Normal 4 7" xfId="505"/>
    <cellStyle name="Normal 4 7 2" xfId="2752"/>
    <cellStyle name="Normal 4 8" xfId="506"/>
    <cellStyle name="Normal 4 8 2" xfId="2751"/>
    <cellStyle name="Normal 4 9" xfId="2750"/>
    <cellStyle name="Normal 40" xfId="2749"/>
    <cellStyle name="Normal 41" xfId="2675"/>
    <cellStyle name="Normal 41 2" xfId="4023"/>
    <cellStyle name="Normal 41 3" xfId="4116"/>
    <cellStyle name="Normal 42" xfId="4022"/>
    <cellStyle name="Normal 42 2" xfId="4117"/>
    <cellStyle name="Normal 43" xfId="4096"/>
    <cellStyle name="Normal 43 2" xfId="4118"/>
    <cellStyle name="Normal 44" xfId="4098"/>
    <cellStyle name="Normal 44 2" xfId="4119"/>
    <cellStyle name="Normal 45" xfId="4095"/>
    <cellStyle name="Normal 45 2" xfId="4120"/>
    <cellStyle name="Normal 46" xfId="4097"/>
    <cellStyle name="Normal 46 2" xfId="4121"/>
    <cellStyle name="Normal 47" xfId="4027"/>
    <cellStyle name="Normal 47 2" xfId="4122"/>
    <cellStyle name="Normal 48" xfId="4026"/>
    <cellStyle name="Normal 48 2" xfId="4123"/>
    <cellStyle name="Normal 49" xfId="4028"/>
    <cellStyle name="Normal 49 2" xfId="4124"/>
    <cellStyle name="Normal 5" xfId="507"/>
    <cellStyle name="Normal 5 2" xfId="508"/>
    <cellStyle name="Normal 5 2 10" xfId="2748"/>
    <cellStyle name="Normal 5 2 10 2" xfId="2747"/>
    <cellStyle name="Normal 5 2 2" xfId="509"/>
    <cellStyle name="Normal 5 2 2 2" xfId="510"/>
    <cellStyle name="Normal 5 2 2 2 2" xfId="511"/>
    <cellStyle name="Normal 5 2 2 2 2 2" xfId="2746"/>
    <cellStyle name="Normal 5 2 2 2 3" xfId="2745"/>
    <cellStyle name="Normal 5 2 2 3" xfId="512"/>
    <cellStyle name="Normal 5 2 2 3 2" xfId="2744"/>
    <cellStyle name="Normal 5 2 2 4" xfId="2743"/>
    <cellStyle name="Normal 5 2 2 5" xfId="2742"/>
    <cellStyle name="Normal 5 2 3" xfId="513"/>
    <cellStyle name="Normal 5 2 3 2" xfId="514"/>
    <cellStyle name="Normal 5 2 3 2 2" xfId="515"/>
    <cellStyle name="Normal 5 2 3 2 2 2" xfId="2741"/>
    <cellStyle name="Normal 5 2 3 2 3" xfId="2740"/>
    <cellStyle name="Normal 5 2 3 3" xfId="516"/>
    <cellStyle name="Normal 5 2 3 3 2" xfId="2739"/>
    <cellStyle name="Normal 5 2 3 4" xfId="2738"/>
    <cellStyle name="Normal 5 2 3 5" xfId="2737"/>
    <cellStyle name="Normal 5 2 4" xfId="517"/>
    <cellStyle name="Normal 5 2 4 2" xfId="2736"/>
    <cellStyle name="Normal 5 2 4 3" xfId="2735"/>
    <cellStyle name="Normal 5 2 5" xfId="518"/>
    <cellStyle name="Normal 5 2 5 2" xfId="519"/>
    <cellStyle name="Normal 5 2 5 2 2" xfId="520"/>
    <cellStyle name="Normal 5 2 5 3" xfId="521"/>
    <cellStyle name="Normal 5 2 6" xfId="522"/>
    <cellStyle name="Normal 5 2 6 2" xfId="523"/>
    <cellStyle name="Normal 5 2 6 3" xfId="524"/>
    <cellStyle name="Normal 5 2 7" xfId="525"/>
    <cellStyle name="Normal 5 2 7 2" xfId="526"/>
    <cellStyle name="Normal 5 2 7 3" xfId="527"/>
    <cellStyle name="Normal 5 2 8" xfId="528"/>
    <cellStyle name="Normal 5 2 9" xfId="529"/>
    <cellStyle name="Normal 5 3" xfId="530"/>
    <cellStyle name="Normal 5 3 2" xfId="531"/>
    <cellStyle name="Normal 5 3 2 2" xfId="532"/>
    <cellStyle name="Normal 5 3 2 2 2" xfId="2734"/>
    <cellStyle name="Normal 5 3 2 3" xfId="2733"/>
    <cellStyle name="Normal 5 3 2 4" xfId="2732"/>
    <cellStyle name="Normal 5 3 3" xfId="533"/>
    <cellStyle name="Normal 5 3 3 2" xfId="2731"/>
    <cellStyle name="Normal 5 3 4" xfId="2730"/>
    <cellStyle name="Normal 5 3 5" xfId="2729"/>
    <cellStyle name="Normal 5 4" xfId="534"/>
    <cellStyle name="Normal 5 4 2" xfId="535"/>
    <cellStyle name="Normal 5 4 2 2" xfId="536"/>
    <cellStyle name="Normal 5 4 2 2 2" xfId="2728"/>
    <cellStyle name="Normal 5 4 2 3" xfId="2727"/>
    <cellStyle name="Normal 5 4 3" xfId="537"/>
    <cellStyle name="Normal 5 4 3 2" xfId="2726"/>
    <cellStyle name="Normal 5 4 4" xfId="2725"/>
    <cellStyle name="Normal 5 5" xfId="538"/>
    <cellStyle name="Normal 5 5 2" xfId="2724"/>
    <cellStyle name="Normal 5 5 3" xfId="2723"/>
    <cellStyle name="Normal 5 5 4" xfId="2722"/>
    <cellStyle name="Normal 50" xfId="4025"/>
    <cellStyle name="Normal 50 2" xfId="4125"/>
    <cellStyle name="Normal 51" xfId="4024"/>
    <cellStyle name="Normal 51 2" xfId="4126"/>
    <cellStyle name="Normal 52" xfId="4101"/>
    <cellStyle name="Normal 52 2" xfId="4127"/>
    <cellStyle name="Normal 53" xfId="4100"/>
    <cellStyle name="Normal 53 2" xfId="4128"/>
    <cellStyle name="Normal 54" xfId="4099"/>
    <cellStyle name="Normal 54 2" xfId="4129"/>
    <cellStyle name="Normal 55" xfId="4103"/>
    <cellStyle name="Normal 55 2" xfId="4130"/>
    <cellStyle name="Normal 56" xfId="4104"/>
    <cellStyle name="Normal 56 2" xfId="4131"/>
    <cellStyle name="Normal 57" xfId="4132"/>
    <cellStyle name="Normal 58" xfId="4133"/>
    <cellStyle name="Normal 59" xfId="4134"/>
    <cellStyle name="Normal 6" xfId="539"/>
    <cellStyle name="Normal 6 2" xfId="540"/>
    <cellStyle name="Normal 6 3" xfId="541"/>
    <cellStyle name="Normal 6 4" xfId="2721"/>
    <cellStyle name="Normal 6 5" xfId="4135"/>
    <cellStyle name="Normal 60" xfId="4136"/>
    <cellStyle name="Normal 61" xfId="4137"/>
    <cellStyle name="Normal 62" xfId="4138"/>
    <cellStyle name="Normal 63" xfId="4139"/>
    <cellStyle name="Normal 64" xfId="4140"/>
    <cellStyle name="Normal 65" xfId="4141"/>
    <cellStyle name="Normal 66" xfId="4142"/>
    <cellStyle name="Normal 67" xfId="4143"/>
    <cellStyle name="Normal 68" xfId="4144"/>
    <cellStyle name="Normal 69" xfId="4145"/>
    <cellStyle name="Normal 7" xfId="542"/>
    <cellStyle name="Normal 7 2" xfId="543"/>
    <cellStyle name="Normal 7 3" xfId="4146"/>
    <cellStyle name="Normal 70" xfId="4147"/>
    <cellStyle name="Normal 71" xfId="4148"/>
    <cellStyle name="Normal 72" xfId="4106"/>
    <cellStyle name="Normal 73" xfId="4107"/>
    <cellStyle name="Normal 73 2" xfId="4162"/>
    <cellStyle name="Normal 73 3" xfId="4152"/>
    <cellStyle name="Normal 74" xfId="4153"/>
    <cellStyle name="Normal 74 2" xfId="4163"/>
    <cellStyle name="Normal 75" xfId="4156"/>
    <cellStyle name="Normal 75 2" xfId="4167"/>
    <cellStyle name="Normal 76" xfId="4157"/>
    <cellStyle name="Normal 76 2" xfId="4168"/>
    <cellStyle name="Normal 77" xfId="4155"/>
    <cellStyle name="Normal 77 2" xfId="4166"/>
    <cellStyle name="Normal 78" xfId="4158"/>
    <cellStyle name="Normal 78 2" xfId="4169"/>
    <cellStyle name="Normal 79" xfId="4159"/>
    <cellStyle name="Normal 79 2" xfId="4170"/>
    <cellStyle name="Normal 8" xfId="544"/>
    <cellStyle name="Normal 8 10" xfId="545"/>
    <cellStyle name="Normal 8 11" xfId="546"/>
    <cellStyle name="Normal 8 12" xfId="2720"/>
    <cellStyle name="Normal 8 13" xfId="2719"/>
    <cellStyle name="Normal 8 14" xfId="2718"/>
    <cellStyle name="Normal 8 15" xfId="2717"/>
    <cellStyle name="Normal 8 16" xfId="4149"/>
    <cellStyle name="Normal 8 2" xfId="547"/>
    <cellStyle name="Normal 8 3" xfId="548"/>
    <cellStyle name="Normal 8 3 2" xfId="2716"/>
    <cellStyle name="Normal 8 3 3" xfId="2715"/>
    <cellStyle name="Normal 8 3 4" xfId="2714"/>
    <cellStyle name="Normal 8 3 5" xfId="2713"/>
    <cellStyle name="Normal 8 3 6" xfId="2712"/>
    <cellStyle name="Normal 8 4" xfId="549"/>
    <cellStyle name="Normal 8 4 2" xfId="2711"/>
    <cellStyle name="Normal 8 4 3" xfId="2710"/>
    <cellStyle name="Normal 8 4 4" xfId="2709"/>
    <cellStyle name="Normal 8 4 5" xfId="2708"/>
    <cellStyle name="Normal 8 4 6" xfId="2707"/>
    <cellStyle name="Normal 8 5" xfId="550"/>
    <cellStyle name="Normal 8 5 2" xfId="2706"/>
    <cellStyle name="Normal 8 5 3" xfId="2705"/>
    <cellStyle name="Normal 8 5 4" xfId="2704"/>
    <cellStyle name="Normal 8 5 5" xfId="2703"/>
    <cellStyle name="Normal 8 5 6" xfId="2702"/>
    <cellStyle name="Normal 8 6" xfId="551"/>
    <cellStyle name="Normal 8 7" xfId="552"/>
    <cellStyle name="Normal 8 8" xfId="553"/>
    <cellStyle name="Normal 8 9" xfId="554"/>
    <cellStyle name="Normal 80" xfId="4160"/>
    <cellStyle name="Normal 80 2" xfId="4171"/>
    <cellStyle name="Normal 81" xfId="4172"/>
    <cellStyle name="Normal 82" xfId="4173"/>
    <cellStyle name="Normal 83" xfId="4174"/>
    <cellStyle name="Normal 83 2" xfId="4208"/>
    <cellStyle name="Normal 84" xfId="4176"/>
    <cellStyle name="Normal 85" xfId="4209"/>
    <cellStyle name="Normal 85 2" xfId="4210"/>
    <cellStyle name="Normal 86" xfId="4211"/>
    <cellStyle name="Normal 87" xfId="4212"/>
    <cellStyle name="Normal 88" xfId="4213"/>
    <cellStyle name="Normal 9" xfId="555"/>
    <cellStyle name="Normal 9 2" xfId="556"/>
    <cellStyle name="Normal 9 2 2" xfId="557"/>
    <cellStyle name="Normal 9 2 2 2" xfId="558"/>
    <cellStyle name="Normal 9 2 2 2 2" xfId="2701"/>
    <cellStyle name="Normal 9 2 2 3" xfId="2700"/>
    <cellStyle name="Normal 9 2 3" xfId="559"/>
    <cellStyle name="Normal 9 2 3 2" xfId="2699"/>
    <cellStyle name="Normal 9 2 4" xfId="2698"/>
    <cellStyle name="Normal 9 3" xfId="560"/>
    <cellStyle name="Normal 9 3 2" xfId="561"/>
    <cellStyle name="Normal 9 3 2 2" xfId="562"/>
    <cellStyle name="Normal 9 3 2 2 2" xfId="2697"/>
    <cellStyle name="Normal 9 3 2 3" xfId="2696"/>
    <cellStyle name="Normal 9 3 3" xfId="563"/>
    <cellStyle name="Normal 9 3 3 2" xfId="2695"/>
    <cellStyle name="Normal 9 3 4" xfId="2694"/>
    <cellStyle name="Normal 9 4" xfId="564"/>
    <cellStyle name="Normal 9 4 2" xfId="565"/>
    <cellStyle name="Normal 9 4 2 2" xfId="2693"/>
    <cellStyle name="Normal 9 4 3" xfId="2692"/>
    <cellStyle name="Normal 9 5" xfId="566"/>
    <cellStyle name="Normal 9 5 2" xfId="2691"/>
    <cellStyle name="Normal 9 6" xfId="2690"/>
    <cellStyle name="Normal 9 7" xfId="4150"/>
    <cellStyle name="Normál_8gradk" xfId="567"/>
    <cellStyle name="Normal_Feuil1" xfId="4224"/>
    <cellStyle name="Normal_PISAPartIIStudents_Filled 2 2" xfId="4223"/>
    <cellStyle name="Normalny 10" xfId="568"/>
    <cellStyle name="Normalny 2" xfId="569"/>
    <cellStyle name="Normalny 2 2" xfId="570"/>
    <cellStyle name="Normalny 2 2 2" xfId="571"/>
    <cellStyle name="Normalny 2 2 2 2" xfId="572"/>
    <cellStyle name="Normalny 2 3" xfId="573"/>
    <cellStyle name="Normalny 2 3 2" xfId="574"/>
    <cellStyle name="Normalny 2 4" xfId="575"/>
    <cellStyle name="Normalny 2 4 2" xfId="576"/>
    <cellStyle name="Normalny 2 5" xfId="577"/>
    <cellStyle name="Normalny 2 5 2" xfId="578"/>
    <cellStyle name="Normalny 2 6" xfId="579"/>
    <cellStyle name="Normalny 2 6 2" xfId="580"/>
    <cellStyle name="Normalny 2 7" xfId="581"/>
    <cellStyle name="Normalny 2 7 2" xfId="582"/>
    <cellStyle name="Normalny 2 8" xfId="583"/>
    <cellStyle name="Normalny 2 8 2" xfId="584"/>
    <cellStyle name="Normalny 3" xfId="585"/>
    <cellStyle name="Normalny 3 2" xfId="586"/>
    <cellStyle name="Normalny 4" xfId="587"/>
    <cellStyle name="Normalny 4 2" xfId="588"/>
    <cellStyle name="Normalny 5" xfId="589"/>
    <cellStyle name="Normalny 5 2" xfId="590"/>
    <cellStyle name="Normalny 5 3" xfId="591"/>
    <cellStyle name="Normalny 5 3 2" xfId="592"/>
    <cellStyle name="Normalny 5 4" xfId="593"/>
    <cellStyle name="Normalny 6" xfId="594"/>
    <cellStyle name="Normalny 7" xfId="595"/>
    <cellStyle name="Normalny 8" xfId="596"/>
    <cellStyle name="Normalny 9" xfId="597"/>
    <cellStyle name="Note 10 2" xfId="598"/>
    <cellStyle name="Note 10 2 2" xfId="599"/>
    <cellStyle name="Note 10 2 2 2" xfId="600"/>
    <cellStyle name="Note 10 2 2 2 2" xfId="601"/>
    <cellStyle name="Note 10 2 2 2 2 2" xfId="602"/>
    <cellStyle name="Note 10 2 2 2 2 2 2" xfId="2689"/>
    <cellStyle name="Note 10 2 2 2 2 3" xfId="2688"/>
    <cellStyle name="Note 10 2 2 2 3" xfId="603"/>
    <cellStyle name="Note 10 2 2 2 3 2" xfId="2687"/>
    <cellStyle name="Note 10 2 2 2 4" xfId="2686"/>
    <cellStyle name="Note 10 2 2 3" xfId="604"/>
    <cellStyle name="Note 10 2 2 3 2" xfId="605"/>
    <cellStyle name="Note 10 2 2 3 2 2" xfId="2685"/>
    <cellStyle name="Note 10 2 2 3 3" xfId="2684"/>
    <cellStyle name="Note 10 2 2 4" xfId="606"/>
    <cellStyle name="Note 10 2 2 4 2" xfId="607"/>
    <cellStyle name="Note 10 2 2 4 2 2" xfId="2682"/>
    <cellStyle name="Note 10 2 2 4 2 3" xfId="2683"/>
    <cellStyle name="Note 10 2 2 5" xfId="2681"/>
    <cellStyle name="Note 10 2 3" xfId="608"/>
    <cellStyle name="Note 10 2 3 2" xfId="609"/>
    <cellStyle name="Note 10 2 3 2 2" xfId="610"/>
    <cellStyle name="Note 10 2 3 2 2 2" xfId="2680"/>
    <cellStyle name="Note 10 2 3 2 3" xfId="2679"/>
    <cellStyle name="Note 10 2 3 3" xfId="611"/>
    <cellStyle name="Note 10 2 3 3 2" xfId="612"/>
    <cellStyle name="Note 10 2 3 3 2 2" xfId="2677"/>
    <cellStyle name="Note 10 2 3 3 2 3" xfId="2678"/>
    <cellStyle name="Note 10 2 3 4" xfId="2676"/>
    <cellStyle name="Note 10 2 4" xfId="613"/>
    <cellStyle name="Note 10 2 4 2" xfId="614"/>
    <cellStyle name="Note 10 2 4 2 2" xfId="2674"/>
    <cellStyle name="Note 10 2 4 3" xfId="2673"/>
    <cellStyle name="Note 10 2 5" xfId="615"/>
    <cellStyle name="Note 10 2 5 2" xfId="616"/>
    <cellStyle name="Note 10 2 5 2 2" xfId="2671"/>
    <cellStyle name="Note 10 2 5 2 3" xfId="2672"/>
    <cellStyle name="Note 10 2 6" xfId="2670"/>
    <cellStyle name="Note 10 3" xfId="617"/>
    <cellStyle name="Note 10 3 2" xfId="618"/>
    <cellStyle name="Note 10 3 2 2" xfId="619"/>
    <cellStyle name="Note 10 3 2 2 2" xfId="620"/>
    <cellStyle name="Note 10 3 2 2 2 2" xfId="621"/>
    <cellStyle name="Note 10 3 2 2 2 2 2" xfId="2664"/>
    <cellStyle name="Note 10 3 2 2 2 3" xfId="2663"/>
    <cellStyle name="Note 10 3 2 2 3" xfId="622"/>
    <cellStyle name="Note 10 3 2 2 3 2" xfId="2661"/>
    <cellStyle name="Note 10 3 2 2 4" xfId="2660"/>
    <cellStyle name="Note 10 3 2 3" xfId="623"/>
    <cellStyle name="Note 10 3 2 3 2" xfId="624"/>
    <cellStyle name="Note 10 3 2 3 2 2" xfId="2657"/>
    <cellStyle name="Note 10 3 2 3 3" xfId="2656"/>
    <cellStyle name="Note 10 3 2 4" xfId="625"/>
    <cellStyle name="Note 10 3 2 4 2" xfId="626"/>
    <cellStyle name="Note 10 3 2 4 2 2" xfId="2653"/>
    <cellStyle name="Note 10 3 2 4 2 3" xfId="2654"/>
    <cellStyle name="Note 10 3 2 5" xfId="2652"/>
    <cellStyle name="Note 10 3 3" xfId="627"/>
    <cellStyle name="Note 10 3 3 2" xfId="628"/>
    <cellStyle name="Note 10 3 3 2 2" xfId="629"/>
    <cellStyle name="Note 10 3 3 2 2 2" xfId="2648"/>
    <cellStyle name="Note 10 3 3 2 3" xfId="2647"/>
    <cellStyle name="Note 10 3 3 3" xfId="630"/>
    <cellStyle name="Note 10 3 3 3 2" xfId="631"/>
    <cellStyle name="Note 10 3 3 3 2 2" xfId="2644"/>
    <cellStyle name="Note 10 3 3 3 2 3" xfId="2645"/>
    <cellStyle name="Note 10 3 3 4" xfId="2643"/>
    <cellStyle name="Note 10 3 4" xfId="632"/>
    <cellStyle name="Note 10 3 4 2" xfId="633"/>
    <cellStyle name="Note 10 3 4 2 2" xfId="2640"/>
    <cellStyle name="Note 10 3 4 3" xfId="2639"/>
    <cellStyle name="Note 10 3 5" xfId="634"/>
    <cellStyle name="Note 10 3 5 2" xfId="635"/>
    <cellStyle name="Note 10 3 5 2 2" xfId="2636"/>
    <cellStyle name="Note 10 3 5 2 3" xfId="2637"/>
    <cellStyle name="Note 10 3 6" xfId="2635"/>
    <cellStyle name="Note 10 4" xfId="636"/>
    <cellStyle name="Note 10 4 2" xfId="637"/>
    <cellStyle name="Note 10 4 2 2" xfId="638"/>
    <cellStyle name="Note 10 4 2 2 2" xfId="639"/>
    <cellStyle name="Note 10 4 2 2 2 2" xfId="640"/>
    <cellStyle name="Note 10 4 2 2 2 2 2" xfId="2633"/>
    <cellStyle name="Note 10 4 2 2 2 3" xfId="2632"/>
    <cellStyle name="Note 10 4 2 2 3" xfId="641"/>
    <cellStyle name="Note 10 4 2 2 3 2" xfId="2631"/>
    <cellStyle name="Note 10 4 2 2 4" xfId="2630"/>
    <cellStyle name="Note 10 4 2 3" xfId="642"/>
    <cellStyle name="Note 10 4 2 3 2" xfId="643"/>
    <cellStyle name="Note 10 4 2 3 2 2" xfId="2629"/>
    <cellStyle name="Note 10 4 2 3 3" xfId="2628"/>
    <cellStyle name="Note 10 4 2 4" xfId="644"/>
    <cellStyle name="Note 10 4 2 4 2" xfId="645"/>
    <cellStyle name="Note 10 4 2 4 2 2" xfId="2626"/>
    <cellStyle name="Note 10 4 2 4 2 3" xfId="2627"/>
    <cellStyle name="Note 10 4 2 5" xfId="2625"/>
    <cellStyle name="Note 10 4 3" xfId="646"/>
    <cellStyle name="Note 10 4 3 2" xfId="647"/>
    <cellStyle name="Note 10 4 3 2 2" xfId="648"/>
    <cellStyle name="Note 10 4 3 2 2 2" xfId="2624"/>
    <cellStyle name="Note 10 4 3 2 3" xfId="2623"/>
    <cellStyle name="Note 10 4 3 3" xfId="649"/>
    <cellStyle name="Note 10 4 3 3 2" xfId="650"/>
    <cellStyle name="Note 10 4 3 3 2 2" xfId="2621"/>
    <cellStyle name="Note 10 4 3 3 2 3" xfId="2622"/>
    <cellStyle name="Note 10 4 3 4" xfId="2620"/>
    <cellStyle name="Note 10 4 4" xfId="651"/>
    <cellStyle name="Note 10 4 4 2" xfId="652"/>
    <cellStyle name="Note 10 4 4 2 2" xfId="2619"/>
    <cellStyle name="Note 10 4 4 3" xfId="2618"/>
    <cellStyle name="Note 10 4 5" xfId="653"/>
    <cellStyle name="Note 10 4 5 2" xfId="654"/>
    <cellStyle name="Note 10 4 5 2 2" xfId="2616"/>
    <cellStyle name="Note 10 4 5 2 3" xfId="2617"/>
    <cellStyle name="Note 10 4 6" xfId="2615"/>
    <cellStyle name="Note 10 5" xfId="655"/>
    <cellStyle name="Note 10 5 2" xfId="656"/>
    <cellStyle name="Note 10 5 2 2" xfId="657"/>
    <cellStyle name="Note 10 5 2 2 2" xfId="658"/>
    <cellStyle name="Note 10 5 2 2 2 2" xfId="659"/>
    <cellStyle name="Note 10 5 2 2 2 2 2" xfId="2614"/>
    <cellStyle name="Note 10 5 2 2 2 3" xfId="2613"/>
    <cellStyle name="Note 10 5 2 2 3" xfId="660"/>
    <cellStyle name="Note 10 5 2 2 3 2" xfId="2612"/>
    <cellStyle name="Note 10 5 2 2 4" xfId="2611"/>
    <cellStyle name="Note 10 5 2 3" xfId="661"/>
    <cellStyle name="Note 10 5 2 3 2" xfId="662"/>
    <cellStyle name="Note 10 5 2 3 2 2" xfId="2610"/>
    <cellStyle name="Note 10 5 2 3 3" xfId="2609"/>
    <cellStyle name="Note 10 5 2 4" xfId="663"/>
    <cellStyle name="Note 10 5 2 4 2" xfId="664"/>
    <cellStyle name="Note 10 5 2 4 2 2" xfId="2607"/>
    <cellStyle name="Note 10 5 2 4 2 3" xfId="2608"/>
    <cellStyle name="Note 10 5 2 5" xfId="2606"/>
    <cellStyle name="Note 10 5 3" xfId="665"/>
    <cellStyle name="Note 10 5 3 2" xfId="666"/>
    <cellStyle name="Note 10 5 3 2 2" xfId="667"/>
    <cellStyle name="Note 10 5 3 2 2 2" xfId="2605"/>
    <cellStyle name="Note 10 5 3 2 3" xfId="2604"/>
    <cellStyle name="Note 10 5 3 3" xfId="668"/>
    <cellStyle name="Note 10 5 3 3 2" xfId="669"/>
    <cellStyle name="Note 10 5 3 3 2 2" xfId="2602"/>
    <cellStyle name="Note 10 5 3 3 2 3" xfId="2603"/>
    <cellStyle name="Note 10 5 3 4" xfId="2601"/>
    <cellStyle name="Note 10 5 4" xfId="670"/>
    <cellStyle name="Note 10 5 4 2" xfId="671"/>
    <cellStyle name="Note 10 5 4 2 2" xfId="2600"/>
    <cellStyle name="Note 10 5 4 3" xfId="2599"/>
    <cellStyle name="Note 10 5 5" xfId="672"/>
    <cellStyle name="Note 10 5 5 2" xfId="673"/>
    <cellStyle name="Note 10 5 5 2 2" xfId="2597"/>
    <cellStyle name="Note 10 5 5 2 3" xfId="2598"/>
    <cellStyle name="Note 10 5 6" xfId="2596"/>
    <cellStyle name="Note 10 6" xfId="674"/>
    <cellStyle name="Note 10 6 2" xfId="675"/>
    <cellStyle name="Note 10 6 2 2" xfId="676"/>
    <cellStyle name="Note 10 6 2 2 2" xfId="677"/>
    <cellStyle name="Note 10 6 2 2 2 2" xfId="678"/>
    <cellStyle name="Note 10 6 2 2 2 2 2" xfId="2595"/>
    <cellStyle name="Note 10 6 2 2 2 3" xfId="2594"/>
    <cellStyle name="Note 10 6 2 2 3" xfId="679"/>
    <cellStyle name="Note 10 6 2 2 3 2" xfId="2593"/>
    <cellStyle name="Note 10 6 2 2 4" xfId="2592"/>
    <cellStyle name="Note 10 6 2 3" xfId="680"/>
    <cellStyle name="Note 10 6 2 3 2" xfId="681"/>
    <cellStyle name="Note 10 6 2 3 2 2" xfId="2591"/>
    <cellStyle name="Note 10 6 2 3 3" xfId="2590"/>
    <cellStyle name="Note 10 6 2 4" xfId="682"/>
    <cellStyle name="Note 10 6 2 4 2" xfId="683"/>
    <cellStyle name="Note 10 6 2 4 2 2" xfId="2588"/>
    <cellStyle name="Note 10 6 2 4 2 3" xfId="2589"/>
    <cellStyle name="Note 10 6 2 5" xfId="2587"/>
    <cellStyle name="Note 10 6 3" xfId="684"/>
    <cellStyle name="Note 10 6 3 2" xfId="685"/>
    <cellStyle name="Note 10 6 3 2 2" xfId="686"/>
    <cellStyle name="Note 10 6 3 2 2 2" xfId="2586"/>
    <cellStyle name="Note 10 6 3 2 3" xfId="2585"/>
    <cellStyle name="Note 10 6 3 3" xfId="687"/>
    <cellStyle name="Note 10 6 3 3 2" xfId="688"/>
    <cellStyle name="Note 10 6 3 3 2 2" xfId="2583"/>
    <cellStyle name="Note 10 6 3 3 2 3" xfId="2584"/>
    <cellStyle name="Note 10 6 3 4" xfId="2582"/>
    <cellStyle name="Note 10 6 4" xfId="689"/>
    <cellStyle name="Note 10 6 4 2" xfId="690"/>
    <cellStyle name="Note 10 6 4 2 2" xfId="2581"/>
    <cellStyle name="Note 10 6 4 3" xfId="2580"/>
    <cellStyle name="Note 10 6 5" xfId="691"/>
    <cellStyle name="Note 10 6 5 2" xfId="692"/>
    <cellStyle name="Note 10 6 5 2 2" xfId="2578"/>
    <cellStyle name="Note 10 6 5 2 3" xfId="2579"/>
    <cellStyle name="Note 10 6 6" xfId="2577"/>
    <cellStyle name="Note 10 7" xfId="693"/>
    <cellStyle name="Note 10 7 2" xfId="694"/>
    <cellStyle name="Note 10 7 2 2" xfId="695"/>
    <cellStyle name="Note 10 7 2 2 2" xfId="696"/>
    <cellStyle name="Note 10 7 2 2 2 2" xfId="697"/>
    <cellStyle name="Note 10 7 2 2 2 2 2" xfId="2576"/>
    <cellStyle name="Note 10 7 2 2 2 3" xfId="2575"/>
    <cellStyle name="Note 10 7 2 2 3" xfId="698"/>
    <cellStyle name="Note 10 7 2 2 3 2" xfId="2574"/>
    <cellStyle name="Note 10 7 2 2 4" xfId="2573"/>
    <cellStyle name="Note 10 7 2 3" xfId="699"/>
    <cellStyle name="Note 10 7 2 3 2" xfId="700"/>
    <cellStyle name="Note 10 7 2 3 2 2" xfId="2572"/>
    <cellStyle name="Note 10 7 2 3 3" xfId="2571"/>
    <cellStyle name="Note 10 7 2 4" xfId="701"/>
    <cellStyle name="Note 10 7 2 4 2" xfId="702"/>
    <cellStyle name="Note 10 7 2 4 2 2" xfId="2569"/>
    <cellStyle name="Note 10 7 2 4 2 3" xfId="2570"/>
    <cellStyle name="Note 10 7 2 5" xfId="2568"/>
    <cellStyle name="Note 10 7 3" xfId="703"/>
    <cellStyle name="Note 10 7 3 2" xfId="704"/>
    <cellStyle name="Note 10 7 3 2 2" xfId="705"/>
    <cellStyle name="Note 10 7 3 2 2 2" xfId="2567"/>
    <cellStyle name="Note 10 7 3 2 3" xfId="2566"/>
    <cellStyle name="Note 10 7 3 3" xfId="706"/>
    <cellStyle name="Note 10 7 3 3 2" xfId="707"/>
    <cellStyle name="Note 10 7 3 3 2 2" xfId="2564"/>
    <cellStyle name="Note 10 7 3 3 2 3" xfId="2565"/>
    <cellStyle name="Note 10 7 3 4" xfId="2563"/>
    <cellStyle name="Note 10 7 4" xfId="708"/>
    <cellStyle name="Note 10 7 4 2" xfId="709"/>
    <cellStyle name="Note 10 7 4 2 2" xfId="2562"/>
    <cellStyle name="Note 10 7 4 3" xfId="2561"/>
    <cellStyle name="Note 10 7 5" xfId="710"/>
    <cellStyle name="Note 10 7 5 2" xfId="711"/>
    <cellStyle name="Note 10 7 5 2 2" xfId="2559"/>
    <cellStyle name="Note 10 7 5 2 3" xfId="2560"/>
    <cellStyle name="Note 10 7 6" xfId="2558"/>
    <cellStyle name="Note 11 2" xfId="712"/>
    <cellStyle name="Note 11 2 2" xfId="713"/>
    <cellStyle name="Note 11 2 2 2" xfId="714"/>
    <cellStyle name="Note 11 2 2 2 2" xfId="715"/>
    <cellStyle name="Note 11 2 2 2 2 2" xfId="716"/>
    <cellStyle name="Note 11 2 2 2 2 2 2" xfId="2557"/>
    <cellStyle name="Note 11 2 2 2 2 3" xfId="2556"/>
    <cellStyle name="Note 11 2 2 2 3" xfId="717"/>
    <cellStyle name="Note 11 2 2 2 3 2" xfId="2555"/>
    <cellStyle name="Note 11 2 2 2 4" xfId="2554"/>
    <cellStyle name="Note 11 2 2 3" xfId="718"/>
    <cellStyle name="Note 11 2 2 3 2" xfId="719"/>
    <cellStyle name="Note 11 2 2 3 2 2" xfId="2553"/>
    <cellStyle name="Note 11 2 2 3 3" xfId="2552"/>
    <cellStyle name="Note 11 2 2 4" xfId="720"/>
    <cellStyle name="Note 11 2 2 4 2" xfId="721"/>
    <cellStyle name="Note 11 2 2 4 2 2" xfId="2550"/>
    <cellStyle name="Note 11 2 2 4 2 3" xfId="2551"/>
    <cellStyle name="Note 11 2 2 5" xfId="2549"/>
    <cellStyle name="Note 11 2 3" xfId="722"/>
    <cellStyle name="Note 11 2 3 2" xfId="723"/>
    <cellStyle name="Note 11 2 3 2 2" xfId="724"/>
    <cellStyle name="Note 11 2 3 2 2 2" xfId="2548"/>
    <cellStyle name="Note 11 2 3 2 3" xfId="2547"/>
    <cellStyle name="Note 11 2 3 3" xfId="725"/>
    <cellStyle name="Note 11 2 3 3 2" xfId="726"/>
    <cellStyle name="Note 11 2 3 3 2 2" xfId="2545"/>
    <cellStyle name="Note 11 2 3 3 2 3" xfId="2546"/>
    <cellStyle name="Note 11 2 3 4" xfId="2544"/>
    <cellStyle name="Note 11 2 4" xfId="727"/>
    <cellStyle name="Note 11 2 4 2" xfId="728"/>
    <cellStyle name="Note 11 2 4 2 2" xfId="2543"/>
    <cellStyle name="Note 11 2 4 3" xfId="2542"/>
    <cellStyle name="Note 11 2 5" xfId="729"/>
    <cellStyle name="Note 11 2 5 2" xfId="730"/>
    <cellStyle name="Note 11 2 5 2 2" xfId="2540"/>
    <cellStyle name="Note 11 2 5 2 3" xfId="2541"/>
    <cellStyle name="Note 11 2 6" xfId="2539"/>
    <cellStyle name="Note 11 3" xfId="731"/>
    <cellStyle name="Note 11 3 2" xfId="732"/>
    <cellStyle name="Note 11 3 2 2" xfId="733"/>
    <cellStyle name="Note 11 3 2 2 2" xfId="734"/>
    <cellStyle name="Note 11 3 2 2 2 2" xfId="735"/>
    <cellStyle name="Note 11 3 2 2 2 2 2" xfId="2538"/>
    <cellStyle name="Note 11 3 2 2 2 3" xfId="2537"/>
    <cellStyle name="Note 11 3 2 2 3" xfId="736"/>
    <cellStyle name="Note 11 3 2 2 3 2" xfId="2536"/>
    <cellStyle name="Note 11 3 2 2 4" xfId="2535"/>
    <cellStyle name="Note 11 3 2 3" xfId="737"/>
    <cellStyle name="Note 11 3 2 3 2" xfId="738"/>
    <cellStyle name="Note 11 3 2 3 2 2" xfId="2534"/>
    <cellStyle name="Note 11 3 2 3 3" xfId="2533"/>
    <cellStyle name="Note 11 3 2 4" xfId="739"/>
    <cellStyle name="Note 11 3 2 4 2" xfId="740"/>
    <cellStyle name="Note 11 3 2 4 2 2" xfId="2531"/>
    <cellStyle name="Note 11 3 2 4 2 3" xfId="2532"/>
    <cellStyle name="Note 11 3 2 5" xfId="2530"/>
    <cellStyle name="Note 11 3 3" xfId="741"/>
    <cellStyle name="Note 11 3 3 2" xfId="742"/>
    <cellStyle name="Note 11 3 3 2 2" xfId="743"/>
    <cellStyle name="Note 11 3 3 2 2 2" xfId="2529"/>
    <cellStyle name="Note 11 3 3 2 3" xfId="2528"/>
    <cellStyle name="Note 11 3 3 3" xfId="744"/>
    <cellStyle name="Note 11 3 3 3 2" xfId="745"/>
    <cellStyle name="Note 11 3 3 3 2 2" xfId="2526"/>
    <cellStyle name="Note 11 3 3 3 2 3" xfId="2527"/>
    <cellStyle name="Note 11 3 3 4" xfId="2525"/>
    <cellStyle name="Note 11 3 4" xfId="746"/>
    <cellStyle name="Note 11 3 4 2" xfId="747"/>
    <cellStyle name="Note 11 3 4 2 2" xfId="2524"/>
    <cellStyle name="Note 11 3 4 3" xfId="2523"/>
    <cellStyle name="Note 11 3 5" xfId="748"/>
    <cellStyle name="Note 11 3 5 2" xfId="749"/>
    <cellStyle name="Note 11 3 5 2 2" xfId="2521"/>
    <cellStyle name="Note 11 3 5 2 3" xfId="2522"/>
    <cellStyle name="Note 11 3 6" xfId="2520"/>
    <cellStyle name="Note 11 4" xfId="750"/>
    <cellStyle name="Note 11 4 2" xfId="751"/>
    <cellStyle name="Note 11 4 2 2" xfId="752"/>
    <cellStyle name="Note 11 4 2 2 2" xfId="753"/>
    <cellStyle name="Note 11 4 2 2 2 2" xfId="754"/>
    <cellStyle name="Note 11 4 2 2 2 2 2" xfId="2519"/>
    <cellStyle name="Note 11 4 2 2 2 3" xfId="2518"/>
    <cellStyle name="Note 11 4 2 2 3" xfId="755"/>
    <cellStyle name="Note 11 4 2 2 3 2" xfId="2517"/>
    <cellStyle name="Note 11 4 2 2 4" xfId="2516"/>
    <cellStyle name="Note 11 4 2 3" xfId="756"/>
    <cellStyle name="Note 11 4 2 3 2" xfId="757"/>
    <cellStyle name="Note 11 4 2 3 2 2" xfId="2515"/>
    <cellStyle name="Note 11 4 2 3 3" xfId="2514"/>
    <cellStyle name="Note 11 4 2 4" xfId="758"/>
    <cellStyle name="Note 11 4 2 4 2" xfId="759"/>
    <cellStyle name="Note 11 4 2 4 2 2" xfId="2512"/>
    <cellStyle name="Note 11 4 2 4 2 3" xfId="2513"/>
    <cellStyle name="Note 11 4 2 5" xfId="2511"/>
    <cellStyle name="Note 11 4 3" xfId="760"/>
    <cellStyle name="Note 11 4 3 2" xfId="761"/>
    <cellStyle name="Note 11 4 3 2 2" xfId="762"/>
    <cellStyle name="Note 11 4 3 2 2 2" xfId="2510"/>
    <cellStyle name="Note 11 4 3 2 3" xfId="2509"/>
    <cellStyle name="Note 11 4 3 3" xfId="763"/>
    <cellStyle name="Note 11 4 3 3 2" xfId="764"/>
    <cellStyle name="Note 11 4 3 3 2 2" xfId="2507"/>
    <cellStyle name="Note 11 4 3 3 2 3" xfId="2508"/>
    <cellStyle name="Note 11 4 3 4" xfId="2506"/>
    <cellStyle name="Note 11 4 4" xfId="765"/>
    <cellStyle name="Note 11 4 4 2" xfId="766"/>
    <cellStyle name="Note 11 4 4 2 2" xfId="2505"/>
    <cellStyle name="Note 11 4 4 3" xfId="2504"/>
    <cellStyle name="Note 11 4 5" xfId="767"/>
    <cellStyle name="Note 11 4 5 2" xfId="768"/>
    <cellStyle name="Note 11 4 5 2 2" xfId="2502"/>
    <cellStyle name="Note 11 4 5 2 3" xfId="2503"/>
    <cellStyle name="Note 11 4 6" xfId="2501"/>
    <cellStyle name="Note 11 5" xfId="769"/>
    <cellStyle name="Note 11 5 2" xfId="770"/>
    <cellStyle name="Note 11 5 2 2" xfId="771"/>
    <cellStyle name="Note 11 5 2 2 2" xfId="772"/>
    <cellStyle name="Note 11 5 2 2 2 2" xfId="773"/>
    <cellStyle name="Note 11 5 2 2 2 2 2" xfId="2500"/>
    <cellStyle name="Note 11 5 2 2 2 3" xfId="2499"/>
    <cellStyle name="Note 11 5 2 2 3" xfId="774"/>
    <cellStyle name="Note 11 5 2 2 3 2" xfId="2498"/>
    <cellStyle name="Note 11 5 2 2 4" xfId="2497"/>
    <cellStyle name="Note 11 5 2 3" xfId="775"/>
    <cellStyle name="Note 11 5 2 3 2" xfId="776"/>
    <cellStyle name="Note 11 5 2 3 2 2" xfId="2496"/>
    <cellStyle name="Note 11 5 2 3 3" xfId="2495"/>
    <cellStyle name="Note 11 5 2 4" xfId="777"/>
    <cellStyle name="Note 11 5 2 4 2" xfId="778"/>
    <cellStyle name="Note 11 5 2 4 2 2" xfId="2493"/>
    <cellStyle name="Note 11 5 2 4 2 3" xfId="2494"/>
    <cellStyle name="Note 11 5 2 5" xfId="2492"/>
    <cellStyle name="Note 11 5 3" xfId="779"/>
    <cellStyle name="Note 11 5 3 2" xfId="780"/>
    <cellStyle name="Note 11 5 3 2 2" xfId="781"/>
    <cellStyle name="Note 11 5 3 2 2 2" xfId="2491"/>
    <cellStyle name="Note 11 5 3 2 3" xfId="2490"/>
    <cellStyle name="Note 11 5 3 3" xfId="782"/>
    <cellStyle name="Note 11 5 3 3 2" xfId="783"/>
    <cellStyle name="Note 11 5 3 3 2 2" xfId="2488"/>
    <cellStyle name="Note 11 5 3 3 2 3" xfId="2489"/>
    <cellStyle name="Note 11 5 3 4" xfId="2487"/>
    <cellStyle name="Note 11 5 4" xfId="784"/>
    <cellStyle name="Note 11 5 4 2" xfId="785"/>
    <cellStyle name="Note 11 5 4 2 2" xfId="2486"/>
    <cellStyle name="Note 11 5 4 3" xfId="2485"/>
    <cellStyle name="Note 11 5 5" xfId="786"/>
    <cellStyle name="Note 11 5 5 2" xfId="787"/>
    <cellStyle name="Note 11 5 5 2 2" xfId="2483"/>
    <cellStyle name="Note 11 5 5 2 3" xfId="2484"/>
    <cellStyle name="Note 11 5 6" xfId="2482"/>
    <cellStyle name="Note 11 6" xfId="788"/>
    <cellStyle name="Note 11 6 2" xfId="789"/>
    <cellStyle name="Note 11 6 2 2" xfId="790"/>
    <cellStyle name="Note 11 6 2 2 2" xfId="791"/>
    <cellStyle name="Note 11 6 2 2 2 2" xfId="792"/>
    <cellStyle name="Note 11 6 2 2 2 2 2" xfId="2481"/>
    <cellStyle name="Note 11 6 2 2 2 3" xfId="2480"/>
    <cellStyle name="Note 11 6 2 2 3" xfId="793"/>
    <cellStyle name="Note 11 6 2 2 3 2" xfId="2479"/>
    <cellStyle name="Note 11 6 2 2 4" xfId="2478"/>
    <cellStyle name="Note 11 6 2 3" xfId="794"/>
    <cellStyle name="Note 11 6 2 3 2" xfId="795"/>
    <cellStyle name="Note 11 6 2 3 2 2" xfId="2477"/>
    <cellStyle name="Note 11 6 2 3 3" xfId="2476"/>
    <cellStyle name="Note 11 6 2 4" xfId="796"/>
    <cellStyle name="Note 11 6 2 4 2" xfId="797"/>
    <cellStyle name="Note 11 6 2 4 2 2" xfId="2474"/>
    <cellStyle name="Note 11 6 2 4 2 3" xfId="2475"/>
    <cellStyle name="Note 11 6 2 5" xfId="2473"/>
    <cellStyle name="Note 11 6 3" xfId="798"/>
    <cellStyle name="Note 11 6 3 2" xfId="799"/>
    <cellStyle name="Note 11 6 3 2 2" xfId="800"/>
    <cellStyle name="Note 11 6 3 2 2 2" xfId="2472"/>
    <cellStyle name="Note 11 6 3 2 3" xfId="2471"/>
    <cellStyle name="Note 11 6 3 3" xfId="801"/>
    <cellStyle name="Note 11 6 3 3 2" xfId="802"/>
    <cellStyle name="Note 11 6 3 3 2 2" xfId="2469"/>
    <cellStyle name="Note 11 6 3 3 2 3" xfId="2470"/>
    <cellStyle name="Note 11 6 3 4" xfId="2468"/>
    <cellStyle name="Note 11 6 4" xfId="803"/>
    <cellStyle name="Note 11 6 4 2" xfId="804"/>
    <cellStyle name="Note 11 6 4 2 2" xfId="2467"/>
    <cellStyle name="Note 11 6 4 3" xfId="2466"/>
    <cellStyle name="Note 11 6 5" xfId="805"/>
    <cellStyle name="Note 11 6 5 2" xfId="806"/>
    <cellStyle name="Note 11 6 5 2 2" xfId="2464"/>
    <cellStyle name="Note 11 6 5 2 3" xfId="2465"/>
    <cellStyle name="Note 11 6 6" xfId="2463"/>
    <cellStyle name="Note 12 2" xfId="807"/>
    <cellStyle name="Note 12 2 2" xfId="808"/>
    <cellStyle name="Note 12 2 2 2" xfId="809"/>
    <cellStyle name="Note 12 2 2 2 2" xfId="810"/>
    <cellStyle name="Note 12 2 2 2 2 2" xfId="811"/>
    <cellStyle name="Note 12 2 2 2 2 2 2" xfId="2462"/>
    <cellStyle name="Note 12 2 2 2 2 3" xfId="2461"/>
    <cellStyle name="Note 12 2 2 2 3" xfId="812"/>
    <cellStyle name="Note 12 2 2 2 3 2" xfId="2460"/>
    <cellStyle name="Note 12 2 2 2 4" xfId="2459"/>
    <cellStyle name="Note 12 2 2 3" xfId="813"/>
    <cellStyle name="Note 12 2 2 3 2" xfId="814"/>
    <cellStyle name="Note 12 2 2 3 2 2" xfId="2458"/>
    <cellStyle name="Note 12 2 2 3 3" xfId="2457"/>
    <cellStyle name="Note 12 2 2 4" xfId="815"/>
    <cellStyle name="Note 12 2 2 4 2" xfId="816"/>
    <cellStyle name="Note 12 2 2 4 2 2" xfId="2455"/>
    <cellStyle name="Note 12 2 2 4 2 3" xfId="2456"/>
    <cellStyle name="Note 12 2 2 5" xfId="2454"/>
    <cellStyle name="Note 12 2 3" xfId="817"/>
    <cellStyle name="Note 12 2 3 2" xfId="818"/>
    <cellStyle name="Note 12 2 3 2 2" xfId="819"/>
    <cellStyle name="Note 12 2 3 2 2 2" xfId="2453"/>
    <cellStyle name="Note 12 2 3 2 3" xfId="2452"/>
    <cellStyle name="Note 12 2 3 3" xfId="820"/>
    <cellStyle name="Note 12 2 3 3 2" xfId="821"/>
    <cellStyle name="Note 12 2 3 3 2 2" xfId="2450"/>
    <cellStyle name="Note 12 2 3 3 2 3" xfId="2451"/>
    <cellStyle name="Note 12 2 3 4" xfId="2449"/>
    <cellStyle name="Note 12 2 4" xfId="822"/>
    <cellStyle name="Note 12 2 4 2" xfId="823"/>
    <cellStyle name="Note 12 2 4 2 2" xfId="2448"/>
    <cellStyle name="Note 12 2 4 3" xfId="2447"/>
    <cellStyle name="Note 12 2 5" xfId="824"/>
    <cellStyle name="Note 12 2 5 2" xfId="825"/>
    <cellStyle name="Note 12 2 5 2 2" xfId="2445"/>
    <cellStyle name="Note 12 2 5 2 3" xfId="2446"/>
    <cellStyle name="Note 12 2 6" xfId="2444"/>
    <cellStyle name="Note 12 3" xfId="826"/>
    <cellStyle name="Note 12 3 2" xfId="827"/>
    <cellStyle name="Note 12 3 2 2" xfId="828"/>
    <cellStyle name="Note 12 3 2 2 2" xfId="829"/>
    <cellStyle name="Note 12 3 2 2 2 2" xfId="830"/>
    <cellStyle name="Note 12 3 2 2 2 2 2" xfId="2443"/>
    <cellStyle name="Note 12 3 2 2 2 3" xfId="2442"/>
    <cellStyle name="Note 12 3 2 2 3" xfId="831"/>
    <cellStyle name="Note 12 3 2 2 3 2" xfId="2441"/>
    <cellStyle name="Note 12 3 2 2 4" xfId="2440"/>
    <cellStyle name="Note 12 3 2 3" xfId="832"/>
    <cellStyle name="Note 12 3 2 3 2" xfId="833"/>
    <cellStyle name="Note 12 3 2 3 2 2" xfId="2439"/>
    <cellStyle name="Note 12 3 2 3 3" xfId="2438"/>
    <cellStyle name="Note 12 3 2 4" xfId="834"/>
    <cellStyle name="Note 12 3 2 4 2" xfId="835"/>
    <cellStyle name="Note 12 3 2 4 2 2" xfId="2436"/>
    <cellStyle name="Note 12 3 2 4 2 3" xfId="2437"/>
    <cellStyle name="Note 12 3 2 5" xfId="2435"/>
    <cellStyle name="Note 12 3 3" xfId="836"/>
    <cellStyle name="Note 12 3 3 2" xfId="837"/>
    <cellStyle name="Note 12 3 3 2 2" xfId="838"/>
    <cellStyle name="Note 12 3 3 2 2 2" xfId="2434"/>
    <cellStyle name="Note 12 3 3 2 3" xfId="2433"/>
    <cellStyle name="Note 12 3 3 3" xfId="839"/>
    <cellStyle name="Note 12 3 3 3 2" xfId="840"/>
    <cellStyle name="Note 12 3 3 3 2 2" xfId="2431"/>
    <cellStyle name="Note 12 3 3 3 2 3" xfId="2432"/>
    <cellStyle name="Note 12 3 3 4" xfId="2430"/>
    <cellStyle name="Note 12 3 4" xfId="841"/>
    <cellStyle name="Note 12 3 4 2" xfId="842"/>
    <cellStyle name="Note 12 3 4 2 2" xfId="2429"/>
    <cellStyle name="Note 12 3 4 3" xfId="2428"/>
    <cellStyle name="Note 12 3 5" xfId="843"/>
    <cellStyle name="Note 12 3 5 2" xfId="844"/>
    <cellStyle name="Note 12 3 5 2 2" xfId="2426"/>
    <cellStyle name="Note 12 3 5 2 3" xfId="2427"/>
    <cellStyle name="Note 12 3 6" xfId="2425"/>
    <cellStyle name="Note 12 4" xfId="845"/>
    <cellStyle name="Note 12 4 2" xfId="846"/>
    <cellStyle name="Note 12 4 2 2" xfId="847"/>
    <cellStyle name="Note 12 4 2 2 2" xfId="848"/>
    <cellStyle name="Note 12 4 2 2 2 2" xfId="849"/>
    <cellStyle name="Note 12 4 2 2 2 2 2" xfId="2424"/>
    <cellStyle name="Note 12 4 2 2 2 3" xfId="2423"/>
    <cellStyle name="Note 12 4 2 2 3" xfId="850"/>
    <cellStyle name="Note 12 4 2 2 3 2" xfId="2422"/>
    <cellStyle name="Note 12 4 2 2 4" xfId="2421"/>
    <cellStyle name="Note 12 4 2 3" xfId="851"/>
    <cellStyle name="Note 12 4 2 3 2" xfId="852"/>
    <cellStyle name="Note 12 4 2 3 2 2" xfId="2420"/>
    <cellStyle name="Note 12 4 2 3 3" xfId="2419"/>
    <cellStyle name="Note 12 4 2 4" xfId="853"/>
    <cellStyle name="Note 12 4 2 4 2" xfId="854"/>
    <cellStyle name="Note 12 4 2 4 2 2" xfId="2417"/>
    <cellStyle name="Note 12 4 2 4 2 3" xfId="2418"/>
    <cellStyle name="Note 12 4 2 5" xfId="2416"/>
    <cellStyle name="Note 12 4 3" xfId="855"/>
    <cellStyle name="Note 12 4 3 2" xfId="856"/>
    <cellStyle name="Note 12 4 3 2 2" xfId="857"/>
    <cellStyle name="Note 12 4 3 2 2 2" xfId="2415"/>
    <cellStyle name="Note 12 4 3 2 3" xfId="2414"/>
    <cellStyle name="Note 12 4 3 3" xfId="858"/>
    <cellStyle name="Note 12 4 3 3 2" xfId="859"/>
    <cellStyle name="Note 12 4 3 3 2 2" xfId="2412"/>
    <cellStyle name="Note 12 4 3 3 2 3" xfId="2413"/>
    <cellStyle name="Note 12 4 3 4" xfId="2411"/>
    <cellStyle name="Note 12 4 4" xfId="860"/>
    <cellStyle name="Note 12 4 4 2" xfId="861"/>
    <cellStyle name="Note 12 4 4 2 2" xfId="2410"/>
    <cellStyle name="Note 12 4 4 3" xfId="2409"/>
    <cellStyle name="Note 12 4 5" xfId="862"/>
    <cellStyle name="Note 12 4 5 2" xfId="863"/>
    <cellStyle name="Note 12 4 5 2 2" xfId="2407"/>
    <cellStyle name="Note 12 4 5 2 3" xfId="2408"/>
    <cellStyle name="Note 12 4 6" xfId="2406"/>
    <cellStyle name="Note 12 5" xfId="864"/>
    <cellStyle name="Note 12 5 2" xfId="865"/>
    <cellStyle name="Note 12 5 2 2" xfId="866"/>
    <cellStyle name="Note 12 5 2 2 2" xfId="867"/>
    <cellStyle name="Note 12 5 2 2 2 2" xfId="868"/>
    <cellStyle name="Note 12 5 2 2 2 2 2" xfId="2405"/>
    <cellStyle name="Note 12 5 2 2 2 3" xfId="2404"/>
    <cellStyle name="Note 12 5 2 2 3" xfId="869"/>
    <cellStyle name="Note 12 5 2 2 3 2" xfId="2403"/>
    <cellStyle name="Note 12 5 2 2 4" xfId="2402"/>
    <cellStyle name="Note 12 5 2 3" xfId="870"/>
    <cellStyle name="Note 12 5 2 3 2" xfId="871"/>
    <cellStyle name="Note 12 5 2 3 2 2" xfId="2401"/>
    <cellStyle name="Note 12 5 2 3 3" xfId="2400"/>
    <cellStyle name="Note 12 5 2 4" xfId="872"/>
    <cellStyle name="Note 12 5 2 4 2" xfId="873"/>
    <cellStyle name="Note 12 5 2 4 2 2" xfId="2398"/>
    <cellStyle name="Note 12 5 2 4 2 3" xfId="2399"/>
    <cellStyle name="Note 12 5 2 5" xfId="2397"/>
    <cellStyle name="Note 12 5 3" xfId="874"/>
    <cellStyle name="Note 12 5 3 2" xfId="875"/>
    <cellStyle name="Note 12 5 3 2 2" xfId="876"/>
    <cellStyle name="Note 12 5 3 2 2 2" xfId="2396"/>
    <cellStyle name="Note 12 5 3 2 3" xfId="2395"/>
    <cellStyle name="Note 12 5 3 3" xfId="877"/>
    <cellStyle name="Note 12 5 3 3 2" xfId="878"/>
    <cellStyle name="Note 12 5 3 3 2 2" xfId="2393"/>
    <cellStyle name="Note 12 5 3 3 2 3" xfId="2394"/>
    <cellStyle name="Note 12 5 3 4" xfId="2392"/>
    <cellStyle name="Note 12 5 4" xfId="879"/>
    <cellStyle name="Note 12 5 4 2" xfId="880"/>
    <cellStyle name="Note 12 5 4 2 2" xfId="2391"/>
    <cellStyle name="Note 12 5 4 3" xfId="2390"/>
    <cellStyle name="Note 12 5 5" xfId="881"/>
    <cellStyle name="Note 12 5 5 2" xfId="882"/>
    <cellStyle name="Note 12 5 5 2 2" xfId="2388"/>
    <cellStyle name="Note 12 5 5 2 3" xfId="2389"/>
    <cellStyle name="Note 12 5 6" xfId="2387"/>
    <cellStyle name="Note 13 2" xfId="883"/>
    <cellStyle name="Note 13 2 2" xfId="884"/>
    <cellStyle name="Note 13 2 2 2" xfId="885"/>
    <cellStyle name="Note 13 2 2 2 2" xfId="886"/>
    <cellStyle name="Note 13 2 2 2 2 2" xfId="887"/>
    <cellStyle name="Note 13 2 2 2 2 2 2" xfId="2386"/>
    <cellStyle name="Note 13 2 2 2 2 3" xfId="2385"/>
    <cellStyle name="Note 13 2 2 2 3" xfId="888"/>
    <cellStyle name="Note 13 2 2 2 3 2" xfId="2384"/>
    <cellStyle name="Note 13 2 2 2 4" xfId="2383"/>
    <cellStyle name="Note 13 2 2 3" xfId="889"/>
    <cellStyle name="Note 13 2 2 3 2" xfId="890"/>
    <cellStyle name="Note 13 2 2 3 2 2" xfId="2382"/>
    <cellStyle name="Note 13 2 2 3 3" xfId="2381"/>
    <cellStyle name="Note 13 2 2 4" xfId="891"/>
    <cellStyle name="Note 13 2 2 4 2" xfId="892"/>
    <cellStyle name="Note 13 2 2 4 2 2" xfId="2379"/>
    <cellStyle name="Note 13 2 2 4 2 3" xfId="2380"/>
    <cellStyle name="Note 13 2 2 5" xfId="2378"/>
    <cellStyle name="Note 13 2 3" xfId="893"/>
    <cellStyle name="Note 13 2 3 2" xfId="894"/>
    <cellStyle name="Note 13 2 3 2 2" xfId="895"/>
    <cellStyle name="Note 13 2 3 2 2 2" xfId="2377"/>
    <cellStyle name="Note 13 2 3 2 3" xfId="2376"/>
    <cellStyle name="Note 13 2 3 3" xfId="896"/>
    <cellStyle name="Note 13 2 3 3 2" xfId="897"/>
    <cellStyle name="Note 13 2 3 3 2 2" xfId="2374"/>
    <cellStyle name="Note 13 2 3 3 2 3" xfId="2375"/>
    <cellStyle name="Note 13 2 3 4" xfId="2373"/>
    <cellStyle name="Note 13 2 4" xfId="898"/>
    <cellStyle name="Note 13 2 4 2" xfId="899"/>
    <cellStyle name="Note 13 2 4 2 2" xfId="2372"/>
    <cellStyle name="Note 13 2 4 3" xfId="2371"/>
    <cellStyle name="Note 13 2 5" xfId="900"/>
    <cellStyle name="Note 13 2 5 2" xfId="901"/>
    <cellStyle name="Note 13 2 5 2 2" xfId="2369"/>
    <cellStyle name="Note 13 2 5 2 3" xfId="2370"/>
    <cellStyle name="Note 13 2 6" xfId="2368"/>
    <cellStyle name="Note 14 2" xfId="902"/>
    <cellStyle name="Note 14 2 2" xfId="903"/>
    <cellStyle name="Note 14 2 2 2" xfId="904"/>
    <cellStyle name="Note 14 2 2 2 2" xfId="905"/>
    <cellStyle name="Note 14 2 2 2 2 2" xfId="906"/>
    <cellStyle name="Note 14 2 2 2 2 2 2" xfId="2367"/>
    <cellStyle name="Note 14 2 2 2 2 3" xfId="2366"/>
    <cellStyle name="Note 14 2 2 2 3" xfId="907"/>
    <cellStyle name="Note 14 2 2 2 3 2" xfId="2365"/>
    <cellStyle name="Note 14 2 2 2 4" xfId="2364"/>
    <cellStyle name="Note 14 2 2 3" xfId="908"/>
    <cellStyle name="Note 14 2 2 3 2" xfId="909"/>
    <cellStyle name="Note 14 2 2 3 2 2" xfId="2363"/>
    <cellStyle name="Note 14 2 2 3 3" xfId="2362"/>
    <cellStyle name="Note 14 2 2 4" xfId="910"/>
    <cellStyle name="Note 14 2 2 4 2" xfId="911"/>
    <cellStyle name="Note 14 2 2 4 2 2" xfId="2360"/>
    <cellStyle name="Note 14 2 2 4 2 3" xfId="2361"/>
    <cellStyle name="Note 14 2 2 5" xfId="2359"/>
    <cellStyle name="Note 14 2 3" xfId="912"/>
    <cellStyle name="Note 14 2 3 2" xfId="913"/>
    <cellStyle name="Note 14 2 3 2 2" xfId="914"/>
    <cellStyle name="Note 14 2 3 2 2 2" xfId="2358"/>
    <cellStyle name="Note 14 2 3 2 3" xfId="2357"/>
    <cellStyle name="Note 14 2 3 3" xfId="915"/>
    <cellStyle name="Note 14 2 3 3 2" xfId="916"/>
    <cellStyle name="Note 14 2 3 3 2 2" xfId="2355"/>
    <cellStyle name="Note 14 2 3 3 2 3" xfId="2356"/>
    <cellStyle name="Note 14 2 3 4" xfId="2354"/>
    <cellStyle name="Note 14 2 4" xfId="917"/>
    <cellStyle name="Note 14 2 4 2" xfId="918"/>
    <cellStyle name="Note 14 2 4 2 2" xfId="2353"/>
    <cellStyle name="Note 14 2 4 3" xfId="2352"/>
    <cellStyle name="Note 14 2 5" xfId="919"/>
    <cellStyle name="Note 14 2 5 2" xfId="920"/>
    <cellStyle name="Note 14 2 5 2 2" xfId="2350"/>
    <cellStyle name="Note 14 2 5 2 3" xfId="2351"/>
    <cellStyle name="Note 14 2 6" xfId="2349"/>
    <cellStyle name="Note 15 2" xfId="921"/>
    <cellStyle name="Note 15 2 2" xfId="922"/>
    <cellStyle name="Note 15 2 2 2" xfId="923"/>
    <cellStyle name="Note 15 2 2 2 2" xfId="924"/>
    <cellStyle name="Note 15 2 2 2 2 2" xfId="925"/>
    <cellStyle name="Note 15 2 2 2 2 2 2" xfId="2348"/>
    <cellStyle name="Note 15 2 2 2 2 3" xfId="2347"/>
    <cellStyle name="Note 15 2 2 2 3" xfId="926"/>
    <cellStyle name="Note 15 2 2 2 3 2" xfId="2346"/>
    <cellStyle name="Note 15 2 2 2 4" xfId="2345"/>
    <cellStyle name="Note 15 2 2 3" xfId="927"/>
    <cellStyle name="Note 15 2 2 3 2" xfId="928"/>
    <cellStyle name="Note 15 2 2 3 2 2" xfId="2344"/>
    <cellStyle name="Note 15 2 2 3 3" xfId="2343"/>
    <cellStyle name="Note 15 2 2 4" xfId="929"/>
    <cellStyle name="Note 15 2 2 4 2" xfId="930"/>
    <cellStyle name="Note 15 2 2 4 2 2" xfId="2341"/>
    <cellStyle name="Note 15 2 2 4 2 3" xfId="2342"/>
    <cellStyle name="Note 15 2 2 5" xfId="2340"/>
    <cellStyle name="Note 15 2 3" xfId="931"/>
    <cellStyle name="Note 15 2 3 2" xfId="932"/>
    <cellStyle name="Note 15 2 3 2 2" xfId="933"/>
    <cellStyle name="Note 15 2 3 2 2 2" xfId="2339"/>
    <cellStyle name="Note 15 2 3 2 3" xfId="2338"/>
    <cellStyle name="Note 15 2 3 3" xfId="934"/>
    <cellStyle name="Note 15 2 3 3 2" xfId="935"/>
    <cellStyle name="Note 15 2 3 3 2 2" xfId="2336"/>
    <cellStyle name="Note 15 2 3 3 2 3" xfId="2337"/>
    <cellStyle name="Note 15 2 3 4" xfId="2335"/>
    <cellStyle name="Note 15 2 4" xfId="936"/>
    <cellStyle name="Note 15 2 4 2" xfId="937"/>
    <cellStyle name="Note 15 2 4 2 2" xfId="2334"/>
    <cellStyle name="Note 15 2 4 3" xfId="2333"/>
    <cellStyle name="Note 15 2 5" xfId="938"/>
    <cellStyle name="Note 15 2 5 2" xfId="939"/>
    <cellStyle name="Note 15 2 5 2 2" xfId="2331"/>
    <cellStyle name="Note 15 2 5 2 3" xfId="2332"/>
    <cellStyle name="Note 15 2 6" xfId="2330"/>
    <cellStyle name="Note 2" xfId="940"/>
    <cellStyle name="Note 2 10" xfId="2328"/>
    <cellStyle name="Note 2 11" xfId="2329"/>
    <cellStyle name="Note 2 11 2" xfId="4051"/>
    <cellStyle name="Note 2 12" xfId="2634"/>
    <cellStyle name="Note 2 2" xfId="941"/>
    <cellStyle name="Note 2 2 2" xfId="942"/>
    <cellStyle name="Note 2 2 2 2" xfId="943"/>
    <cellStyle name="Note 2 2 2 2 2" xfId="944"/>
    <cellStyle name="Note 2 2 2 2 2 2" xfId="945"/>
    <cellStyle name="Note 2 2 2 2 2 2 2" xfId="2327"/>
    <cellStyle name="Note 2 2 2 2 2 3" xfId="2326"/>
    <cellStyle name="Note 2 2 2 2 3" xfId="946"/>
    <cellStyle name="Note 2 2 2 2 3 2" xfId="2325"/>
    <cellStyle name="Note 2 2 2 2 4" xfId="2324"/>
    <cellStyle name="Note 2 2 2 3" xfId="947"/>
    <cellStyle name="Note 2 2 2 3 2" xfId="948"/>
    <cellStyle name="Note 2 2 2 3 2 2" xfId="2323"/>
    <cellStyle name="Note 2 2 2 3 3" xfId="2322"/>
    <cellStyle name="Note 2 2 2 4" xfId="949"/>
    <cellStyle name="Note 2 2 2 4 2" xfId="950"/>
    <cellStyle name="Note 2 2 2 4 2 2" xfId="2320"/>
    <cellStyle name="Note 2 2 2 4 2 3" xfId="2321"/>
    <cellStyle name="Note 2 2 2 5" xfId="2319"/>
    <cellStyle name="Note 2 2 3" xfId="951"/>
    <cellStyle name="Note 2 2 3 2" xfId="952"/>
    <cellStyle name="Note 2 2 3 2 2" xfId="953"/>
    <cellStyle name="Note 2 2 3 2 2 2" xfId="2318"/>
    <cellStyle name="Note 2 2 3 2 3" xfId="2317"/>
    <cellStyle name="Note 2 2 3 3" xfId="954"/>
    <cellStyle name="Note 2 2 3 3 2" xfId="955"/>
    <cellStyle name="Note 2 2 3 3 2 2" xfId="2315"/>
    <cellStyle name="Note 2 2 3 3 2 3" xfId="2316"/>
    <cellStyle name="Note 2 2 3 4" xfId="2314"/>
    <cellStyle name="Note 2 2 4" xfId="956"/>
    <cellStyle name="Note 2 2 4 2" xfId="957"/>
    <cellStyle name="Note 2 2 4 2 2" xfId="2313"/>
    <cellStyle name="Note 2 2 4 3" xfId="2312"/>
    <cellStyle name="Note 2 2 5" xfId="958"/>
    <cellStyle name="Note 2 2 5 2" xfId="959"/>
    <cellStyle name="Note 2 2 5 2 2" xfId="2310"/>
    <cellStyle name="Note 2 2 5 2 3" xfId="2311"/>
    <cellStyle name="Note 2 2 6" xfId="2309"/>
    <cellStyle name="Note 2 3" xfId="960"/>
    <cellStyle name="Note 2 3 2" xfId="961"/>
    <cellStyle name="Note 2 3 2 2" xfId="962"/>
    <cellStyle name="Note 2 3 2 2 2" xfId="963"/>
    <cellStyle name="Note 2 3 2 2 2 2" xfId="964"/>
    <cellStyle name="Note 2 3 2 2 2 2 2" xfId="2308"/>
    <cellStyle name="Note 2 3 2 2 2 3" xfId="2307"/>
    <cellStyle name="Note 2 3 2 2 3" xfId="965"/>
    <cellStyle name="Note 2 3 2 2 3 2" xfId="2306"/>
    <cellStyle name="Note 2 3 2 2 4" xfId="2305"/>
    <cellStyle name="Note 2 3 2 3" xfId="966"/>
    <cellStyle name="Note 2 3 2 3 2" xfId="967"/>
    <cellStyle name="Note 2 3 2 3 2 2" xfId="2304"/>
    <cellStyle name="Note 2 3 2 3 3" xfId="2303"/>
    <cellStyle name="Note 2 3 2 4" xfId="968"/>
    <cellStyle name="Note 2 3 2 4 2" xfId="969"/>
    <cellStyle name="Note 2 3 2 4 2 2" xfId="2301"/>
    <cellStyle name="Note 2 3 2 4 2 3" xfId="2302"/>
    <cellStyle name="Note 2 3 2 5" xfId="2300"/>
    <cellStyle name="Note 2 3 3" xfId="970"/>
    <cellStyle name="Note 2 3 3 2" xfId="971"/>
    <cellStyle name="Note 2 3 3 2 2" xfId="972"/>
    <cellStyle name="Note 2 3 3 2 2 2" xfId="2299"/>
    <cellStyle name="Note 2 3 3 2 3" xfId="2298"/>
    <cellStyle name="Note 2 3 3 3" xfId="973"/>
    <cellStyle name="Note 2 3 3 3 2" xfId="974"/>
    <cellStyle name="Note 2 3 3 3 2 2" xfId="2296"/>
    <cellStyle name="Note 2 3 3 3 2 3" xfId="2297"/>
    <cellStyle name="Note 2 3 3 4" xfId="2295"/>
    <cellStyle name="Note 2 3 4" xfId="975"/>
    <cellStyle name="Note 2 3 4 2" xfId="976"/>
    <cellStyle name="Note 2 3 4 2 2" xfId="2294"/>
    <cellStyle name="Note 2 3 4 3" xfId="2293"/>
    <cellStyle name="Note 2 3 5" xfId="977"/>
    <cellStyle name="Note 2 3 5 2" xfId="978"/>
    <cellStyle name="Note 2 3 5 2 2" xfId="2291"/>
    <cellStyle name="Note 2 3 5 2 3" xfId="2292"/>
    <cellStyle name="Note 2 3 6" xfId="2290"/>
    <cellStyle name="Note 2 4" xfId="979"/>
    <cellStyle name="Note 2 4 2" xfId="980"/>
    <cellStyle name="Note 2 4 2 2" xfId="981"/>
    <cellStyle name="Note 2 4 2 2 2" xfId="982"/>
    <cellStyle name="Note 2 4 2 2 2 2" xfId="983"/>
    <cellStyle name="Note 2 4 2 2 2 2 2" xfId="2289"/>
    <cellStyle name="Note 2 4 2 2 2 3" xfId="2288"/>
    <cellStyle name="Note 2 4 2 2 3" xfId="984"/>
    <cellStyle name="Note 2 4 2 2 3 2" xfId="2287"/>
    <cellStyle name="Note 2 4 2 2 4" xfId="2286"/>
    <cellStyle name="Note 2 4 2 3" xfId="985"/>
    <cellStyle name="Note 2 4 2 3 2" xfId="986"/>
    <cellStyle name="Note 2 4 2 3 2 2" xfId="2285"/>
    <cellStyle name="Note 2 4 2 3 3" xfId="2284"/>
    <cellStyle name="Note 2 4 2 4" xfId="987"/>
    <cellStyle name="Note 2 4 2 4 2" xfId="988"/>
    <cellStyle name="Note 2 4 2 4 2 2" xfId="2282"/>
    <cellStyle name="Note 2 4 2 4 2 3" xfId="2283"/>
    <cellStyle name="Note 2 4 2 5" xfId="2281"/>
    <cellStyle name="Note 2 4 3" xfId="989"/>
    <cellStyle name="Note 2 4 3 2" xfId="990"/>
    <cellStyle name="Note 2 4 3 2 2" xfId="991"/>
    <cellStyle name="Note 2 4 3 2 2 2" xfId="2280"/>
    <cellStyle name="Note 2 4 3 2 3" xfId="2279"/>
    <cellStyle name="Note 2 4 3 3" xfId="992"/>
    <cellStyle name="Note 2 4 3 3 2" xfId="993"/>
    <cellStyle name="Note 2 4 3 3 2 2" xfId="2277"/>
    <cellStyle name="Note 2 4 3 3 2 3" xfId="2278"/>
    <cellStyle name="Note 2 4 3 4" xfId="2276"/>
    <cellStyle name="Note 2 4 4" xfId="994"/>
    <cellStyle name="Note 2 4 4 2" xfId="995"/>
    <cellStyle name="Note 2 4 4 2 2" xfId="2275"/>
    <cellStyle name="Note 2 4 4 3" xfId="2274"/>
    <cellStyle name="Note 2 4 5" xfId="996"/>
    <cellStyle name="Note 2 4 5 2" xfId="997"/>
    <cellStyle name="Note 2 4 5 2 2" xfId="2272"/>
    <cellStyle name="Note 2 4 5 2 3" xfId="2273"/>
    <cellStyle name="Note 2 4 6" xfId="2271"/>
    <cellStyle name="Note 2 5" xfId="998"/>
    <cellStyle name="Note 2 5 2" xfId="999"/>
    <cellStyle name="Note 2 5 2 2" xfId="1000"/>
    <cellStyle name="Note 2 5 2 2 2" xfId="1001"/>
    <cellStyle name="Note 2 5 2 2 2 2" xfId="1002"/>
    <cellStyle name="Note 2 5 2 2 2 2 2" xfId="2270"/>
    <cellStyle name="Note 2 5 2 2 2 3" xfId="2269"/>
    <cellStyle name="Note 2 5 2 2 3" xfId="1003"/>
    <cellStyle name="Note 2 5 2 2 3 2" xfId="2268"/>
    <cellStyle name="Note 2 5 2 2 4" xfId="2267"/>
    <cellStyle name="Note 2 5 2 3" xfId="1004"/>
    <cellStyle name="Note 2 5 2 3 2" xfId="1005"/>
    <cellStyle name="Note 2 5 2 3 2 2" xfId="2266"/>
    <cellStyle name="Note 2 5 2 3 3" xfId="2265"/>
    <cellStyle name="Note 2 5 2 4" xfId="1006"/>
    <cellStyle name="Note 2 5 2 4 2" xfId="1007"/>
    <cellStyle name="Note 2 5 2 4 2 2" xfId="2263"/>
    <cellStyle name="Note 2 5 2 4 2 3" xfId="2264"/>
    <cellStyle name="Note 2 5 2 5" xfId="2262"/>
    <cellStyle name="Note 2 5 3" xfId="1008"/>
    <cellStyle name="Note 2 5 3 2" xfId="1009"/>
    <cellStyle name="Note 2 5 3 2 2" xfId="1010"/>
    <cellStyle name="Note 2 5 3 2 2 2" xfId="2261"/>
    <cellStyle name="Note 2 5 3 2 3" xfId="2260"/>
    <cellStyle name="Note 2 5 3 3" xfId="1011"/>
    <cellStyle name="Note 2 5 3 3 2" xfId="1012"/>
    <cellStyle name="Note 2 5 3 3 2 2" xfId="2258"/>
    <cellStyle name="Note 2 5 3 3 2 3" xfId="2259"/>
    <cellStyle name="Note 2 5 3 4" xfId="2257"/>
    <cellStyle name="Note 2 5 4" xfId="1013"/>
    <cellStyle name="Note 2 5 4 2" xfId="1014"/>
    <cellStyle name="Note 2 5 4 2 2" xfId="2256"/>
    <cellStyle name="Note 2 5 4 3" xfId="2255"/>
    <cellStyle name="Note 2 5 5" xfId="1015"/>
    <cellStyle name="Note 2 5 5 2" xfId="1016"/>
    <cellStyle name="Note 2 5 5 2 2" xfId="2253"/>
    <cellStyle name="Note 2 5 5 2 3" xfId="2254"/>
    <cellStyle name="Note 2 5 6" xfId="2252"/>
    <cellStyle name="Note 2 6" xfId="1017"/>
    <cellStyle name="Note 2 6 2" xfId="1018"/>
    <cellStyle name="Note 2 6 2 2" xfId="1019"/>
    <cellStyle name="Note 2 6 2 2 2" xfId="1020"/>
    <cellStyle name="Note 2 6 2 2 2 2" xfId="1021"/>
    <cellStyle name="Note 2 6 2 2 2 2 2" xfId="2251"/>
    <cellStyle name="Note 2 6 2 2 2 3" xfId="2250"/>
    <cellStyle name="Note 2 6 2 2 3" xfId="1022"/>
    <cellStyle name="Note 2 6 2 2 3 2" xfId="2249"/>
    <cellStyle name="Note 2 6 2 2 4" xfId="2248"/>
    <cellStyle name="Note 2 6 2 3" xfId="1023"/>
    <cellStyle name="Note 2 6 2 3 2" xfId="1024"/>
    <cellStyle name="Note 2 6 2 3 2 2" xfId="2247"/>
    <cellStyle name="Note 2 6 2 3 3" xfId="2246"/>
    <cellStyle name="Note 2 6 2 4" xfId="1025"/>
    <cellStyle name="Note 2 6 2 4 2" xfId="1026"/>
    <cellStyle name="Note 2 6 2 4 2 2" xfId="2244"/>
    <cellStyle name="Note 2 6 2 4 2 3" xfId="2245"/>
    <cellStyle name="Note 2 6 2 5" xfId="2243"/>
    <cellStyle name="Note 2 6 3" xfId="1027"/>
    <cellStyle name="Note 2 6 3 2" xfId="1028"/>
    <cellStyle name="Note 2 6 3 2 2" xfId="1029"/>
    <cellStyle name="Note 2 6 3 2 2 2" xfId="2242"/>
    <cellStyle name="Note 2 6 3 2 3" xfId="2241"/>
    <cellStyle name="Note 2 6 3 3" xfId="1030"/>
    <cellStyle name="Note 2 6 3 3 2" xfId="1031"/>
    <cellStyle name="Note 2 6 3 3 2 2" xfId="2239"/>
    <cellStyle name="Note 2 6 3 3 2 3" xfId="2240"/>
    <cellStyle name="Note 2 6 3 4" xfId="2238"/>
    <cellStyle name="Note 2 6 4" xfId="1032"/>
    <cellStyle name="Note 2 6 4 2" xfId="1033"/>
    <cellStyle name="Note 2 6 4 2 2" xfId="2237"/>
    <cellStyle name="Note 2 6 4 3" xfId="2236"/>
    <cellStyle name="Note 2 6 5" xfId="1034"/>
    <cellStyle name="Note 2 6 5 2" xfId="1035"/>
    <cellStyle name="Note 2 6 5 2 2" xfId="2234"/>
    <cellStyle name="Note 2 6 5 2 3" xfId="2235"/>
    <cellStyle name="Note 2 6 6" xfId="2233"/>
    <cellStyle name="Note 2 7" xfId="1036"/>
    <cellStyle name="Note 2 7 2" xfId="1037"/>
    <cellStyle name="Note 2 7 2 2" xfId="1038"/>
    <cellStyle name="Note 2 7 2 2 2" xfId="1039"/>
    <cellStyle name="Note 2 7 2 2 2 2" xfId="1040"/>
    <cellStyle name="Note 2 7 2 2 2 2 2" xfId="2232"/>
    <cellStyle name="Note 2 7 2 2 2 3" xfId="2231"/>
    <cellStyle name="Note 2 7 2 2 3" xfId="1041"/>
    <cellStyle name="Note 2 7 2 2 3 2" xfId="2230"/>
    <cellStyle name="Note 2 7 2 2 4" xfId="2229"/>
    <cellStyle name="Note 2 7 2 3" xfId="1042"/>
    <cellStyle name="Note 2 7 2 3 2" xfId="1043"/>
    <cellStyle name="Note 2 7 2 3 2 2" xfId="2228"/>
    <cellStyle name="Note 2 7 2 3 3" xfId="2227"/>
    <cellStyle name="Note 2 7 2 4" xfId="1044"/>
    <cellStyle name="Note 2 7 2 4 2" xfId="1045"/>
    <cellStyle name="Note 2 7 2 4 2 2" xfId="2225"/>
    <cellStyle name="Note 2 7 2 4 2 3" xfId="2226"/>
    <cellStyle name="Note 2 7 2 5" xfId="2224"/>
    <cellStyle name="Note 2 7 3" xfId="1046"/>
    <cellStyle name="Note 2 7 3 2" xfId="1047"/>
    <cellStyle name="Note 2 7 3 2 2" xfId="1048"/>
    <cellStyle name="Note 2 7 3 2 2 2" xfId="2223"/>
    <cellStyle name="Note 2 7 3 2 3" xfId="2222"/>
    <cellStyle name="Note 2 7 3 3" xfId="1049"/>
    <cellStyle name="Note 2 7 3 3 2" xfId="1050"/>
    <cellStyle name="Note 2 7 3 3 2 2" xfId="2220"/>
    <cellStyle name="Note 2 7 3 3 2 3" xfId="2221"/>
    <cellStyle name="Note 2 7 3 4" xfId="2219"/>
    <cellStyle name="Note 2 7 4" xfId="1051"/>
    <cellStyle name="Note 2 7 4 2" xfId="1052"/>
    <cellStyle name="Note 2 7 4 2 2" xfId="2218"/>
    <cellStyle name="Note 2 7 4 3" xfId="2217"/>
    <cellStyle name="Note 2 7 5" xfId="1053"/>
    <cellStyle name="Note 2 7 5 2" xfId="1054"/>
    <cellStyle name="Note 2 7 5 2 2" xfId="2215"/>
    <cellStyle name="Note 2 7 5 2 3" xfId="2216"/>
    <cellStyle name="Note 2 7 6" xfId="2214"/>
    <cellStyle name="Note 2 8" xfId="1055"/>
    <cellStyle name="Note 2 8 2" xfId="1056"/>
    <cellStyle name="Note 2 8 2 2" xfId="1057"/>
    <cellStyle name="Note 2 8 2 2 2" xfId="1058"/>
    <cellStyle name="Note 2 8 2 2 2 2" xfId="1059"/>
    <cellStyle name="Note 2 8 2 2 2 2 2" xfId="2213"/>
    <cellStyle name="Note 2 8 2 2 2 3" xfId="2212"/>
    <cellStyle name="Note 2 8 2 2 3" xfId="1060"/>
    <cellStyle name="Note 2 8 2 2 3 2" xfId="2211"/>
    <cellStyle name="Note 2 8 2 2 4" xfId="2210"/>
    <cellStyle name="Note 2 8 2 3" xfId="1061"/>
    <cellStyle name="Note 2 8 2 3 2" xfId="1062"/>
    <cellStyle name="Note 2 8 2 3 2 2" xfId="2209"/>
    <cellStyle name="Note 2 8 2 3 3" xfId="2208"/>
    <cellStyle name="Note 2 8 2 4" xfId="1063"/>
    <cellStyle name="Note 2 8 2 4 2" xfId="1064"/>
    <cellStyle name="Note 2 8 2 4 2 2" xfId="2206"/>
    <cellStyle name="Note 2 8 2 4 2 3" xfId="2207"/>
    <cellStyle name="Note 2 8 2 5" xfId="2205"/>
    <cellStyle name="Note 2 8 3" xfId="1065"/>
    <cellStyle name="Note 2 8 3 2" xfId="1066"/>
    <cellStyle name="Note 2 8 3 2 2" xfId="1067"/>
    <cellStyle name="Note 2 8 3 2 2 2" xfId="3066"/>
    <cellStyle name="Note 2 8 3 2 3" xfId="3067"/>
    <cellStyle name="Note 2 8 3 3" xfId="1068"/>
    <cellStyle name="Note 2 8 3 3 2" xfId="1069"/>
    <cellStyle name="Note 2 8 3 3 2 2" xfId="3075"/>
    <cellStyle name="Note 2 8 3 3 2 3" xfId="3070"/>
    <cellStyle name="Note 2 8 3 4" xfId="3071"/>
    <cellStyle name="Note 2 8 4" xfId="1070"/>
    <cellStyle name="Note 2 8 4 2" xfId="1071"/>
    <cellStyle name="Note 2 8 4 2 2" xfId="2204"/>
    <cellStyle name="Note 2 8 4 3" xfId="3084"/>
    <cellStyle name="Note 2 8 5" xfId="1072"/>
    <cellStyle name="Note 2 8 5 2" xfId="1073"/>
    <cellStyle name="Note 2 8 5 2 2" xfId="2202"/>
    <cellStyle name="Note 2 8 5 2 3" xfId="2203"/>
    <cellStyle name="Note 2 8 6" xfId="2201"/>
    <cellStyle name="Note 2 9" xfId="2200"/>
    <cellStyle name="Note 3 2" xfId="1074"/>
    <cellStyle name="Note 3 2 2" xfId="1075"/>
    <cellStyle name="Note 3 2 2 2" xfId="1076"/>
    <cellStyle name="Note 3 2 2 2 2" xfId="1077"/>
    <cellStyle name="Note 3 2 2 2 2 2" xfId="1078"/>
    <cellStyle name="Note 3 2 2 2 2 2 2" xfId="2199"/>
    <cellStyle name="Note 3 2 2 2 2 3" xfId="2198"/>
    <cellStyle name="Note 3 2 2 2 3" xfId="1079"/>
    <cellStyle name="Note 3 2 2 2 3 2" xfId="2197"/>
    <cellStyle name="Note 3 2 2 2 4" xfId="2196"/>
    <cellStyle name="Note 3 2 2 3" xfId="1080"/>
    <cellStyle name="Note 3 2 2 3 2" xfId="1081"/>
    <cellStyle name="Note 3 2 2 3 2 2" xfId="2195"/>
    <cellStyle name="Note 3 2 2 3 3" xfId="2194"/>
    <cellStyle name="Note 3 2 2 4" xfId="1082"/>
    <cellStyle name="Note 3 2 2 4 2" xfId="1083"/>
    <cellStyle name="Note 3 2 2 4 2 2" xfId="2192"/>
    <cellStyle name="Note 3 2 2 4 2 3" xfId="2193"/>
    <cellStyle name="Note 3 2 2 5" xfId="2191"/>
    <cellStyle name="Note 3 2 3" xfId="1084"/>
    <cellStyle name="Note 3 2 3 2" xfId="1085"/>
    <cellStyle name="Note 3 2 3 2 2" xfId="1086"/>
    <cellStyle name="Note 3 2 3 2 2 2" xfId="2190"/>
    <cellStyle name="Note 3 2 3 2 3" xfId="2189"/>
    <cellStyle name="Note 3 2 3 3" xfId="1087"/>
    <cellStyle name="Note 3 2 3 3 2" xfId="1088"/>
    <cellStyle name="Note 3 2 3 3 2 2" xfId="2187"/>
    <cellStyle name="Note 3 2 3 3 2 3" xfId="2188"/>
    <cellStyle name="Note 3 2 3 4" xfId="2186"/>
    <cellStyle name="Note 3 2 4" xfId="1089"/>
    <cellStyle name="Note 3 2 4 2" xfId="1090"/>
    <cellStyle name="Note 3 2 4 2 2" xfId="2185"/>
    <cellStyle name="Note 3 2 4 3" xfId="2184"/>
    <cellStyle name="Note 3 2 5" xfId="1091"/>
    <cellStyle name="Note 3 2 5 2" xfId="1092"/>
    <cellStyle name="Note 3 2 5 2 2" xfId="2085"/>
    <cellStyle name="Note 3 2 5 2 3" xfId="2183"/>
    <cellStyle name="Note 3 2 6" xfId="2182"/>
    <cellStyle name="Note 3 3" xfId="1093"/>
    <cellStyle name="Note 3 3 2" xfId="1094"/>
    <cellStyle name="Note 3 3 2 2" xfId="1095"/>
    <cellStyle name="Note 3 3 2 2 2" xfId="1096"/>
    <cellStyle name="Note 3 3 2 2 2 2" xfId="1097"/>
    <cellStyle name="Note 3 3 2 2 2 2 2" xfId="2181"/>
    <cellStyle name="Note 3 3 2 2 2 3" xfId="2180"/>
    <cellStyle name="Note 3 3 2 2 3" xfId="1098"/>
    <cellStyle name="Note 3 3 2 2 3 2" xfId="2179"/>
    <cellStyle name="Note 3 3 2 2 4" xfId="2178"/>
    <cellStyle name="Note 3 3 2 3" xfId="1099"/>
    <cellStyle name="Note 3 3 2 3 2" xfId="1100"/>
    <cellStyle name="Note 3 3 2 3 2 2" xfId="2177"/>
    <cellStyle name="Note 3 3 2 3 3" xfId="2176"/>
    <cellStyle name="Note 3 3 2 4" xfId="1101"/>
    <cellStyle name="Note 3 3 2 4 2" xfId="1102"/>
    <cellStyle name="Note 3 3 2 4 2 2" xfId="2174"/>
    <cellStyle name="Note 3 3 2 4 2 3" xfId="2175"/>
    <cellStyle name="Note 3 3 2 5" xfId="2173"/>
    <cellStyle name="Note 3 3 3" xfId="1103"/>
    <cellStyle name="Note 3 3 3 2" xfId="1104"/>
    <cellStyle name="Note 3 3 3 2 2" xfId="1105"/>
    <cellStyle name="Note 3 3 3 2 2 2" xfId="3068"/>
    <cellStyle name="Note 3 3 3 2 3" xfId="2172"/>
    <cellStyle name="Note 3 3 3 3" xfId="1106"/>
    <cellStyle name="Note 3 3 3 3 2" xfId="1107"/>
    <cellStyle name="Note 3 3 3 3 2 2" xfId="3076"/>
    <cellStyle name="Note 3 3 3 3 2 3" xfId="3069"/>
    <cellStyle name="Note 3 3 3 4" xfId="2171"/>
    <cellStyle name="Note 3 3 4" xfId="1108"/>
    <cellStyle name="Note 3 3 4 2" xfId="1109"/>
    <cellStyle name="Note 3 3 4 2 2" xfId="2170"/>
    <cellStyle name="Note 3 3 4 3" xfId="3072"/>
    <cellStyle name="Note 3 3 5" xfId="1110"/>
    <cellStyle name="Note 3 3 5 2" xfId="1111"/>
    <cellStyle name="Note 3 3 5 2 2" xfId="2169"/>
    <cellStyle name="Note 3 3 5 2 3" xfId="3073"/>
    <cellStyle name="Note 3 3 6" xfId="2168"/>
    <cellStyle name="Note 3 4" xfId="1112"/>
    <cellStyle name="Note 3 4 2" xfId="1113"/>
    <cellStyle name="Note 3 4 2 2" xfId="1114"/>
    <cellStyle name="Note 3 4 2 2 2" xfId="1115"/>
    <cellStyle name="Note 3 4 2 2 2 2" xfId="1116"/>
    <cellStyle name="Note 3 4 2 2 2 2 2" xfId="2167"/>
    <cellStyle name="Note 3 4 2 2 2 3" xfId="2166"/>
    <cellStyle name="Note 3 4 2 2 3" xfId="1117"/>
    <cellStyle name="Note 3 4 2 2 3 2" xfId="2165"/>
    <cellStyle name="Note 3 4 2 2 4" xfId="2164"/>
    <cellStyle name="Note 3 4 2 3" xfId="1118"/>
    <cellStyle name="Note 3 4 2 3 2" xfId="1119"/>
    <cellStyle name="Note 3 4 2 3 2 2" xfId="2163"/>
    <cellStyle name="Note 3 4 2 3 3" xfId="2162"/>
    <cellStyle name="Note 3 4 2 4" xfId="1120"/>
    <cellStyle name="Note 3 4 2 4 2" xfId="1121"/>
    <cellStyle name="Note 3 4 2 4 2 2" xfId="2160"/>
    <cellStyle name="Note 3 4 2 4 2 3" xfId="2161"/>
    <cellStyle name="Note 3 4 2 5" xfId="2159"/>
    <cellStyle name="Note 3 4 3" xfId="1122"/>
    <cellStyle name="Note 3 4 3 2" xfId="1123"/>
    <cellStyle name="Note 3 4 3 2 2" xfId="1124"/>
    <cellStyle name="Note 3 4 3 2 2 2" xfId="2158"/>
    <cellStyle name="Note 3 4 3 2 3" xfId="2157"/>
    <cellStyle name="Note 3 4 3 3" xfId="1125"/>
    <cellStyle name="Note 3 4 3 3 2" xfId="1126"/>
    <cellStyle name="Note 3 4 3 3 2 2" xfId="2155"/>
    <cellStyle name="Note 3 4 3 3 2 3" xfId="2156"/>
    <cellStyle name="Note 3 4 3 4" xfId="2154"/>
    <cellStyle name="Note 3 4 4" xfId="1127"/>
    <cellStyle name="Note 3 4 4 2" xfId="1128"/>
    <cellStyle name="Note 3 4 4 2 2" xfId="2153"/>
    <cellStyle name="Note 3 4 4 3" xfId="2152"/>
    <cellStyle name="Note 3 4 5" xfId="1129"/>
    <cellStyle name="Note 3 4 5 2" xfId="1130"/>
    <cellStyle name="Note 3 4 5 2 2" xfId="2150"/>
    <cellStyle name="Note 3 4 5 2 3" xfId="2151"/>
    <cellStyle name="Note 3 4 6" xfId="2149"/>
    <cellStyle name="Note 3 5" xfId="1131"/>
    <cellStyle name="Note 3 5 2" xfId="1132"/>
    <cellStyle name="Note 3 5 2 2" xfId="1133"/>
    <cellStyle name="Note 3 5 2 2 2" xfId="1134"/>
    <cellStyle name="Note 3 5 2 2 2 2" xfId="1135"/>
    <cellStyle name="Note 3 5 2 2 2 2 2" xfId="2148"/>
    <cellStyle name="Note 3 5 2 2 2 3" xfId="2147"/>
    <cellStyle name="Note 3 5 2 2 3" xfId="1136"/>
    <cellStyle name="Note 3 5 2 2 3 2" xfId="2146"/>
    <cellStyle name="Note 3 5 2 2 4" xfId="2145"/>
    <cellStyle name="Note 3 5 2 3" xfId="1137"/>
    <cellStyle name="Note 3 5 2 3 2" xfId="1138"/>
    <cellStyle name="Note 3 5 2 3 2 2" xfId="2144"/>
    <cellStyle name="Note 3 5 2 3 3" xfId="2143"/>
    <cellStyle name="Note 3 5 2 4" xfId="1139"/>
    <cellStyle name="Note 3 5 2 4 2" xfId="1140"/>
    <cellStyle name="Note 3 5 2 4 2 2" xfId="2141"/>
    <cellStyle name="Note 3 5 2 4 2 3" xfId="2142"/>
    <cellStyle name="Note 3 5 2 5" xfId="2140"/>
    <cellStyle name="Note 3 5 3" xfId="1141"/>
    <cellStyle name="Note 3 5 3 2" xfId="1142"/>
    <cellStyle name="Note 3 5 3 2 2" xfId="1143"/>
    <cellStyle name="Note 3 5 3 2 2 2" xfId="2139"/>
    <cellStyle name="Note 3 5 3 2 3" xfId="2138"/>
    <cellStyle name="Note 3 5 3 3" xfId="1144"/>
    <cellStyle name="Note 3 5 3 3 2" xfId="1145"/>
    <cellStyle name="Note 3 5 3 3 2 2" xfId="2136"/>
    <cellStyle name="Note 3 5 3 3 2 3" xfId="2137"/>
    <cellStyle name="Note 3 5 3 4" xfId="2135"/>
    <cellStyle name="Note 3 5 4" xfId="1146"/>
    <cellStyle name="Note 3 5 4 2" xfId="1147"/>
    <cellStyle name="Note 3 5 4 2 2" xfId="2134"/>
    <cellStyle name="Note 3 5 4 3" xfId="2133"/>
    <cellStyle name="Note 3 5 5" xfId="1148"/>
    <cellStyle name="Note 3 5 5 2" xfId="1149"/>
    <cellStyle name="Note 3 5 5 2 2" xfId="2131"/>
    <cellStyle name="Note 3 5 5 2 3" xfId="2132"/>
    <cellStyle name="Note 3 5 6" xfId="2130"/>
    <cellStyle name="Note 3 6" xfId="1150"/>
    <cellStyle name="Note 3 6 2" xfId="1151"/>
    <cellStyle name="Note 3 6 2 2" xfId="1152"/>
    <cellStyle name="Note 3 6 2 2 2" xfId="1153"/>
    <cellStyle name="Note 3 6 2 2 2 2" xfId="1154"/>
    <cellStyle name="Note 3 6 2 2 2 2 2" xfId="2129"/>
    <cellStyle name="Note 3 6 2 2 2 3" xfId="2128"/>
    <cellStyle name="Note 3 6 2 2 3" xfId="1155"/>
    <cellStyle name="Note 3 6 2 2 3 2" xfId="2127"/>
    <cellStyle name="Note 3 6 2 2 4" xfId="2126"/>
    <cellStyle name="Note 3 6 2 3" xfId="1156"/>
    <cellStyle name="Note 3 6 2 3 2" xfId="1157"/>
    <cellStyle name="Note 3 6 2 3 2 2" xfId="2125"/>
    <cellStyle name="Note 3 6 2 3 3" xfId="2124"/>
    <cellStyle name="Note 3 6 2 4" xfId="1158"/>
    <cellStyle name="Note 3 6 2 4 2" xfId="1159"/>
    <cellStyle name="Note 3 6 2 4 2 2" xfId="2122"/>
    <cellStyle name="Note 3 6 2 4 2 3" xfId="2123"/>
    <cellStyle name="Note 3 6 2 5" xfId="2121"/>
    <cellStyle name="Note 3 6 3" xfId="1160"/>
    <cellStyle name="Note 3 6 3 2" xfId="1161"/>
    <cellStyle name="Note 3 6 3 2 2" xfId="1162"/>
    <cellStyle name="Note 3 6 3 2 2 2" xfId="2120"/>
    <cellStyle name="Note 3 6 3 2 3" xfId="2119"/>
    <cellStyle name="Note 3 6 3 3" xfId="1163"/>
    <cellStyle name="Note 3 6 3 3 2" xfId="1164"/>
    <cellStyle name="Note 3 6 3 3 2 2" xfId="2117"/>
    <cellStyle name="Note 3 6 3 3 2 3" xfId="2118"/>
    <cellStyle name="Note 3 6 3 4" xfId="2116"/>
    <cellStyle name="Note 3 6 4" xfId="1165"/>
    <cellStyle name="Note 3 6 4 2" xfId="1166"/>
    <cellStyle name="Note 3 6 4 2 2" xfId="2115"/>
    <cellStyle name="Note 3 6 4 3" xfId="2114"/>
    <cellStyle name="Note 3 6 5" xfId="1167"/>
    <cellStyle name="Note 3 6 5 2" xfId="1168"/>
    <cellStyle name="Note 3 6 5 2 2" xfId="2112"/>
    <cellStyle name="Note 3 6 5 2 3" xfId="2113"/>
    <cellStyle name="Note 3 6 6" xfId="2111"/>
    <cellStyle name="Note 3 7" xfId="1169"/>
    <cellStyle name="Note 3 7 2" xfId="1170"/>
    <cellStyle name="Note 3 7 2 2" xfId="1171"/>
    <cellStyle name="Note 3 7 2 2 2" xfId="1172"/>
    <cellStyle name="Note 3 7 2 2 2 2" xfId="1173"/>
    <cellStyle name="Note 3 7 2 2 2 2 2" xfId="2110"/>
    <cellStyle name="Note 3 7 2 2 2 3" xfId="2109"/>
    <cellStyle name="Note 3 7 2 2 3" xfId="1174"/>
    <cellStyle name="Note 3 7 2 2 3 2" xfId="2108"/>
    <cellStyle name="Note 3 7 2 2 4" xfId="2107"/>
    <cellStyle name="Note 3 7 2 3" xfId="1175"/>
    <cellStyle name="Note 3 7 2 3 2" xfId="1176"/>
    <cellStyle name="Note 3 7 2 3 2 2" xfId="2106"/>
    <cellStyle name="Note 3 7 2 3 3" xfId="2105"/>
    <cellStyle name="Note 3 7 2 4" xfId="1177"/>
    <cellStyle name="Note 3 7 2 4 2" xfId="1178"/>
    <cellStyle name="Note 3 7 2 4 2 2" xfId="2103"/>
    <cellStyle name="Note 3 7 2 4 2 3" xfId="2104"/>
    <cellStyle name="Note 3 7 2 5" xfId="2102"/>
    <cellStyle name="Note 3 7 3" xfId="1179"/>
    <cellStyle name="Note 3 7 3 2" xfId="1180"/>
    <cellStyle name="Note 3 7 3 2 2" xfId="1181"/>
    <cellStyle name="Note 3 7 3 2 2 2" xfId="2101"/>
    <cellStyle name="Note 3 7 3 2 3" xfId="2100"/>
    <cellStyle name="Note 3 7 3 3" xfId="1182"/>
    <cellStyle name="Note 3 7 3 3 2" xfId="1183"/>
    <cellStyle name="Note 3 7 3 3 2 2" xfId="2098"/>
    <cellStyle name="Note 3 7 3 3 2 3" xfId="2099"/>
    <cellStyle name="Note 3 7 3 4" xfId="2097"/>
    <cellStyle name="Note 3 7 4" xfId="1184"/>
    <cellStyle name="Note 3 7 4 2" xfId="1185"/>
    <cellStyle name="Note 3 7 4 2 2" xfId="2096"/>
    <cellStyle name="Note 3 7 4 3" xfId="2095"/>
    <cellStyle name="Note 3 7 5" xfId="1186"/>
    <cellStyle name="Note 3 7 5 2" xfId="1187"/>
    <cellStyle name="Note 3 7 5 2 2" xfId="2093"/>
    <cellStyle name="Note 3 7 5 2 3" xfId="2094"/>
    <cellStyle name="Note 3 7 6" xfId="2092"/>
    <cellStyle name="Note 3 8" xfId="1188"/>
    <cellStyle name="Note 3 8 2" xfId="1189"/>
    <cellStyle name="Note 3 8 2 2" xfId="1190"/>
    <cellStyle name="Note 3 8 2 2 2" xfId="1191"/>
    <cellStyle name="Note 3 8 2 2 2 2" xfId="1192"/>
    <cellStyle name="Note 3 8 2 2 2 2 2" xfId="2091"/>
    <cellStyle name="Note 3 8 2 2 2 3" xfId="2090"/>
    <cellStyle name="Note 3 8 2 2 3" xfId="1193"/>
    <cellStyle name="Note 3 8 2 2 3 2" xfId="2089"/>
    <cellStyle name="Note 3 8 2 2 4" xfId="2088"/>
    <cellStyle name="Note 3 8 2 3" xfId="1194"/>
    <cellStyle name="Note 3 8 2 3 2" xfId="1195"/>
    <cellStyle name="Note 3 8 2 3 2 2" xfId="2087"/>
    <cellStyle name="Note 3 8 2 3 3" xfId="2086"/>
    <cellStyle name="Note 3 8 2 4" xfId="1196"/>
    <cellStyle name="Note 3 8 2 4 2" xfId="1197"/>
    <cellStyle name="Note 3 8 2 4 2 2" xfId="3059"/>
    <cellStyle name="Note 3 8 2 4 2 3" xfId="3058"/>
    <cellStyle name="Note 3 8 2 5" xfId="3060"/>
    <cellStyle name="Note 3 8 3" xfId="1198"/>
    <cellStyle name="Note 3 8 3 2" xfId="1199"/>
    <cellStyle name="Note 3 8 3 2 2" xfId="1200"/>
    <cellStyle name="Note 3 8 3 2 2 2" xfId="3061"/>
    <cellStyle name="Note 3 8 3 2 3" xfId="3062"/>
    <cellStyle name="Note 3 8 3 3" xfId="1201"/>
    <cellStyle name="Note 3 8 3 3 2" xfId="1202"/>
    <cellStyle name="Note 3 8 3 3 2 2" xfId="3064"/>
    <cellStyle name="Note 3 8 3 3 2 3" xfId="3063"/>
    <cellStyle name="Note 3 8 3 4" xfId="3065"/>
    <cellStyle name="Note 3 8 4" xfId="1203"/>
    <cellStyle name="Note 3 8 4 2" xfId="1204"/>
    <cellStyle name="Note 3 8 4 2 2" xfId="3080"/>
    <cellStyle name="Note 3 8 4 3" xfId="3081"/>
    <cellStyle name="Note 3 8 5" xfId="1205"/>
    <cellStyle name="Note 3 8 5 2" xfId="1206"/>
    <cellStyle name="Note 3 8 5 2 2" xfId="3083"/>
    <cellStyle name="Note 3 8 5 2 3" xfId="3082"/>
    <cellStyle name="Note 3 8 6" xfId="3085"/>
    <cellStyle name="Note 4 2" xfId="1207"/>
    <cellStyle name="Note 4 2 2" xfId="1208"/>
    <cellStyle name="Note 4 2 2 2" xfId="1209"/>
    <cellStyle name="Note 4 2 2 2 2" xfId="1210"/>
    <cellStyle name="Note 4 2 2 2 2 2" xfId="1211"/>
    <cellStyle name="Note 4 2 2 2 2 2 2" xfId="3086"/>
    <cellStyle name="Note 4 2 2 2 2 3" xfId="3087"/>
    <cellStyle name="Note 4 2 2 2 3" xfId="1212"/>
    <cellStyle name="Note 4 2 2 2 3 2" xfId="3088"/>
    <cellStyle name="Note 4 2 2 2 4" xfId="3089"/>
    <cellStyle name="Note 4 2 2 3" xfId="1213"/>
    <cellStyle name="Note 4 2 2 3 2" xfId="1214"/>
    <cellStyle name="Note 4 2 2 3 2 2" xfId="3090"/>
    <cellStyle name="Note 4 2 2 3 3" xfId="3091"/>
    <cellStyle name="Note 4 2 2 4" xfId="1215"/>
    <cellStyle name="Note 4 2 2 4 2" xfId="1216"/>
    <cellStyle name="Note 4 2 2 4 2 2" xfId="3093"/>
    <cellStyle name="Note 4 2 2 4 2 3" xfId="3092"/>
    <cellStyle name="Note 4 2 2 5" xfId="3094"/>
    <cellStyle name="Note 4 2 3" xfId="1217"/>
    <cellStyle name="Note 4 2 3 2" xfId="1218"/>
    <cellStyle name="Note 4 2 3 2 2" xfId="1219"/>
    <cellStyle name="Note 4 2 3 2 2 2" xfId="3095"/>
    <cellStyle name="Note 4 2 3 2 3" xfId="3096"/>
    <cellStyle name="Note 4 2 3 3" xfId="1220"/>
    <cellStyle name="Note 4 2 3 3 2" xfId="1221"/>
    <cellStyle name="Note 4 2 3 3 2 2" xfId="3098"/>
    <cellStyle name="Note 4 2 3 3 2 3" xfId="3097"/>
    <cellStyle name="Note 4 2 3 4" xfId="3099"/>
    <cellStyle name="Note 4 2 4" xfId="1222"/>
    <cellStyle name="Note 4 2 4 2" xfId="1223"/>
    <cellStyle name="Note 4 2 4 2 2" xfId="3100"/>
    <cellStyle name="Note 4 2 4 3" xfId="3101"/>
    <cellStyle name="Note 4 2 5" xfId="1224"/>
    <cellStyle name="Note 4 2 5 2" xfId="1225"/>
    <cellStyle name="Note 4 2 5 2 2" xfId="3103"/>
    <cellStyle name="Note 4 2 5 2 3" xfId="3102"/>
    <cellStyle name="Note 4 2 6" xfId="3104"/>
    <cellStyle name="Note 4 3" xfId="1226"/>
    <cellStyle name="Note 4 3 2" xfId="1227"/>
    <cellStyle name="Note 4 3 2 2" xfId="1228"/>
    <cellStyle name="Note 4 3 2 2 2" xfId="1229"/>
    <cellStyle name="Note 4 3 2 2 2 2" xfId="1230"/>
    <cellStyle name="Note 4 3 2 2 2 2 2" xfId="3105"/>
    <cellStyle name="Note 4 3 2 2 2 3" xfId="3106"/>
    <cellStyle name="Note 4 3 2 2 3" xfId="1231"/>
    <cellStyle name="Note 4 3 2 2 3 2" xfId="3107"/>
    <cellStyle name="Note 4 3 2 2 4" xfId="3108"/>
    <cellStyle name="Note 4 3 2 3" xfId="1232"/>
    <cellStyle name="Note 4 3 2 3 2" xfId="1233"/>
    <cellStyle name="Note 4 3 2 3 2 2" xfId="3109"/>
    <cellStyle name="Note 4 3 2 3 3" xfId="3110"/>
    <cellStyle name="Note 4 3 2 4" xfId="1234"/>
    <cellStyle name="Note 4 3 2 4 2" xfId="1235"/>
    <cellStyle name="Note 4 3 2 4 2 2" xfId="3112"/>
    <cellStyle name="Note 4 3 2 4 2 3" xfId="3111"/>
    <cellStyle name="Note 4 3 2 5" xfId="3113"/>
    <cellStyle name="Note 4 3 3" xfId="1236"/>
    <cellStyle name="Note 4 3 3 2" xfId="1237"/>
    <cellStyle name="Note 4 3 3 2 2" xfId="1238"/>
    <cellStyle name="Note 4 3 3 2 2 2" xfId="3114"/>
    <cellStyle name="Note 4 3 3 2 3" xfId="3115"/>
    <cellStyle name="Note 4 3 3 3" xfId="1239"/>
    <cellStyle name="Note 4 3 3 3 2" xfId="1240"/>
    <cellStyle name="Note 4 3 3 3 2 2" xfId="3117"/>
    <cellStyle name="Note 4 3 3 3 2 3" xfId="3116"/>
    <cellStyle name="Note 4 3 3 4" xfId="3118"/>
    <cellStyle name="Note 4 3 4" xfId="1241"/>
    <cellStyle name="Note 4 3 4 2" xfId="1242"/>
    <cellStyle name="Note 4 3 4 2 2" xfId="3119"/>
    <cellStyle name="Note 4 3 4 3" xfId="3120"/>
    <cellStyle name="Note 4 3 5" xfId="1243"/>
    <cellStyle name="Note 4 3 5 2" xfId="1244"/>
    <cellStyle name="Note 4 3 5 2 2" xfId="3122"/>
    <cellStyle name="Note 4 3 5 2 3" xfId="3121"/>
    <cellStyle name="Note 4 3 6" xfId="3123"/>
    <cellStyle name="Note 4 4" xfId="1245"/>
    <cellStyle name="Note 4 4 2" xfId="1246"/>
    <cellStyle name="Note 4 4 2 2" xfId="1247"/>
    <cellStyle name="Note 4 4 2 2 2" xfId="1248"/>
    <cellStyle name="Note 4 4 2 2 2 2" xfId="1249"/>
    <cellStyle name="Note 4 4 2 2 2 2 2" xfId="3124"/>
    <cellStyle name="Note 4 4 2 2 2 3" xfId="3125"/>
    <cellStyle name="Note 4 4 2 2 3" xfId="1250"/>
    <cellStyle name="Note 4 4 2 2 3 2" xfId="3126"/>
    <cellStyle name="Note 4 4 2 2 4" xfId="3127"/>
    <cellStyle name="Note 4 4 2 3" xfId="1251"/>
    <cellStyle name="Note 4 4 2 3 2" xfId="1252"/>
    <cellStyle name="Note 4 4 2 3 2 2" xfId="3128"/>
    <cellStyle name="Note 4 4 2 3 3" xfId="3129"/>
    <cellStyle name="Note 4 4 2 4" xfId="1253"/>
    <cellStyle name="Note 4 4 2 4 2" xfId="1254"/>
    <cellStyle name="Note 4 4 2 4 2 2" xfId="3131"/>
    <cellStyle name="Note 4 4 2 4 2 3" xfId="3130"/>
    <cellStyle name="Note 4 4 2 5" xfId="3132"/>
    <cellStyle name="Note 4 4 3" xfId="1255"/>
    <cellStyle name="Note 4 4 3 2" xfId="1256"/>
    <cellStyle name="Note 4 4 3 2 2" xfId="1257"/>
    <cellStyle name="Note 4 4 3 2 2 2" xfId="3133"/>
    <cellStyle name="Note 4 4 3 2 3" xfId="3134"/>
    <cellStyle name="Note 4 4 3 3" xfId="1258"/>
    <cellStyle name="Note 4 4 3 3 2" xfId="1259"/>
    <cellStyle name="Note 4 4 3 3 2 2" xfId="3136"/>
    <cellStyle name="Note 4 4 3 3 2 3" xfId="3135"/>
    <cellStyle name="Note 4 4 3 4" xfId="3137"/>
    <cellStyle name="Note 4 4 4" xfId="1260"/>
    <cellStyle name="Note 4 4 4 2" xfId="1261"/>
    <cellStyle name="Note 4 4 4 2 2" xfId="3138"/>
    <cellStyle name="Note 4 4 4 3" xfId="3139"/>
    <cellStyle name="Note 4 4 5" xfId="1262"/>
    <cellStyle name="Note 4 4 5 2" xfId="1263"/>
    <cellStyle name="Note 4 4 5 2 2" xfId="3141"/>
    <cellStyle name="Note 4 4 5 2 3" xfId="3140"/>
    <cellStyle name="Note 4 4 6" xfId="3142"/>
    <cellStyle name="Note 4 5" xfId="1264"/>
    <cellStyle name="Note 4 5 2" xfId="1265"/>
    <cellStyle name="Note 4 5 2 2" xfId="1266"/>
    <cellStyle name="Note 4 5 2 2 2" xfId="1267"/>
    <cellStyle name="Note 4 5 2 2 2 2" xfId="1268"/>
    <cellStyle name="Note 4 5 2 2 2 2 2" xfId="3143"/>
    <cellStyle name="Note 4 5 2 2 2 3" xfId="3144"/>
    <cellStyle name="Note 4 5 2 2 3" xfId="1269"/>
    <cellStyle name="Note 4 5 2 2 3 2" xfId="3145"/>
    <cellStyle name="Note 4 5 2 2 4" xfId="3146"/>
    <cellStyle name="Note 4 5 2 3" xfId="1270"/>
    <cellStyle name="Note 4 5 2 3 2" xfId="1271"/>
    <cellStyle name="Note 4 5 2 3 2 2" xfId="3147"/>
    <cellStyle name="Note 4 5 2 3 3" xfId="3148"/>
    <cellStyle name="Note 4 5 2 4" xfId="1272"/>
    <cellStyle name="Note 4 5 2 4 2" xfId="1273"/>
    <cellStyle name="Note 4 5 2 4 2 2" xfId="3150"/>
    <cellStyle name="Note 4 5 2 4 2 3" xfId="3149"/>
    <cellStyle name="Note 4 5 2 5" xfId="3151"/>
    <cellStyle name="Note 4 5 3" xfId="1274"/>
    <cellStyle name="Note 4 5 3 2" xfId="1275"/>
    <cellStyle name="Note 4 5 3 2 2" xfId="1276"/>
    <cellStyle name="Note 4 5 3 2 2 2" xfId="3152"/>
    <cellStyle name="Note 4 5 3 2 3" xfId="3153"/>
    <cellStyle name="Note 4 5 3 3" xfId="1277"/>
    <cellStyle name="Note 4 5 3 3 2" xfId="1278"/>
    <cellStyle name="Note 4 5 3 3 2 2" xfId="3155"/>
    <cellStyle name="Note 4 5 3 3 2 3" xfId="3154"/>
    <cellStyle name="Note 4 5 3 4" xfId="3156"/>
    <cellStyle name="Note 4 5 4" xfId="1279"/>
    <cellStyle name="Note 4 5 4 2" xfId="1280"/>
    <cellStyle name="Note 4 5 4 2 2" xfId="3157"/>
    <cellStyle name="Note 4 5 4 3" xfId="3158"/>
    <cellStyle name="Note 4 5 5" xfId="1281"/>
    <cellStyle name="Note 4 5 5 2" xfId="1282"/>
    <cellStyle name="Note 4 5 5 2 2" xfId="3160"/>
    <cellStyle name="Note 4 5 5 2 3" xfId="3159"/>
    <cellStyle name="Note 4 5 6" xfId="3161"/>
    <cellStyle name="Note 4 6" xfId="1283"/>
    <cellStyle name="Note 4 6 2" xfId="1284"/>
    <cellStyle name="Note 4 6 2 2" xfId="1285"/>
    <cellStyle name="Note 4 6 2 2 2" xfId="1286"/>
    <cellStyle name="Note 4 6 2 2 2 2" xfId="1287"/>
    <cellStyle name="Note 4 6 2 2 2 2 2" xfId="3162"/>
    <cellStyle name="Note 4 6 2 2 2 3" xfId="3163"/>
    <cellStyle name="Note 4 6 2 2 3" xfId="1288"/>
    <cellStyle name="Note 4 6 2 2 3 2" xfId="3164"/>
    <cellStyle name="Note 4 6 2 2 4" xfId="3165"/>
    <cellStyle name="Note 4 6 2 3" xfId="1289"/>
    <cellStyle name="Note 4 6 2 3 2" xfId="1290"/>
    <cellStyle name="Note 4 6 2 3 2 2" xfId="3166"/>
    <cellStyle name="Note 4 6 2 3 3" xfId="3167"/>
    <cellStyle name="Note 4 6 2 4" xfId="1291"/>
    <cellStyle name="Note 4 6 2 4 2" xfId="1292"/>
    <cellStyle name="Note 4 6 2 4 2 2" xfId="3169"/>
    <cellStyle name="Note 4 6 2 4 2 3" xfId="3168"/>
    <cellStyle name="Note 4 6 2 5" xfId="3170"/>
    <cellStyle name="Note 4 6 3" xfId="1293"/>
    <cellStyle name="Note 4 6 3 2" xfId="1294"/>
    <cellStyle name="Note 4 6 3 2 2" xfId="1295"/>
    <cellStyle name="Note 4 6 3 2 2 2" xfId="3171"/>
    <cellStyle name="Note 4 6 3 2 3" xfId="3172"/>
    <cellStyle name="Note 4 6 3 3" xfId="1296"/>
    <cellStyle name="Note 4 6 3 3 2" xfId="1297"/>
    <cellStyle name="Note 4 6 3 3 2 2" xfId="3174"/>
    <cellStyle name="Note 4 6 3 3 2 3" xfId="3173"/>
    <cellStyle name="Note 4 6 3 4" xfId="3175"/>
    <cellStyle name="Note 4 6 4" xfId="1298"/>
    <cellStyle name="Note 4 6 4 2" xfId="1299"/>
    <cellStyle name="Note 4 6 4 2 2" xfId="3176"/>
    <cellStyle name="Note 4 6 4 3" xfId="3177"/>
    <cellStyle name="Note 4 6 5" xfId="1300"/>
    <cellStyle name="Note 4 6 5 2" xfId="1301"/>
    <cellStyle name="Note 4 6 5 2 2" xfId="3179"/>
    <cellStyle name="Note 4 6 5 2 3" xfId="3178"/>
    <cellStyle name="Note 4 6 6" xfId="3180"/>
    <cellStyle name="Note 4 7" xfId="1302"/>
    <cellStyle name="Note 4 7 2" xfId="1303"/>
    <cellStyle name="Note 4 7 2 2" xfId="1304"/>
    <cellStyle name="Note 4 7 2 2 2" xfId="1305"/>
    <cellStyle name="Note 4 7 2 2 2 2" xfId="1306"/>
    <cellStyle name="Note 4 7 2 2 2 2 2" xfId="3181"/>
    <cellStyle name="Note 4 7 2 2 2 3" xfId="3182"/>
    <cellStyle name="Note 4 7 2 2 3" xfId="1307"/>
    <cellStyle name="Note 4 7 2 2 3 2" xfId="3183"/>
    <cellStyle name="Note 4 7 2 2 4" xfId="3184"/>
    <cellStyle name="Note 4 7 2 3" xfId="1308"/>
    <cellStyle name="Note 4 7 2 3 2" xfId="1309"/>
    <cellStyle name="Note 4 7 2 3 2 2" xfId="3185"/>
    <cellStyle name="Note 4 7 2 3 3" xfId="3186"/>
    <cellStyle name="Note 4 7 2 4" xfId="1310"/>
    <cellStyle name="Note 4 7 2 4 2" xfId="1311"/>
    <cellStyle name="Note 4 7 2 4 2 2" xfId="3188"/>
    <cellStyle name="Note 4 7 2 4 2 3" xfId="3187"/>
    <cellStyle name="Note 4 7 2 5" xfId="3189"/>
    <cellStyle name="Note 4 7 3" xfId="1312"/>
    <cellStyle name="Note 4 7 3 2" xfId="1313"/>
    <cellStyle name="Note 4 7 3 2 2" xfId="1314"/>
    <cellStyle name="Note 4 7 3 2 2 2" xfId="3190"/>
    <cellStyle name="Note 4 7 3 2 3" xfId="3191"/>
    <cellStyle name="Note 4 7 3 3" xfId="1315"/>
    <cellStyle name="Note 4 7 3 3 2" xfId="1316"/>
    <cellStyle name="Note 4 7 3 3 2 2" xfId="3193"/>
    <cellStyle name="Note 4 7 3 3 2 3" xfId="3192"/>
    <cellStyle name="Note 4 7 3 4" xfId="3194"/>
    <cellStyle name="Note 4 7 4" xfId="1317"/>
    <cellStyle name="Note 4 7 4 2" xfId="1318"/>
    <cellStyle name="Note 4 7 4 2 2" xfId="3195"/>
    <cellStyle name="Note 4 7 4 3" xfId="3196"/>
    <cellStyle name="Note 4 7 5" xfId="1319"/>
    <cellStyle name="Note 4 7 5 2" xfId="1320"/>
    <cellStyle name="Note 4 7 5 2 2" xfId="3198"/>
    <cellStyle name="Note 4 7 5 2 3" xfId="3197"/>
    <cellStyle name="Note 4 7 6" xfId="3199"/>
    <cellStyle name="Note 4 8" xfId="1321"/>
    <cellStyle name="Note 4 8 2" xfId="1322"/>
    <cellStyle name="Note 4 8 2 2" xfId="1323"/>
    <cellStyle name="Note 4 8 2 2 2" xfId="1324"/>
    <cellStyle name="Note 4 8 2 2 2 2" xfId="1325"/>
    <cellStyle name="Note 4 8 2 2 2 2 2" xfId="3200"/>
    <cellStyle name="Note 4 8 2 2 2 3" xfId="3201"/>
    <cellStyle name="Note 4 8 2 2 3" xfId="1326"/>
    <cellStyle name="Note 4 8 2 2 3 2" xfId="3202"/>
    <cellStyle name="Note 4 8 2 2 4" xfId="3203"/>
    <cellStyle name="Note 4 8 2 3" xfId="1327"/>
    <cellStyle name="Note 4 8 2 3 2" xfId="1328"/>
    <cellStyle name="Note 4 8 2 3 2 2" xfId="3204"/>
    <cellStyle name="Note 4 8 2 3 3" xfId="3205"/>
    <cellStyle name="Note 4 8 2 4" xfId="1329"/>
    <cellStyle name="Note 4 8 2 4 2" xfId="1330"/>
    <cellStyle name="Note 4 8 2 4 2 2" xfId="3207"/>
    <cellStyle name="Note 4 8 2 4 2 3" xfId="3206"/>
    <cellStyle name="Note 4 8 2 5" xfId="3208"/>
    <cellStyle name="Note 4 8 3" xfId="1331"/>
    <cellStyle name="Note 4 8 3 2" xfId="1332"/>
    <cellStyle name="Note 4 8 3 2 2" xfId="1333"/>
    <cellStyle name="Note 4 8 3 2 2 2" xfId="3209"/>
    <cellStyle name="Note 4 8 3 2 3" xfId="3210"/>
    <cellStyle name="Note 4 8 3 3" xfId="1334"/>
    <cellStyle name="Note 4 8 3 3 2" xfId="1335"/>
    <cellStyle name="Note 4 8 3 3 2 2" xfId="3212"/>
    <cellStyle name="Note 4 8 3 3 2 3" xfId="3211"/>
    <cellStyle name="Note 4 8 3 4" xfId="3213"/>
    <cellStyle name="Note 4 8 4" xfId="1336"/>
    <cellStyle name="Note 4 8 4 2" xfId="1337"/>
    <cellStyle name="Note 4 8 4 2 2" xfId="3214"/>
    <cellStyle name="Note 4 8 4 3" xfId="3215"/>
    <cellStyle name="Note 4 8 5" xfId="1338"/>
    <cellStyle name="Note 4 8 5 2" xfId="1339"/>
    <cellStyle name="Note 4 8 5 2 2" xfId="3217"/>
    <cellStyle name="Note 4 8 5 2 3" xfId="3216"/>
    <cellStyle name="Note 4 8 6" xfId="3218"/>
    <cellStyle name="Note 5 2" xfId="1340"/>
    <cellStyle name="Note 5 2 2" xfId="1341"/>
    <cellStyle name="Note 5 2 2 2" xfId="1342"/>
    <cellStyle name="Note 5 2 2 2 2" xfId="1343"/>
    <cellStyle name="Note 5 2 2 2 2 2" xfId="1344"/>
    <cellStyle name="Note 5 2 2 2 2 2 2" xfId="3219"/>
    <cellStyle name="Note 5 2 2 2 2 3" xfId="3220"/>
    <cellStyle name="Note 5 2 2 2 3" xfId="1345"/>
    <cellStyle name="Note 5 2 2 2 3 2" xfId="3221"/>
    <cellStyle name="Note 5 2 2 2 4" xfId="3222"/>
    <cellStyle name="Note 5 2 2 3" xfId="1346"/>
    <cellStyle name="Note 5 2 2 3 2" xfId="1347"/>
    <cellStyle name="Note 5 2 2 3 2 2" xfId="3223"/>
    <cellStyle name="Note 5 2 2 3 3" xfId="3224"/>
    <cellStyle name="Note 5 2 2 4" xfId="1348"/>
    <cellStyle name="Note 5 2 2 4 2" xfId="1349"/>
    <cellStyle name="Note 5 2 2 4 2 2" xfId="3226"/>
    <cellStyle name="Note 5 2 2 4 2 3" xfId="3225"/>
    <cellStyle name="Note 5 2 2 5" xfId="3227"/>
    <cellStyle name="Note 5 2 3" xfId="1350"/>
    <cellStyle name="Note 5 2 3 2" xfId="1351"/>
    <cellStyle name="Note 5 2 3 2 2" xfId="1352"/>
    <cellStyle name="Note 5 2 3 2 2 2" xfId="3228"/>
    <cellStyle name="Note 5 2 3 2 3" xfId="3229"/>
    <cellStyle name="Note 5 2 3 3" xfId="1353"/>
    <cellStyle name="Note 5 2 3 3 2" xfId="1354"/>
    <cellStyle name="Note 5 2 3 3 2 2" xfId="3231"/>
    <cellStyle name="Note 5 2 3 3 2 3" xfId="3230"/>
    <cellStyle name="Note 5 2 3 4" xfId="3232"/>
    <cellStyle name="Note 5 2 4" xfId="1355"/>
    <cellStyle name="Note 5 2 4 2" xfId="1356"/>
    <cellStyle name="Note 5 2 4 2 2" xfId="3233"/>
    <cellStyle name="Note 5 2 4 3" xfId="3234"/>
    <cellStyle name="Note 5 2 5" xfId="1357"/>
    <cellStyle name="Note 5 2 5 2" xfId="1358"/>
    <cellStyle name="Note 5 2 5 2 2" xfId="3236"/>
    <cellStyle name="Note 5 2 5 2 3" xfId="3235"/>
    <cellStyle name="Note 5 2 6" xfId="3237"/>
    <cellStyle name="Note 5 3" xfId="1359"/>
    <cellStyle name="Note 5 3 2" xfId="1360"/>
    <cellStyle name="Note 5 3 2 2" xfId="1361"/>
    <cellStyle name="Note 5 3 2 2 2" xfId="1362"/>
    <cellStyle name="Note 5 3 2 2 2 2" xfId="1363"/>
    <cellStyle name="Note 5 3 2 2 2 2 2" xfId="3238"/>
    <cellStyle name="Note 5 3 2 2 2 3" xfId="3239"/>
    <cellStyle name="Note 5 3 2 2 3" xfId="1364"/>
    <cellStyle name="Note 5 3 2 2 3 2" xfId="3240"/>
    <cellStyle name="Note 5 3 2 2 4" xfId="3241"/>
    <cellStyle name="Note 5 3 2 3" xfId="1365"/>
    <cellStyle name="Note 5 3 2 3 2" xfId="1366"/>
    <cellStyle name="Note 5 3 2 3 2 2" xfId="3242"/>
    <cellStyle name="Note 5 3 2 3 3" xfId="3243"/>
    <cellStyle name="Note 5 3 2 4" xfId="1367"/>
    <cellStyle name="Note 5 3 2 4 2" xfId="1368"/>
    <cellStyle name="Note 5 3 2 4 2 2" xfId="3245"/>
    <cellStyle name="Note 5 3 2 4 2 3" xfId="3244"/>
    <cellStyle name="Note 5 3 2 5" xfId="3246"/>
    <cellStyle name="Note 5 3 3" xfId="1369"/>
    <cellStyle name="Note 5 3 3 2" xfId="1370"/>
    <cellStyle name="Note 5 3 3 2 2" xfId="1371"/>
    <cellStyle name="Note 5 3 3 2 2 2" xfId="3247"/>
    <cellStyle name="Note 5 3 3 2 3" xfId="3248"/>
    <cellStyle name="Note 5 3 3 3" xfId="1372"/>
    <cellStyle name="Note 5 3 3 3 2" xfId="1373"/>
    <cellStyle name="Note 5 3 3 3 2 2" xfId="3250"/>
    <cellStyle name="Note 5 3 3 3 2 3" xfId="3249"/>
    <cellStyle name="Note 5 3 3 4" xfId="3251"/>
    <cellStyle name="Note 5 3 4" xfId="1374"/>
    <cellStyle name="Note 5 3 4 2" xfId="1375"/>
    <cellStyle name="Note 5 3 4 2 2" xfId="3252"/>
    <cellStyle name="Note 5 3 4 3" xfId="3253"/>
    <cellStyle name="Note 5 3 5" xfId="1376"/>
    <cellStyle name="Note 5 3 5 2" xfId="1377"/>
    <cellStyle name="Note 5 3 5 2 2" xfId="3255"/>
    <cellStyle name="Note 5 3 5 2 3" xfId="3254"/>
    <cellStyle name="Note 5 3 6" xfId="3256"/>
    <cellStyle name="Note 5 4" xfId="1378"/>
    <cellStyle name="Note 5 4 2" xfId="1379"/>
    <cellStyle name="Note 5 4 2 2" xfId="1380"/>
    <cellStyle name="Note 5 4 2 2 2" xfId="1381"/>
    <cellStyle name="Note 5 4 2 2 2 2" xfId="1382"/>
    <cellStyle name="Note 5 4 2 2 2 2 2" xfId="3257"/>
    <cellStyle name="Note 5 4 2 2 2 3" xfId="3258"/>
    <cellStyle name="Note 5 4 2 2 3" xfId="1383"/>
    <cellStyle name="Note 5 4 2 2 3 2" xfId="3259"/>
    <cellStyle name="Note 5 4 2 2 4" xfId="3260"/>
    <cellStyle name="Note 5 4 2 3" xfId="1384"/>
    <cellStyle name="Note 5 4 2 3 2" xfId="1385"/>
    <cellStyle name="Note 5 4 2 3 2 2" xfId="3261"/>
    <cellStyle name="Note 5 4 2 3 3" xfId="3262"/>
    <cellStyle name="Note 5 4 2 4" xfId="1386"/>
    <cellStyle name="Note 5 4 2 4 2" xfId="1387"/>
    <cellStyle name="Note 5 4 2 4 2 2" xfId="3264"/>
    <cellStyle name="Note 5 4 2 4 2 3" xfId="3263"/>
    <cellStyle name="Note 5 4 2 5" xfId="3265"/>
    <cellStyle name="Note 5 4 3" xfId="1388"/>
    <cellStyle name="Note 5 4 3 2" xfId="1389"/>
    <cellStyle name="Note 5 4 3 2 2" xfId="1390"/>
    <cellStyle name="Note 5 4 3 2 2 2" xfId="3266"/>
    <cellStyle name="Note 5 4 3 2 3" xfId="3267"/>
    <cellStyle name="Note 5 4 3 3" xfId="1391"/>
    <cellStyle name="Note 5 4 3 3 2" xfId="1392"/>
    <cellStyle name="Note 5 4 3 3 2 2" xfId="3269"/>
    <cellStyle name="Note 5 4 3 3 2 3" xfId="3268"/>
    <cellStyle name="Note 5 4 3 4" xfId="3270"/>
    <cellStyle name="Note 5 4 4" xfId="1393"/>
    <cellStyle name="Note 5 4 4 2" xfId="1394"/>
    <cellStyle name="Note 5 4 4 2 2" xfId="3271"/>
    <cellStyle name="Note 5 4 4 3" xfId="3272"/>
    <cellStyle name="Note 5 4 5" xfId="1395"/>
    <cellStyle name="Note 5 4 5 2" xfId="1396"/>
    <cellStyle name="Note 5 4 5 2 2" xfId="3274"/>
    <cellStyle name="Note 5 4 5 2 3" xfId="3273"/>
    <cellStyle name="Note 5 4 6" xfId="3275"/>
    <cellStyle name="Note 5 5" xfId="1397"/>
    <cellStyle name="Note 5 5 2" xfId="1398"/>
    <cellStyle name="Note 5 5 2 2" xfId="1399"/>
    <cellStyle name="Note 5 5 2 2 2" xfId="1400"/>
    <cellStyle name="Note 5 5 2 2 2 2" xfId="1401"/>
    <cellStyle name="Note 5 5 2 2 2 2 2" xfId="3276"/>
    <cellStyle name="Note 5 5 2 2 2 3" xfId="3277"/>
    <cellStyle name="Note 5 5 2 2 3" xfId="1402"/>
    <cellStyle name="Note 5 5 2 2 3 2" xfId="3278"/>
    <cellStyle name="Note 5 5 2 2 4" xfId="3279"/>
    <cellStyle name="Note 5 5 2 3" xfId="1403"/>
    <cellStyle name="Note 5 5 2 3 2" xfId="1404"/>
    <cellStyle name="Note 5 5 2 3 2 2" xfId="3280"/>
    <cellStyle name="Note 5 5 2 3 3" xfId="3281"/>
    <cellStyle name="Note 5 5 2 4" xfId="1405"/>
    <cellStyle name="Note 5 5 2 4 2" xfId="1406"/>
    <cellStyle name="Note 5 5 2 4 2 2" xfId="3283"/>
    <cellStyle name="Note 5 5 2 4 2 3" xfId="3282"/>
    <cellStyle name="Note 5 5 2 5" xfId="3284"/>
    <cellStyle name="Note 5 5 3" xfId="1407"/>
    <cellStyle name="Note 5 5 3 2" xfId="1408"/>
    <cellStyle name="Note 5 5 3 2 2" xfId="1409"/>
    <cellStyle name="Note 5 5 3 2 2 2" xfId="3285"/>
    <cellStyle name="Note 5 5 3 2 3" xfId="3286"/>
    <cellStyle name="Note 5 5 3 3" xfId="1410"/>
    <cellStyle name="Note 5 5 3 3 2" xfId="1411"/>
    <cellStyle name="Note 5 5 3 3 2 2" xfId="3288"/>
    <cellStyle name="Note 5 5 3 3 2 3" xfId="3287"/>
    <cellStyle name="Note 5 5 3 4" xfId="3289"/>
    <cellStyle name="Note 5 5 4" xfId="1412"/>
    <cellStyle name="Note 5 5 4 2" xfId="1413"/>
    <cellStyle name="Note 5 5 4 2 2" xfId="3290"/>
    <cellStyle name="Note 5 5 4 3" xfId="3291"/>
    <cellStyle name="Note 5 5 5" xfId="1414"/>
    <cellStyle name="Note 5 5 5 2" xfId="1415"/>
    <cellStyle name="Note 5 5 5 2 2" xfId="3293"/>
    <cellStyle name="Note 5 5 5 2 3" xfId="3292"/>
    <cellStyle name="Note 5 5 6" xfId="3294"/>
    <cellStyle name="Note 5 6" xfId="1416"/>
    <cellStyle name="Note 5 6 2" xfId="1417"/>
    <cellStyle name="Note 5 6 2 2" xfId="1418"/>
    <cellStyle name="Note 5 6 2 2 2" xfId="1419"/>
    <cellStyle name="Note 5 6 2 2 2 2" xfId="1420"/>
    <cellStyle name="Note 5 6 2 2 2 2 2" xfId="3295"/>
    <cellStyle name="Note 5 6 2 2 2 3" xfId="3296"/>
    <cellStyle name="Note 5 6 2 2 3" xfId="1421"/>
    <cellStyle name="Note 5 6 2 2 3 2" xfId="3297"/>
    <cellStyle name="Note 5 6 2 2 4" xfId="3298"/>
    <cellStyle name="Note 5 6 2 3" xfId="1422"/>
    <cellStyle name="Note 5 6 2 3 2" xfId="1423"/>
    <cellStyle name="Note 5 6 2 3 2 2" xfId="3299"/>
    <cellStyle name="Note 5 6 2 3 3" xfId="3300"/>
    <cellStyle name="Note 5 6 2 4" xfId="1424"/>
    <cellStyle name="Note 5 6 2 4 2" xfId="1425"/>
    <cellStyle name="Note 5 6 2 4 2 2" xfId="3302"/>
    <cellStyle name="Note 5 6 2 4 2 3" xfId="3301"/>
    <cellStyle name="Note 5 6 2 5" xfId="3303"/>
    <cellStyle name="Note 5 6 3" xfId="1426"/>
    <cellStyle name="Note 5 6 3 2" xfId="1427"/>
    <cellStyle name="Note 5 6 3 2 2" xfId="1428"/>
    <cellStyle name="Note 5 6 3 2 2 2" xfId="3304"/>
    <cellStyle name="Note 5 6 3 2 3" xfId="3305"/>
    <cellStyle name="Note 5 6 3 3" xfId="1429"/>
    <cellStyle name="Note 5 6 3 3 2" xfId="1430"/>
    <cellStyle name="Note 5 6 3 3 2 2" xfId="3307"/>
    <cellStyle name="Note 5 6 3 3 2 3" xfId="3306"/>
    <cellStyle name="Note 5 6 3 4" xfId="3308"/>
    <cellStyle name="Note 5 6 4" xfId="1431"/>
    <cellStyle name="Note 5 6 4 2" xfId="1432"/>
    <cellStyle name="Note 5 6 4 2 2" xfId="3309"/>
    <cellStyle name="Note 5 6 4 3" xfId="3310"/>
    <cellStyle name="Note 5 6 5" xfId="1433"/>
    <cellStyle name="Note 5 6 5 2" xfId="1434"/>
    <cellStyle name="Note 5 6 5 2 2" xfId="3312"/>
    <cellStyle name="Note 5 6 5 2 3" xfId="3311"/>
    <cellStyle name="Note 5 6 6" xfId="3313"/>
    <cellStyle name="Note 5 7" xfId="1435"/>
    <cellStyle name="Note 5 7 2" xfId="1436"/>
    <cellStyle name="Note 5 7 2 2" xfId="1437"/>
    <cellStyle name="Note 5 7 2 2 2" xfId="1438"/>
    <cellStyle name="Note 5 7 2 2 2 2" xfId="1439"/>
    <cellStyle name="Note 5 7 2 2 2 2 2" xfId="3314"/>
    <cellStyle name="Note 5 7 2 2 2 3" xfId="3315"/>
    <cellStyle name="Note 5 7 2 2 3" xfId="1440"/>
    <cellStyle name="Note 5 7 2 2 3 2" xfId="3316"/>
    <cellStyle name="Note 5 7 2 2 4" xfId="3317"/>
    <cellStyle name="Note 5 7 2 3" xfId="1441"/>
    <cellStyle name="Note 5 7 2 3 2" xfId="1442"/>
    <cellStyle name="Note 5 7 2 3 2 2" xfId="3318"/>
    <cellStyle name="Note 5 7 2 3 3" xfId="3319"/>
    <cellStyle name="Note 5 7 2 4" xfId="1443"/>
    <cellStyle name="Note 5 7 2 4 2" xfId="1444"/>
    <cellStyle name="Note 5 7 2 4 2 2" xfId="3321"/>
    <cellStyle name="Note 5 7 2 4 2 3" xfId="3320"/>
    <cellStyle name="Note 5 7 2 5" xfId="3322"/>
    <cellStyle name="Note 5 7 3" xfId="1445"/>
    <cellStyle name="Note 5 7 3 2" xfId="1446"/>
    <cellStyle name="Note 5 7 3 2 2" xfId="1447"/>
    <cellStyle name="Note 5 7 3 2 2 2" xfId="3323"/>
    <cellStyle name="Note 5 7 3 2 3" xfId="3324"/>
    <cellStyle name="Note 5 7 3 3" xfId="1448"/>
    <cellStyle name="Note 5 7 3 3 2" xfId="1449"/>
    <cellStyle name="Note 5 7 3 3 2 2" xfId="3326"/>
    <cellStyle name="Note 5 7 3 3 2 3" xfId="3325"/>
    <cellStyle name="Note 5 7 3 4" xfId="3327"/>
    <cellStyle name="Note 5 7 4" xfId="1450"/>
    <cellStyle name="Note 5 7 4 2" xfId="1451"/>
    <cellStyle name="Note 5 7 4 2 2" xfId="3328"/>
    <cellStyle name="Note 5 7 4 3" xfId="3329"/>
    <cellStyle name="Note 5 7 5" xfId="1452"/>
    <cellStyle name="Note 5 7 5 2" xfId="1453"/>
    <cellStyle name="Note 5 7 5 2 2" xfId="3331"/>
    <cellStyle name="Note 5 7 5 2 3" xfId="3330"/>
    <cellStyle name="Note 5 7 6" xfId="3332"/>
    <cellStyle name="Note 5 8" xfId="1454"/>
    <cellStyle name="Note 5 8 2" xfId="1455"/>
    <cellStyle name="Note 5 8 2 2" xfId="1456"/>
    <cellStyle name="Note 5 8 2 2 2" xfId="1457"/>
    <cellStyle name="Note 5 8 2 2 2 2" xfId="1458"/>
    <cellStyle name="Note 5 8 2 2 2 2 2" xfId="3333"/>
    <cellStyle name="Note 5 8 2 2 2 3" xfId="3334"/>
    <cellStyle name="Note 5 8 2 2 3" xfId="1459"/>
    <cellStyle name="Note 5 8 2 2 3 2" xfId="3335"/>
    <cellStyle name="Note 5 8 2 2 4" xfId="3336"/>
    <cellStyle name="Note 5 8 2 3" xfId="1460"/>
    <cellStyle name="Note 5 8 2 3 2" xfId="1461"/>
    <cellStyle name="Note 5 8 2 3 2 2" xfId="3337"/>
    <cellStyle name="Note 5 8 2 3 3" xfId="3338"/>
    <cellStyle name="Note 5 8 2 4" xfId="1462"/>
    <cellStyle name="Note 5 8 2 4 2" xfId="1463"/>
    <cellStyle name="Note 5 8 2 4 2 2" xfId="3340"/>
    <cellStyle name="Note 5 8 2 4 2 3" xfId="3339"/>
    <cellStyle name="Note 5 8 2 5" xfId="3341"/>
    <cellStyle name="Note 5 8 3" xfId="1464"/>
    <cellStyle name="Note 5 8 3 2" xfId="1465"/>
    <cellStyle name="Note 5 8 3 2 2" xfId="1466"/>
    <cellStyle name="Note 5 8 3 2 2 2" xfId="3342"/>
    <cellStyle name="Note 5 8 3 2 3" xfId="3343"/>
    <cellStyle name="Note 5 8 3 3" xfId="1467"/>
    <cellStyle name="Note 5 8 3 3 2" xfId="1468"/>
    <cellStyle name="Note 5 8 3 3 2 2" xfId="3345"/>
    <cellStyle name="Note 5 8 3 3 2 3" xfId="3344"/>
    <cellStyle name="Note 5 8 3 4" xfId="3346"/>
    <cellStyle name="Note 5 8 4" xfId="1469"/>
    <cellStyle name="Note 5 8 4 2" xfId="1470"/>
    <cellStyle name="Note 5 8 4 2 2" xfId="3347"/>
    <cellStyle name="Note 5 8 4 3" xfId="3348"/>
    <cellStyle name="Note 5 8 5" xfId="1471"/>
    <cellStyle name="Note 5 8 5 2" xfId="1472"/>
    <cellStyle name="Note 5 8 5 2 2" xfId="3350"/>
    <cellStyle name="Note 5 8 5 2 3" xfId="3349"/>
    <cellStyle name="Note 5 8 6" xfId="3351"/>
    <cellStyle name="Note 6 2" xfId="1473"/>
    <cellStyle name="Note 6 2 2" xfId="1474"/>
    <cellStyle name="Note 6 2 2 2" xfId="1475"/>
    <cellStyle name="Note 6 2 2 2 2" xfId="1476"/>
    <cellStyle name="Note 6 2 2 2 2 2" xfId="1477"/>
    <cellStyle name="Note 6 2 2 2 2 2 2" xfId="3352"/>
    <cellStyle name="Note 6 2 2 2 2 3" xfId="3353"/>
    <cellStyle name="Note 6 2 2 2 3" xfId="1478"/>
    <cellStyle name="Note 6 2 2 2 3 2" xfId="3354"/>
    <cellStyle name="Note 6 2 2 2 4" xfId="3355"/>
    <cellStyle name="Note 6 2 2 3" xfId="1479"/>
    <cellStyle name="Note 6 2 2 3 2" xfId="1480"/>
    <cellStyle name="Note 6 2 2 3 2 2" xfId="3356"/>
    <cellStyle name="Note 6 2 2 3 3" xfId="3357"/>
    <cellStyle name="Note 6 2 2 4" xfId="1481"/>
    <cellStyle name="Note 6 2 2 4 2" xfId="1482"/>
    <cellStyle name="Note 6 2 2 4 2 2" xfId="3359"/>
    <cellStyle name="Note 6 2 2 4 2 3" xfId="3358"/>
    <cellStyle name="Note 6 2 2 5" xfId="3360"/>
    <cellStyle name="Note 6 2 3" xfId="1483"/>
    <cellStyle name="Note 6 2 3 2" xfId="1484"/>
    <cellStyle name="Note 6 2 3 2 2" xfId="1485"/>
    <cellStyle name="Note 6 2 3 2 2 2" xfId="3361"/>
    <cellStyle name="Note 6 2 3 2 3" xfId="3362"/>
    <cellStyle name="Note 6 2 3 3" xfId="1486"/>
    <cellStyle name="Note 6 2 3 3 2" xfId="1487"/>
    <cellStyle name="Note 6 2 3 3 2 2" xfId="3364"/>
    <cellStyle name="Note 6 2 3 3 2 3" xfId="3363"/>
    <cellStyle name="Note 6 2 3 4" xfId="3365"/>
    <cellStyle name="Note 6 2 4" xfId="1488"/>
    <cellStyle name="Note 6 2 4 2" xfId="1489"/>
    <cellStyle name="Note 6 2 4 2 2" xfId="3366"/>
    <cellStyle name="Note 6 2 4 3" xfId="3367"/>
    <cellStyle name="Note 6 2 5" xfId="1490"/>
    <cellStyle name="Note 6 2 5 2" xfId="1491"/>
    <cellStyle name="Note 6 2 5 2 2" xfId="3369"/>
    <cellStyle name="Note 6 2 5 2 3" xfId="3368"/>
    <cellStyle name="Note 6 2 6" xfId="3370"/>
    <cellStyle name="Note 6 3" xfId="1492"/>
    <cellStyle name="Note 6 3 2" xfId="1493"/>
    <cellStyle name="Note 6 3 2 2" xfId="1494"/>
    <cellStyle name="Note 6 3 2 2 2" xfId="1495"/>
    <cellStyle name="Note 6 3 2 2 2 2" xfId="1496"/>
    <cellStyle name="Note 6 3 2 2 2 2 2" xfId="3371"/>
    <cellStyle name="Note 6 3 2 2 2 3" xfId="3372"/>
    <cellStyle name="Note 6 3 2 2 3" xfId="1497"/>
    <cellStyle name="Note 6 3 2 2 3 2" xfId="3373"/>
    <cellStyle name="Note 6 3 2 2 4" xfId="3374"/>
    <cellStyle name="Note 6 3 2 3" xfId="1498"/>
    <cellStyle name="Note 6 3 2 3 2" xfId="1499"/>
    <cellStyle name="Note 6 3 2 3 2 2" xfId="3375"/>
    <cellStyle name="Note 6 3 2 3 3" xfId="3376"/>
    <cellStyle name="Note 6 3 2 4" xfId="1500"/>
    <cellStyle name="Note 6 3 2 4 2" xfId="1501"/>
    <cellStyle name="Note 6 3 2 4 2 2" xfId="3378"/>
    <cellStyle name="Note 6 3 2 4 2 3" xfId="3377"/>
    <cellStyle name="Note 6 3 2 5" xfId="3379"/>
    <cellStyle name="Note 6 3 3" xfId="1502"/>
    <cellStyle name="Note 6 3 3 2" xfId="1503"/>
    <cellStyle name="Note 6 3 3 2 2" xfId="1504"/>
    <cellStyle name="Note 6 3 3 2 2 2" xfId="3380"/>
    <cellStyle name="Note 6 3 3 2 3" xfId="3381"/>
    <cellStyle name="Note 6 3 3 3" xfId="1505"/>
    <cellStyle name="Note 6 3 3 3 2" xfId="1506"/>
    <cellStyle name="Note 6 3 3 3 2 2" xfId="3383"/>
    <cellStyle name="Note 6 3 3 3 2 3" xfId="3382"/>
    <cellStyle name="Note 6 3 3 4" xfId="3384"/>
    <cellStyle name="Note 6 3 4" xfId="1507"/>
    <cellStyle name="Note 6 3 4 2" xfId="1508"/>
    <cellStyle name="Note 6 3 4 2 2" xfId="3385"/>
    <cellStyle name="Note 6 3 4 3" xfId="3386"/>
    <cellStyle name="Note 6 3 5" xfId="1509"/>
    <cellStyle name="Note 6 3 5 2" xfId="1510"/>
    <cellStyle name="Note 6 3 5 2 2" xfId="3388"/>
    <cellStyle name="Note 6 3 5 2 3" xfId="3387"/>
    <cellStyle name="Note 6 3 6" xfId="3389"/>
    <cellStyle name="Note 6 4" xfId="1511"/>
    <cellStyle name="Note 6 4 2" xfId="1512"/>
    <cellStyle name="Note 6 4 2 2" xfId="1513"/>
    <cellStyle name="Note 6 4 2 2 2" xfId="1514"/>
    <cellStyle name="Note 6 4 2 2 2 2" xfId="1515"/>
    <cellStyle name="Note 6 4 2 2 2 2 2" xfId="3390"/>
    <cellStyle name="Note 6 4 2 2 2 3" xfId="3391"/>
    <cellStyle name="Note 6 4 2 2 3" xfId="1516"/>
    <cellStyle name="Note 6 4 2 2 3 2" xfId="3392"/>
    <cellStyle name="Note 6 4 2 2 4" xfId="3393"/>
    <cellStyle name="Note 6 4 2 3" xfId="1517"/>
    <cellStyle name="Note 6 4 2 3 2" xfId="1518"/>
    <cellStyle name="Note 6 4 2 3 2 2" xfId="3394"/>
    <cellStyle name="Note 6 4 2 3 3" xfId="3395"/>
    <cellStyle name="Note 6 4 2 4" xfId="1519"/>
    <cellStyle name="Note 6 4 2 4 2" xfId="1520"/>
    <cellStyle name="Note 6 4 2 4 2 2" xfId="3397"/>
    <cellStyle name="Note 6 4 2 4 2 3" xfId="3396"/>
    <cellStyle name="Note 6 4 2 5" xfId="3398"/>
    <cellStyle name="Note 6 4 3" xfId="1521"/>
    <cellStyle name="Note 6 4 3 2" xfId="1522"/>
    <cellStyle name="Note 6 4 3 2 2" xfId="1523"/>
    <cellStyle name="Note 6 4 3 2 2 2" xfId="3399"/>
    <cellStyle name="Note 6 4 3 2 3" xfId="3400"/>
    <cellStyle name="Note 6 4 3 3" xfId="1524"/>
    <cellStyle name="Note 6 4 3 3 2" xfId="1525"/>
    <cellStyle name="Note 6 4 3 3 2 2" xfId="3402"/>
    <cellStyle name="Note 6 4 3 3 2 3" xfId="3401"/>
    <cellStyle name="Note 6 4 3 4" xfId="3403"/>
    <cellStyle name="Note 6 4 4" xfId="1526"/>
    <cellStyle name="Note 6 4 4 2" xfId="1527"/>
    <cellStyle name="Note 6 4 4 2 2" xfId="3404"/>
    <cellStyle name="Note 6 4 4 3" xfId="3405"/>
    <cellStyle name="Note 6 4 5" xfId="1528"/>
    <cellStyle name="Note 6 4 5 2" xfId="1529"/>
    <cellStyle name="Note 6 4 5 2 2" xfId="3407"/>
    <cellStyle name="Note 6 4 5 2 3" xfId="3406"/>
    <cellStyle name="Note 6 4 6" xfId="3408"/>
    <cellStyle name="Note 6 5" xfId="1530"/>
    <cellStyle name="Note 6 5 2" xfId="1531"/>
    <cellStyle name="Note 6 5 2 2" xfId="1532"/>
    <cellStyle name="Note 6 5 2 2 2" xfId="1533"/>
    <cellStyle name="Note 6 5 2 2 2 2" xfId="1534"/>
    <cellStyle name="Note 6 5 2 2 2 2 2" xfId="3409"/>
    <cellStyle name="Note 6 5 2 2 2 3" xfId="3410"/>
    <cellStyle name="Note 6 5 2 2 3" xfId="1535"/>
    <cellStyle name="Note 6 5 2 2 3 2" xfId="3411"/>
    <cellStyle name="Note 6 5 2 2 4" xfId="3412"/>
    <cellStyle name="Note 6 5 2 3" xfId="1536"/>
    <cellStyle name="Note 6 5 2 3 2" xfId="1537"/>
    <cellStyle name="Note 6 5 2 3 2 2" xfId="3413"/>
    <cellStyle name="Note 6 5 2 3 3" xfId="3414"/>
    <cellStyle name="Note 6 5 2 4" xfId="1538"/>
    <cellStyle name="Note 6 5 2 4 2" xfId="1539"/>
    <cellStyle name="Note 6 5 2 4 2 2" xfId="3416"/>
    <cellStyle name="Note 6 5 2 4 2 3" xfId="3415"/>
    <cellStyle name="Note 6 5 2 5" xfId="3417"/>
    <cellStyle name="Note 6 5 3" xfId="1540"/>
    <cellStyle name="Note 6 5 3 2" xfId="1541"/>
    <cellStyle name="Note 6 5 3 2 2" xfId="1542"/>
    <cellStyle name="Note 6 5 3 2 2 2" xfId="3418"/>
    <cellStyle name="Note 6 5 3 2 3" xfId="3419"/>
    <cellStyle name="Note 6 5 3 3" xfId="1543"/>
    <cellStyle name="Note 6 5 3 3 2" xfId="1544"/>
    <cellStyle name="Note 6 5 3 3 2 2" xfId="3421"/>
    <cellStyle name="Note 6 5 3 3 2 3" xfId="3420"/>
    <cellStyle name="Note 6 5 3 4" xfId="3422"/>
    <cellStyle name="Note 6 5 4" xfId="1545"/>
    <cellStyle name="Note 6 5 4 2" xfId="1546"/>
    <cellStyle name="Note 6 5 4 2 2" xfId="3423"/>
    <cellStyle name="Note 6 5 4 3" xfId="3424"/>
    <cellStyle name="Note 6 5 5" xfId="1547"/>
    <cellStyle name="Note 6 5 5 2" xfId="1548"/>
    <cellStyle name="Note 6 5 5 2 2" xfId="3426"/>
    <cellStyle name="Note 6 5 5 2 3" xfId="3425"/>
    <cellStyle name="Note 6 5 6" xfId="3427"/>
    <cellStyle name="Note 6 6" xfId="1549"/>
    <cellStyle name="Note 6 6 2" xfId="1550"/>
    <cellStyle name="Note 6 6 2 2" xfId="1551"/>
    <cellStyle name="Note 6 6 2 2 2" xfId="1552"/>
    <cellStyle name="Note 6 6 2 2 2 2" xfId="1553"/>
    <cellStyle name="Note 6 6 2 2 2 2 2" xfId="3428"/>
    <cellStyle name="Note 6 6 2 2 2 3" xfId="3429"/>
    <cellStyle name="Note 6 6 2 2 3" xfId="1554"/>
    <cellStyle name="Note 6 6 2 2 3 2" xfId="3430"/>
    <cellStyle name="Note 6 6 2 2 4" xfId="3431"/>
    <cellStyle name="Note 6 6 2 3" xfId="1555"/>
    <cellStyle name="Note 6 6 2 3 2" xfId="1556"/>
    <cellStyle name="Note 6 6 2 3 2 2" xfId="3432"/>
    <cellStyle name="Note 6 6 2 3 3" xfId="3433"/>
    <cellStyle name="Note 6 6 2 4" xfId="1557"/>
    <cellStyle name="Note 6 6 2 4 2" xfId="1558"/>
    <cellStyle name="Note 6 6 2 4 2 2" xfId="3435"/>
    <cellStyle name="Note 6 6 2 4 2 3" xfId="3434"/>
    <cellStyle name="Note 6 6 2 5" xfId="3436"/>
    <cellStyle name="Note 6 6 3" xfId="1559"/>
    <cellStyle name="Note 6 6 3 2" xfId="1560"/>
    <cellStyle name="Note 6 6 3 2 2" xfId="1561"/>
    <cellStyle name="Note 6 6 3 2 2 2" xfId="3437"/>
    <cellStyle name="Note 6 6 3 2 3" xfId="3438"/>
    <cellStyle name="Note 6 6 3 3" xfId="1562"/>
    <cellStyle name="Note 6 6 3 3 2" xfId="1563"/>
    <cellStyle name="Note 6 6 3 3 2 2" xfId="3440"/>
    <cellStyle name="Note 6 6 3 3 2 3" xfId="3439"/>
    <cellStyle name="Note 6 6 3 4" xfId="3441"/>
    <cellStyle name="Note 6 6 4" xfId="1564"/>
    <cellStyle name="Note 6 6 4 2" xfId="1565"/>
    <cellStyle name="Note 6 6 4 2 2" xfId="3442"/>
    <cellStyle name="Note 6 6 4 3" xfId="3443"/>
    <cellStyle name="Note 6 6 5" xfId="1566"/>
    <cellStyle name="Note 6 6 5 2" xfId="1567"/>
    <cellStyle name="Note 6 6 5 2 2" xfId="3445"/>
    <cellStyle name="Note 6 6 5 2 3" xfId="3444"/>
    <cellStyle name="Note 6 6 6" xfId="3446"/>
    <cellStyle name="Note 6 7" xfId="1568"/>
    <cellStyle name="Note 6 7 2" xfId="1569"/>
    <cellStyle name="Note 6 7 2 2" xfId="1570"/>
    <cellStyle name="Note 6 7 2 2 2" xfId="1571"/>
    <cellStyle name="Note 6 7 2 2 2 2" xfId="1572"/>
    <cellStyle name="Note 6 7 2 2 2 2 2" xfId="3447"/>
    <cellStyle name="Note 6 7 2 2 2 3" xfId="3448"/>
    <cellStyle name="Note 6 7 2 2 3" xfId="1573"/>
    <cellStyle name="Note 6 7 2 2 3 2" xfId="3449"/>
    <cellStyle name="Note 6 7 2 2 4" xfId="3450"/>
    <cellStyle name="Note 6 7 2 3" xfId="1574"/>
    <cellStyle name="Note 6 7 2 3 2" xfId="1575"/>
    <cellStyle name="Note 6 7 2 3 2 2" xfId="3451"/>
    <cellStyle name="Note 6 7 2 3 3" xfId="3452"/>
    <cellStyle name="Note 6 7 2 4" xfId="1576"/>
    <cellStyle name="Note 6 7 2 4 2" xfId="1577"/>
    <cellStyle name="Note 6 7 2 4 2 2" xfId="3454"/>
    <cellStyle name="Note 6 7 2 4 2 3" xfId="3453"/>
    <cellStyle name="Note 6 7 2 5" xfId="3455"/>
    <cellStyle name="Note 6 7 3" xfId="1578"/>
    <cellStyle name="Note 6 7 3 2" xfId="1579"/>
    <cellStyle name="Note 6 7 3 2 2" xfId="1580"/>
    <cellStyle name="Note 6 7 3 2 2 2" xfId="3456"/>
    <cellStyle name="Note 6 7 3 2 3" xfId="3457"/>
    <cellStyle name="Note 6 7 3 3" xfId="1581"/>
    <cellStyle name="Note 6 7 3 3 2" xfId="1582"/>
    <cellStyle name="Note 6 7 3 3 2 2" xfId="3459"/>
    <cellStyle name="Note 6 7 3 3 2 3" xfId="3458"/>
    <cellStyle name="Note 6 7 3 4" xfId="3460"/>
    <cellStyle name="Note 6 7 4" xfId="1583"/>
    <cellStyle name="Note 6 7 4 2" xfId="1584"/>
    <cellStyle name="Note 6 7 4 2 2" xfId="3461"/>
    <cellStyle name="Note 6 7 4 3" xfId="3462"/>
    <cellStyle name="Note 6 7 5" xfId="1585"/>
    <cellStyle name="Note 6 7 5 2" xfId="1586"/>
    <cellStyle name="Note 6 7 5 2 2" xfId="3464"/>
    <cellStyle name="Note 6 7 5 2 3" xfId="3463"/>
    <cellStyle name="Note 6 7 6" xfId="3465"/>
    <cellStyle name="Note 6 8" xfId="1587"/>
    <cellStyle name="Note 6 8 2" xfId="1588"/>
    <cellStyle name="Note 6 8 2 2" xfId="1589"/>
    <cellStyle name="Note 6 8 2 2 2" xfId="1590"/>
    <cellStyle name="Note 6 8 2 2 2 2" xfId="1591"/>
    <cellStyle name="Note 6 8 2 2 2 2 2" xfId="3466"/>
    <cellStyle name="Note 6 8 2 2 2 3" xfId="3467"/>
    <cellStyle name="Note 6 8 2 2 3" xfId="1592"/>
    <cellStyle name="Note 6 8 2 2 3 2" xfId="3468"/>
    <cellStyle name="Note 6 8 2 2 4" xfId="3469"/>
    <cellStyle name="Note 6 8 2 3" xfId="1593"/>
    <cellStyle name="Note 6 8 2 3 2" xfId="1594"/>
    <cellStyle name="Note 6 8 2 3 2 2" xfId="3470"/>
    <cellStyle name="Note 6 8 2 3 3" xfId="3471"/>
    <cellStyle name="Note 6 8 2 4" xfId="1595"/>
    <cellStyle name="Note 6 8 2 4 2" xfId="1596"/>
    <cellStyle name="Note 6 8 2 4 2 2" xfId="3473"/>
    <cellStyle name="Note 6 8 2 4 2 3" xfId="3472"/>
    <cellStyle name="Note 6 8 2 5" xfId="3474"/>
    <cellStyle name="Note 6 8 3" xfId="1597"/>
    <cellStyle name="Note 6 8 3 2" xfId="1598"/>
    <cellStyle name="Note 6 8 3 2 2" xfId="1599"/>
    <cellStyle name="Note 6 8 3 2 2 2" xfId="3475"/>
    <cellStyle name="Note 6 8 3 2 3" xfId="3476"/>
    <cellStyle name="Note 6 8 3 3" xfId="1600"/>
    <cellStyle name="Note 6 8 3 3 2" xfId="1601"/>
    <cellStyle name="Note 6 8 3 3 2 2" xfId="3478"/>
    <cellStyle name="Note 6 8 3 3 2 3" xfId="3477"/>
    <cellStyle name="Note 6 8 3 4" xfId="3479"/>
    <cellStyle name="Note 6 8 4" xfId="1602"/>
    <cellStyle name="Note 6 8 4 2" xfId="1603"/>
    <cellStyle name="Note 6 8 4 2 2" xfId="3480"/>
    <cellStyle name="Note 6 8 4 3" xfId="3481"/>
    <cellStyle name="Note 6 8 5" xfId="1604"/>
    <cellStyle name="Note 6 8 5 2" xfId="1605"/>
    <cellStyle name="Note 6 8 5 2 2" xfId="3483"/>
    <cellStyle name="Note 6 8 5 2 3" xfId="3482"/>
    <cellStyle name="Note 6 8 6" xfId="3484"/>
    <cellStyle name="Note 7 2" xfId="1606"/>
    <cellStyle name="Note 7 2 2" xfId="1607"/>
    <cellStyle name="Note 7 2 2 2" xfId="1608"/>
    <cellStyle name="Note 7 2 2 2 2" xfId="1609"/>
    <cellStyle name="Note 7 2 2 2 2 2" xfId="1610"/>
    <cellStyle name="Note 7 2 2 2 2 2 2" xfId="3485"/>
    <cellStyle name="Note 7 2 2 2 2 3" xfId="3486"/>
    <cellStyle name="Note 7 2 2 2 3" xfId="1611"/>
    <cellStyle name="Note 7 2 2 2 3 2" xfId="3487"/>
    <cellStyle name="Note 7 2 2 2 4" xfId="3488"/>
    <cellStyle name="Note 7 2 2 3" xfId="1612"/>
    <cellStyle name="Note 7 2 2 3 2" xfId="1613"/>
    <cellStyle name="Note 7 2 2 3 2 2" xfId="3489"/>
    <cellStyle name="Note 7 2 2 3 3" xfId="3490"/>
    <cellStyle name="Note 7 2 2 4" xfId="1614"/>
    <cellStyle name="Note 7 2 2 4 2" xfId="1615"/>
    <cellStyle name="Note 7 2 2 4 2 2" xfId="3492"/>
    <cellStyle name="Note 7 2 2 4 2 3" xfId="3491"/>
    <cellStyle name="Note 7 2 2 5" xfId="3493"/>
    <cellStyle name="Note 7 2 3" xfId="1616"/>
    <cellStyle name="Note 7 2 3 2" xfId="1617"/>
    <cellStyle name="Note 7 2 3 2 2" xfId="1618"/>
    <cellStyle name="Note 7 2 3 2 2 2" xfId="3494"/>
    <cellStyle name="Note 7 2 3 2 3" xfId="3495"/>
    <cellStyle name="Note 7 2 3 3" xfId="1619"/>
    <cellStyle name="Note 7 2 3 3 2" xfId="1620"/>
    <cellStyle name="Note 7 2 3 3 2 2" xfId="3497"/>
    <cellStyle name="Note 7 2 3 3 2 3" xfId="3496"/>
    <cellStyle name="Note 7 2 3 4" xfId="3498"/>
    <cellStyle name="Note 7 2 4" xfId="1621"/>
    <cellStyle name="Note 7 2 4 2" xfId="1622"/>
    <cellStyle name="Note 7 2 4 2 2" xfId="3499"/>
    <cellStyle name="Note 7 2 4 3" xfId="3500"/>
    <cellStyle name="Note 7 2 5" xfId="1623"/>
    <cellStyle name="Note 7 2 5 2" xfId="1624"/>
    <cellStyle name="Note 7 2 5 2 2" xfId="3502"/>
    <cellStyle name="Note 7 2 5 2 3" xfId="3501"/>
    <cellStyle name="Note 7 2 6" xfId="3503"/>
    <cellStyle name="Note 7 3" xfId="1625"/>
    <cellStyle name="Note 7 3 2" xfId="1626"/>
    <cellStyle name="Note 7 3 2 2" xfId="1627"/>
    <cellStyle name="Note 7 3 2 2 2" xfId="1628"/>
    <cellStyle name="Note 7 3 2 2 2 2" xfId="1629"/>
    <cellStyle name="Note 7 3 2 2 2 2 2" xfId="3504"/>
    <cellStyle name="Note 7 3 2 2 2 3" xfId="3505"/>
    <cellStyle name="Note 7 3 2 2 3" xfId="1630"/>
    <cellStyle name="Note 7 3 2 2 3 2" xfId="3506"/>
    <cellStyle name="Note 7 3 2 2 4" xfId="3507"/>
    <cellStyle name="Note 7 3 2 3" xfId="1631"/>
    <cellStyle name="Note 7 3 2 3 2" xfId="1632"/>
    <cellStyle name="Note 7 3 2 3 2 2" xfId="3508"/>
    <cellStyle name="Note 7 3 2 3 3" xfId="3509"/>
    <cellStyle name="Note 7 3 2 4" xfId="1633"/>
    <cellStyle name="Note 7 3 2 4 2" xfId="1634"/>
    <cellStyle name="Note 7 3 2 4 2 2" xfId="3511"/>
    <cellStyle name="Note 7 3 2 4 2 3" xfId="3510"/>
    <cellStyle name="Note 7 3 2 5" xfId="3512"/>
    <cellStyle name="Note 7 3 3" xfId="1635"/>
    <cellStyle name="Note 7 3 3 2" xfId="1636"/>
    <cellStyle name="Note 7 3 3 2 2" xfId="1637"/>
    <cellStyle name="Note 7 3 3 2 2 2" xfId="3513"/>
    <cellStyle name="Note 7 3 3 2 3" xfId="3514"/>
    <cellStyle name="Note 7 3 3 3" xfId="1638"/>
    <cellStyle name="Note 7 3 3 3 2" xfId="1639"/>
    <cellStyle name="Note 7 3 3 3 2 2" xfId="3516"/>
    <cellStyle name="Note 7 3 3 3 2 3" xfId="3515"/>
    <cellStyle name="Note 7 3 3 4" xfId="3517"/>
    <cellStyle name="Note 7 3 4" xfId="1640"/>
    <cellStyle name="Note 7 3 4 2" xfId="1641"/>
    <cellStyle name="Note 7 3 4 2 2" xfId="3518"/>
    <cellStyle name="Note 7 3 4 3" xfId="3519"/>
    <cellStyle name="Note 7 3 5" xfId="1642"/>
    <cellStyle name="Note 7 3 5 2" xfId="1643"/>
    <cellStyle name="Note 7 3 5 2 2" xfId="3521"/>
    <cellStyle name="Note 7 3 5 2 3" xfId="3520"/>
    <cellStyle name="Note 7 3 6" xfId="3522"/>
    <cellStyle name="Note 7 4" xfId="1644"/>
    <cellStyle name="Note 7 4 2" xfId="1645"/>
    <cellStyle name="Note 7 4 2 2" xfId="1646"/>
    <cellStyle name="Note 7 4 2 2 2" xfId="1647"/>
    <cellStyle name="Note 7 4 2 2 2 2" xfId="1648"/>
    <cellStyle name="Note 7 4 2 2 2 2 2" xfId="3523"/>
    <cellStyle name="Note 7 4 2 2 2 3" xfId="3524"/>
    <cellStyle name="Note 7 4 2 2 3" xfId="1649"/>
    <cellStyle name="Note 7 4 2 2 3 2" xfId="3525"/>
    <cellStyle name="Note 7 4 2 2 4" xfId="3526"/>
    <cellStyle name="Note 7 4 2 3" xfId="1650"/>
    <cellStyle name="Note 7 4 2 3 2" xfId="1651"/>
    <cellStyle name="Note 7 4 2 3 2 2" xfId="3527"/>
    <cellStyle name="Note 7 4 2 3 3" xfId="3528"/>
    <cellStyle name="Note 7 4 2 4" xfId="1652"/>
    <cellStyle name="Note 7 4 2 4 2" xfId="1653"/>
    <cellStyle name="Note 7 4 2 4 2 2" xfId="3530"/>
    <cellStyle name="Note 7 4 2 4 2 3" xfId="3529"/>
    <cellStyle name="Note 7 4 2 5" xfId="3531"/>
    <cellStyle name="Note 7 4 3" xfId="1654"/>
    <cellStyle name="Note 7 4 3 2" xfId="1655"/>
    <cellStyle name="Note 7 4 3 2 2" xfId="1656"/>
    <cellStyle name="Note 7 4 3 2 2 2" xfId="3532"/>
    <cellStyle name="Note 7 4 3 2 3" xfId="3533"/>
    <cellStyle name="Note 7 4 3 3" xfId="1657"/>
    <cellStyle name="Note 7 4 3 3 2" xfId="1658"/>
    <cellStyle name="Note 7 4 3 3 2 2" xfId="3535"/>
    <cellStyle name="Note 7 4 3 3 2 3" xfId="3534"/>
    <cellStyle name="Note 7 4 3 4" xfId="3536"/>
    <cellStyle name="Note 7 4 4" xfId="1659"/>
    <cellStyle name="Note 7 4 4 2" xfId="1660"/>
    <cellStyle name="Note 7 4 4 2 2" xfId="3537"/>
    <cellStyle name="Note 7 4 4 3" xfId="3538"/>
    <cellStyle name="Note 7 4 5" xfId="1661"/>
    <cellStyle name="Note 7 4 5 2" xfId="1662"/>
    <cellStyle name="Note 7 4 5 2 2" xfId="3540"/>
    <cellStyle name="Note 7 4 5 2 3" xfId="3539"/>
    <cellStyle name="Note 7 4 6" xfId="3541"/>
    <cellStyle name="Note 7 5" xfId="1663"/>
    <cellStyle name="Note 7 5 2" xfId="1664"/>
    <cellStyle name="Note 7 5 2 2" xfId="1665"/>
    <cellStyle name="Note 7 5 2 2 2" xfId="1666"/>
    <cellStyle name="Note 7 5 2 2 2 2" xfId="1667"/>
    <cellStyle name="Note 7 5 2 2 2 2 2" xfId="3542"/>
    <cellStyle name="Note 7 5 2 2 2 3" xfId="3543"/>
    <cellStyle name="Note 7 5 2 2 3" xfId="1668"/>
    <cellStyle name="Note 7 5 2 2 3 2" xfId="3544"/>
    <cellStyle name="Note 7 5 2 2 4" xfId="3545"/>
    <cellStyle name="Note 7 5 2 3" xfId="1669"/>
    <cellStyle name="Note 7 5 2 3 2" xfId="1670"/>
    <cellStyle name="Note 7 5 2 3 2 2" xfId="3546"/>
    <cellStyle name="Note 7 5 2 3 3" xfId="3547"/>
    <cellStyle name="Note 7 5 2 4" xfId="1671"/>
    <cellStyle name="Note 7 5 2 4 2" xfId="1672"/>
    <cellStyle name="Note 7 5 2 4 2 2" xfId="3549"/>
    <cellStyle name="Note 7 5 2 4 2 3" xfId="3548"/>
    <cellStyle name="Note 7 5 2 5" xfId="3550"/>
    <cellStyle name="Note 7 5 3" xfId="1673"/>
    <cellStyle name="Note 7 5 3 2" xfId="1674"/>
    <cellStyle name="Note 7 5 3 2 2" xfId="1675"/>
    <cellStyle name="Note 7 5 3 2 2 2" xfId="3551"/>
    <cellStyle name="Note 7 5 3 2 3" xfId="3552"/>
    <cellStyle name="Note 7 5 3 3" xfId="1676"/>
    <cellStyle name="Note 7 5 3 3 2" xfId="1677"/>
    <cellStyle name="Note 7 5 3 3 2 2" xfId="3554"/>
    <cellStyle name="Note 7 5 3 3 2 3" xfId="3553"/>
    <cellStyle name="Note 7 5 3 4" xfId="3555"/>
    <cellStyle name="Note 7 5 4" xfId="1678"/>
    <cellStyle name="Note 7 5 4 2" xfId="1679"/>
    <cellStyle name="Note 7 5 4 2 2" xfId="3556"/>
    <cellStyle name="Note 7 5 4 3" xfId="3557"/>
    <cellStyle name="Note 7 5 5" xfId="1680"/>
    <cellStyle name="Note 7 5 5 2" xfId="1681"/>
    <cellStyle name="Note 7 5 5 2 2" xfId="3559"/>
    <cellStyle name="Note 7 5 5 2 3" xfId="3558"/>
    <cellStyle name="Note 7 5 6" xfId="3560"/>
    <cellStyle name="Note 7 6" xfId="1682"/>
    <cellStyle name="Note 7 6 2" xfId="1683"/>
    <cellStyle name="Note 7 6 2 2" xfId="1684"/>
    <cellStyle name="Note 7 6 2 2 2" xfId="1685"/>
    <cellStyle name="Note 7 6 2 2 2 2" xfId="1686"/>
    <cellStyle name="Note 7 6 2 2 2 2 2" xfId="3561"/>
    <cellStyle name="Note 7 6 2 2 2 3" xfId="3562"/>
    <cellStyle name="Note 7 6 2 2 3" xfId="1687"/>
    <cellStyle name="Note 7 6 2 2 3 2" xfId="3563"/>
    <cellStyle name="Note 7 6 2 2 4" xfId="3564"/>
    <cellStyle name="Note 7 6 2 3" xfId="1688"/>
    <cellStyle name="Note 7 6 2 3 2" xfId="1689"/>
    <cellStyle name="Note 7 6 2 3 2 2" xfId="3565"/>
    <cellStyle name="Note 7 6 2 3 3" xfId="3566"/>
    <cellStyle name="Note 7 6 2 4" xfId="1690"/>
    <cellStyle name="Note 7 6 2 4 2" xfId="1691"/>
    <cellStyle name="Note 7 6 2 4 2 2" xfId="3568"/>
    <cellStyle name="Note 7 6 2 4 2 3" xfId="3567"/>
    <cellStyle name="Note 7 6 2 5" xfId="3569"/>
    <cellStyle name="Note 7 6 3" xfId="1692"/>
    <cellStyle name="Note 7 6 3 2" xfId="1693"/>
    <cellStyle name="Note 7 6 3 2 2" xfId="1694"/>
    <cellStyle name="Note 7 6 3 2 2 2" xfId="3570"/>
    <cellStyle name="Note 7 6 3 2 3" xfId="3571"/>
    <cellStyle name="Note 7 6 3 3" xfId="1695"/>
    <cellStyle name="Note 7 6 3 3 2" xfId="1696"/>
    <cellStyle name="Note 7 6 3 3 2 2" xfId="3573"/>
    <cellStyle name="Note 7 6 3 3 2 3" xfId="3572"/>
    <cellStyle name="Note 7 6 3 4" xfId="3574"/>
    <cellStyle name="Note 7 6 4" xfId="1697"/>
    <cellStyle name="Note 7 6 4 2" xfId="1698"/>
    <cellStyle name="Note 7 6 4 2 2" xfId="3575"/>
    <cellStyle name="Note 7 6 4 3" xfId="3576"/>
    <cellStyle name="Note 7 6 5" xfId="1699"/>
    <cellStyle name="Note 7 6 5 2" xfId="1700"/>
    <cellStyle name="Note 7 6 5 2 2" xfId="3578"/>
    <cellStyle name="Note 7 6 5 2 3" xfId="3577"/>
    <cellStyle name="Note 7 6 6" xfId="3579"/>
    <cellStyle name="Note 7 7" xfId="1701"/>
    <cellStyle name="Note 7 7 2" xfId="1702"/>
    <cellStyle name="Note 7 7 2 2" xfId="1703"/>
    <cellStyle name="Note 7 7 2 2 2" xfId="1704"/>
    <cellStyle name="Note 7 7 2 2 2 2" xfId="1705"/>
    <cellStyle name="Note 7 7 2 2 2 2 2" xfId="3580"/>
    <cellStyle name="Note 7 7 2 2 2 3" xfId="3581"/>
    <cellStyle name="Note 7 7 2 2 3" xfId="1706"/>
    <cellStyle name="Note 7 7 2 2 3 2" xfId="3582"/>
    <cellStyle name="Note 7 7 2 2 4" xfId="3583"/>
    <cellStyle name="Note 7 7 2 3" xfId="1707"/>
    <cellStyle name="Note 7 7 2 3 2" xfId="1708"/>
    <cellStyle name="Note 7 7 2 3 2 2" xfId="3584"/>
    <cellStyle name="Note 7 7 2 3 3" xfId="3585"/>
    <cellStyle name="Note 7 7 2 4" xfId="1709"/>
    <cellStyle name="Note 7 7 2 4 2" xfId="1710"/>
    <cellStyle name="Note 7 7 2 4 2 2" xfId="3587"/>
    <cellStyle name="Note 7 7 2 4 2 3" xfId="3586"/>
    <cellStyle name="Note 7 7 2 5" xfId="3588"/>
    <cellStyle name="Note 7 7 3" xfId="1711"/>
    <cellStyle name="Note 7 7 3 2" xfId="1712"/>
    <cellStyle name="Note 7 7 3 2 2" xfId="1713"/>
    <cellStyle name="Note 7 7 3 2 2 2" xfId="3589"/>
    <cellStyle name="Note 7 7 3 2 3" xfId="3590"/>
    <cellStyle name="Note 7 7 3 3" xfId="1714"/>
    <cellStyle name="Note 7 7 3 3 2" xfId="1715"/>
    <cellStyle name="Note 7 7 3 3 2 2" xfId="3592"/>
    <cellStyle name="Note 7 7 3 3 2 3" xfId="3591"/>
    <cellStyle name="Note 7 7 3 4" xfId="3593"/>
    <cellStyle name="Note 7 7 4" xfId="1716"/>
    <cellStyle name="Note 7 7 4 2" xfId="1717"/>
    <cellStyle name="Note 7 7 4 2 2" xfId="3594"/>
    <cellStyle name="Note 7 7 4 3" xfId="3595"/>
    <cellStyle name="Note 7 7 5" xfId="1718"/>
    <cellStyle name="Note 7 7 5 2" xfId="1719"/>
    <cellStyle name="Note 7 7 5 2 2" xfId="3597"/>
    <cellStyle name="Note 7 7 5 2 3" xfId="3596"/>
    <cellStyle name="Note 7 7 6" xfId="3598"/>
    <cellStyle name="Note 7 8" xfId="1720"/>
    <cellStyle name="Note 7 8 2" xfId="1721"/>
    <cellStyle name="Note 7 8 2 2" xfId="1722"/>
    <cellStyle name="Note 7 8 2 2 2" xfId="1723"/>
    <cellStyle name="Note 7 8 2 2 2 2" xfId="1724"/>
    <cellStyle name="Note 7 8 2 2 2 2 2" xfId="3599"/>
    <cellStyle name="Note 7 8 2 2 2 3" xfId="3600"/>
    <cellStyle name="Note 7 8 2 2 3" xfId="1725"/>
    <cellStyle name="Note 7 8 2 2 3 2" xfId="3601"/>
    <cellStyle name="Note 7 8 2 2 4" xfId="3602"/>
    <cellStyle name="Note 7 8 2 3" xfId="1726"/>
    <cellStyle name="Note 7 8 2 3 2" xfId="1727"/>
    <cellStyle name="Note 7 8 2 3 2 2" xfId="3603"/>
    <cellStyle name="Note 7 8 2 3 3" xfId="3604"/>
    <cellStyle name="Note 7 8 2 4" xfId="1728"/>
    <cellStyle name="Note 7 8 2 4 2" xfId="1729"/>
    <cellStyle name="Note 7 8 2 4 2 2" xfId="3606"/>
    <cellStyle name="Note 7 8 2 4 2 3" xfId="3605"/>
    <cellStyle name="Note 7 8 2 5" xfId="3607"/>
    <cellStyle name="Note 7 8 3" xfId="1730"/>
    <cellStyle name="Note 7 8 3 2" xfId="1731"/>
    <cellStyle name="Note 7 8 3 2 2" xfId="1732"/>
    <cellStyle name="Note 7 8 3 2 2 2" xfId="3608"/>
    <cellStyle name="Note 7 8 3 2 3" xfId="3609"/>
    <cellStyle name="Note 7 8 3 3" xfId="1733"/>
    <cellStyle name="Note 7 8 3 3 2" xfId="1734"/>
    <cellStyle name="Note 7 8 3 3 2 2" xfId="3611"/>
    <cellStyle name="Note 7 8 3 3 2 3" xfId="3610"/>
    <cellStyle name="Note 7 8 3 4" xfId="3612"/>
    <cellStyle name="Note 7 8 4" xfId="1735"/>
    <cellStyle name="Note 7 8 4 2" xfId="1736"/>
    <cellStyle name="Note 7 8 4 2 2" xfId="3613"/>
    <cellStyle name="Note 7 8 4 3" xfId="3614"/>
    <cellStyle name="Note 7 8 5" xfId="1737"/>
    <cellStyle name="Note 7 8 5 2" xfId="1738"/>
    <cellStyle name="Note 7 8 5 2 2" xfId="3616"/>
    <cellStyle name="Note 7 8 5 2 3" xfId="3615"/>
    <cellStyle name="Note 7 8 6" xfId="3617"/>
    <cellStyle name="Note 8 2" xfId="1739"/>
    <cellStyle name="Note 8 2 2" xfId="1740"/>
    <cellStyle name="Note 8 2 2 2" xfId="1741"/>
    <cellStyle name="Note 8 2 2 2 2" xfId="1742"/>
    <cellStyle name="Note 8 2 2 2 2 2" xfId="1743"/>
    <cellStyle name="Note 8 2 2 2 2 2 2" xfId="3618"/>
    <cellStyle name="Note 8 2 2 2 2 3" xfId="3619"/>
    <cellStyle name="Note 8 2 2 2 3" xfId="1744"/>
    <cellStyle name="Note 8 2 2 2 3 2" xfId="3620"/>
    <cellStyle name="Note 8 2 2 2 4" xfId="3621"/>
    <cellStyle name="Note 8 2 2 3" xfId="1745"/>
    <cellStyle name="Note 8 2 2 3 2" xfId="1746"/>
    <cellStyle name="Note 8 2 2 3 2 2" xfId="3622"/>
    <cellStyle name="Note 8 2 2 3 3" xfId="3623"/>
    <cellStyle name="Note 8 2 2 4" xfId="1747"/>
    <cellStyle name="Note 8 2 2 4 2" xfId="1748"/>
    <cellStyle name="Note 8 2 2 4 2 2" xfId="3625"/>
    <cellStyle name="Note 8 2 2 4 2 3" xfId="3624"/>
    <cellStyle name="Note 8 2 2 5" xfId="3626"/>
    <cellStyle name="Note 8 2 3" xfId="1749"/>
    <cellStyle name="Note 8 2 3 2" xfId="1750"/>
    <cellStyle name="Note 8 2 3 2 2" xfId="1751"/>
    <cellStyle name="Note 8 2 3 2 2 2" xfId="3627"/>
    <cellStyle name="Note 8 2 3 2 3" xfId="3628"/>
    <cellStyle name="Note 8 2 3 3" xfId="1752"/>
    <cellStyle name="Note 8 2 3 3 2" xfId="1753"/>
    <cellStyle name="Note 8 2 3 3 2 2" xfId="3630"/>
    <cellStyle name="Note 8 2 3 3 2 3" xfId="3629"/>
    <cellStyle name="Note 8 2 3 4" xfId="3631"/>
    <cellStyle name="Note 8 2 4" xfId="1754"/>
    <cellStyle name="Note 8 2 4 2" xfId="1755"/>
    <cellStyle name="Note 8 2 4 2 2" xfId="3632"/>
    <cellStyle name="Note 8 2 4 3" xfId="3633"/>
    <cellStyle name="Note 8 2 5" xfId="1756"/>
    <cellStyle name="Note 8 2 5 2" xfId="1757"/>
    <cellStyle name="Note 8 2 5 2 2" xfId="3635"/>
    <cellStyle name="Note 8 2 5 2 3" xfId="3634"/>
    <cellStyle name="Note 8 2 6" xfId="3636"/>
    <cellStyle name="Note 8 3" xfId="1758"/>
    <cellStyle name="Note 8 3 2" xfId="1759"/>
    <cellStyle name="Note 8 3 2 2" xfId="1760"/>
    <cellStyle name="Note 8 3 2 2 2" xfId="1761"/>
    <cellStyle name="Note 8 3 2 2 2 2" xfId="1762"/>
    <cellStyle name="Note 8 3 2 2 2 2 2" xfId="3637"/>
    <cellStyle name="Note 8 3 2 2 2 3" xfId="3638"/>
    <cellStyle name="Note 8 3 2 2 3" xfId="1763"/>
    <cellStyle name="Note 8 3 2 2 3 2" xfId="3639"/>
    <cellStyle name="Note 8 3 2 2 4" xfId="3640"/>
    <cellStyle name="Note 8 3 2 3" xfId="1764"/>
    <cellStyle name="Note 8 3 2 3 2" xfId="1765"/>
    <cellStyle name="Note 8 3 2 3 2 2" xfId="3641"/>
    <cellStyle name="Note 8 3 2 3 3" xfId="3642"/>
    <cellStyle name="Note 8 3 2 4" xfId="1766"/>
    <cellStyle name="Note 8 3 2 4 2" xfId="1767"/>
    <cellStyle name="Note 8 3 2 4 2 2" xfId="3644"/>
    <cellStyle name="Note 8 3 2 4 2 3" xfId="3643"/>
    <cellStyle name="Note 8 3 2 5" xfId="3645"/>
    <cellStyle name="Note 8 3 3" xfId="1768"/>
    <cellStyle name="Note 8 3 3 2" xfId="1769"/>
    <cellStyle name="Note 8 3 3 2 2" xfId="1770"/>
    <cellStyle name="Note 8 3 3 2 2 2" xfId="3646"/>
    <cellStyle name="Note 8 3 3 2 3" xfId="3647"/>
    <cellStyle name="Note 8 3 3 3" xfId="1771"/>
    <cellStyle name="Note 8 3 3 3 2" xfId="1772"/>
    <cellStyle name="Note 8 3 3 3 2 2" xfId="3649"/>
    <cellStyle name="Note 8 3 3 3 2 3" xfId="3648"/>
    <cellStyle name="Note 8 3 3 4" xfId="3650"/>
    <cellStyle name="Note 8 3 4" xfId="1773"/>
    <cellStyle name="Note 8 3 4 2" xfId="1774"/>
    <cellStyle name="Note 8 3 4 2 2" xfId="3651"/>
    <cellStyle name="Note 8 3 4 3" xfId="3652"/>
    <cellStyle name="Note 8 3 5" xfId="1775"/>
    <cellStyle name="Note 8 3 5 2" xfId="1776"/>
    <cellStyle name="Note 8 3 5 2 2" xfId="3654"/>
    <cellStyle name="Note 8 3 5 2 3" xfId="3653"/>
    <cellStyle name="Note 8 3 6" xfId="3655"/>
    <cellStyle name="Note 8 4" xfId="1777"/>
    <cellStyle name="Note 8 4 2" xfId="1778"/>
    <cellStyle name="Note 8 4 2 2" xfId="1779"/>
    <cellStyle name="Note 8 4 2 2 2" xfId="1780"/>
    <cellStyle name="Note 8 4 2 2 2 2" xfId="1781"/>
    <cellStyle name="Note 8 4 2 2 2 2 2" xfId="3656"/>
    <cellStyle name="Note 8 4 2 2 2 3" xfId="3657"/>
    <cellStyle name="Note 8 4 2 2 3" xfId="1782"/>
    <cellStyle name="Note 8 4 2 2 3 2" xfId="3658"/>
    <cellStyle name="Note 8 4 2 2 4" xfId="3659"/>
    <cellStyle name="Note 8 4 2 3" xfId="1783"/>
    <cellStyle name="Note 8 4 2 3 2" xfId="1784"/>
    <cellStyle name="Note 8 4 2 3 2 2" xfId="3660"/>
    <cellStyle name="Note 8 4 2 3 3" xfId="3661"/>
    <cellStyle name="Note 8 4 2 4" xfId="1785"/>
    <cellStyle name="Note 8 4 2 4 2" xfId="1786"/>
    <cellStyle name="Note 8 4 2 4 2 2" xfId="3663"/>
    <cellStyle name="Note 8 4 2 4 2 3" xfId="3662"/>
    <cellStyle name="Note 8 4 2 5" xfId="3664"/>
    <cellStyle name="Note 8 4 3" xfId="1787"/>
    <cellStyle name="Note 8 4 3 2" xfId="1788"/>
    <cellStyle name="Note 8 4 3 2 2" xfId="1789"/>
    <cellStyle name="Note 8 4 3 2 2 2" xfId="3665"/>
    <cellStyle name="Note 8 4 3 2 3" xfId="3666"/>
    <cellStyle name="Note 8 4 3 3" xfId="1790"/>
    <cellStyle name="Note 8 4 3 3 2" xfId="1791"/>
    <cellStyle name="Note 8 4 3 3 2 2" xfId="3668"/>
    <cellStyle name="Note 8 4 3 3 2 3" xfId="3667"/>
    <cellStyle name="Note 8 4 3 4" xfId="3669"/>
    <cellStyle name="Note 8 4 4" xfId="1792"/>
    <cellStyle name="Note 8 4 4 2" xfId="1793"/>
    <cellStyle name="Note 8 4 4 2 2" xfId="3670"/>
    <cellStyle name="Note 8 4 4 3" xfId="3671"/>
    <cellStyle name="Note 8 4 5" xfId="1794"/>
    <cellStyle name="Note 8 4 5 2" xfId="1795"/>
    <cellStyle name="Note 8 4 5 2 2" xfId="3673"/>
    <cellStyle name="Note 8 4 5 2 3" xfId="3672"/>
    <cellStyle name="Note 8 4 6" xfId="3674"/>
    <cellStyle name="Note 8 5" xfId="1796"/>
    <cellStyle name="Note 8 5 2" xfId="1797"/>
    <cellStyle name="Note 8 5 2 2" xfId="1798"/>
    <cellStyle name="Note 8 5 2 2 2" xfId="1799"/>
    <cellStyle name="Note 8 5 2 2 2 2" xfId="1800"/>
    <cellStyle name="Note 8 5 2 2 2 2 2" xfId="3675"/>
    <cellStyle name="Note 8 5 2 2 2 3" xfId="3676"/>
    <cellStyle name="Note 8 5 2 2 3" xfId="1801"/>
    <cellStyle name="Note 8 5 2 2 3 2" xfId="3677"/>
    <cellStyle name="Note 8 5 2 2 4" xfId="3678"/>
    <cellStyle name="Note 8 5 2 3" xfId="1802"/>
    <cellStyle name="Note 8 5 2 3 2" xfId="1803"/>
    <cellStyle name="Note 8 5 2 3 2 2" xfId="3679"/>
    <cellStyle name="Note 8 5 2 3 3" xfId="3680"/>
    <cellStyle name="Note 8 5 2 4" xfId="1804"/>
    <cellStyle name="Note 8 5 2 4 2" xfId="1805"/>
    <cellStyle name="Note 8 5 2 4 2 2" xfId="3682"/>
    <cellStyle name="Note 8 5 2 4 2 3" xfId="3681"/>
    <cellStyle name="Note 8 5 2 5" xfId="3683"/>
    <cellStyle name="Note 8 5 3" xfId="1806"/>
    <cellStyle name="Note 8 5 3 2" xfId="1807"/>
    <cellStyle name="Note 8 5 3 2 2" xfId="1808"/>
    <cellStyle name="Note 8 5 3 2 2 2" xfId="3684"/>
    <cellStyle name="Note 8 5 3 2 3" xfId="3685"/>
    <cellStyle name="Note 8 5 3 3" xfId="1809"/>
    <cellStyle name="Note 8 5 3 3 2" xfId="1810"/>
    <cellStyle name="Note 8 5 3 3 2 2" xfId="3687"/>
    <cellStyle name="Note 8 5 3 3 2 3" xfId="3686"/>
    <cellStyle name="Note 8 5 3 4" xfId="3688"/>
    <cellStyle name="Note 8 5 4" xfId="1811"/>
    <cellStyle name="Note 8 5 4 2" xfId="1812"/>
    <cellStyle name="Note 8 5 4 2 2" xfId="3689"/>
    <cellStyle name="Note 8 5 4 3" xfId="3690"/>
    <cellStyle name="Note 8 5 5" xfId="1813"/>
    <cellStyle name="Note 8 5 5 2" xfId="1814"/>
    <cellStyle name="Note 8 5 5 2 2" xfId="3692"/>
    <cellStyle name="Note 8 5 5 2 3" xfId="3691"/>
    <cellStyle name="Note 8 5 6" xfId="3693"/>
    <cellStyle name="Note 8 6" xfId="1815"/>
    <cellStyle name="Note 8 6 2" xfId="1816"/>
    <cellStyle name="Note 8 6 2 2" xfId="1817"/>
    <cellStyle name="Note 8 6 2 2 2" xfId="1818"/>
    <cellStyle name="Note 8 6 2 2 2 2" xfId="1819"/>
    <cellStyle name="Note 8 6 2 2 2 2 2" xfId="3694"/>
    <cellStyle name="Note 8 6 2 2 2 3" xfId="3695"/>
    <cellStyle name="Note 8 6 2 2 3" xfId="1820"/>
    <cellStyle name="Note 8 6 2 2 3 2" xfId="3696"/>
    <cellStyle name="Note 8 6 2 2 4" xfId="3697"/>
    <cellStyle name="Note 8 6 2 3" xfId="1821"/>
    <cellStyle name="Note 8 6 2 3 2" xfId="1822"/>
    <cellStyle name="Note 8 6 2 3 2 2" xfId="3698"/>
    <cellStyle name="Note 8 6 2 3 3" xfId="3699"/>
    <cellStyle name="Note 8 6 2 4" xfId="1823"/>
    <cellStyle name="Note 8 6 2 4 2" xfId="1824"/>
    <cellStyle name="Note 8 6 2 4 2 2" xfId="3701"/>
    <cellStyle name="Note 8 6 2 4 2 3" xfId="3700"/>
    <cellStyle name="Note 8 6 2 5" xfId="3702"/>
    <cellStyle name="Note 8 6 3" xfId="1825"/>
    <cellStyle name="Note 8 6 3 2" xfId="1826"/>
    <cellStyle name="Note 8 6 3 2 2" xfId="1827"/>
    <cellStyle name="Note 8 6 3 2 2 2" xfId="3703"/>
    <cellStyle name="Note 8 6 3 2 3" xfId="3704"/>
    <cellStyle name="Note 8 6 3 3" xfId="1828"/>
    <cellStyle name="Note 8 6 3 3 2" xfId="1829"/>
    <cellStyle name="Note 8 6 3 3 2 2" xfId="3706"/>
    <cellStyle name="Note 8 6 3 3 2 3" xfId="3705"/>
    <cellStyle name="Note 8 6 3 4" xfId="3707"/>
    <cellStyle name="Note 8 6 4" xfId="1830"/>
    <cellStyle name="Note 8 6 4 2" xfId="1831"/>
    <cellStyle name="Note 8 6 4 2 2" xfId="3708"/>
    <cellStyle name="Note 8 6 4 3" xfId="3709"/>
    <cellStyle name="Note 8 6 5" xfId="1832"/>
    <cellStyle name="Note 8 6 5 2" xfId="1833"/>
    <cellStyle name="Note 8 6 5 2 2" xfId="3711"/>
    <cellStyle name="Note 8 6 5 2 3" xfId="3710"/>
    <cellStyle name="Note 8 6 6" xfId="3712"/>
    <cellStyle name="Note 8 7" xfId="1834"/>
    <cellStyle name="Note 8 7 2" xfId="1835"/>
    <cellStyle name="Note 8 7 2 2" xfId="1836"/>
    <cellStyle name="Note 8 7 2 2 2" xfId="1837"/>
    <cellStyle name="Note 8 7 2 2 2 2" xfId="1838"/>
    <cellStyle name="Note 8 7 2 2 2 2 2" xfId="3713"/>
    <cellStyle name="Note 8 7 2 2 2 3" xfId="3714"/>
    <cellStyle name="Note 8 7 2 2 3" xfId="1839"/>
    <cellStyle name="Note 8 7 2 2 3 2" xfId="3715"/>
    <cellStyle name="Note 8 7 2 2 4" xfId="3716"/>
    <cellStyle name="Note 8 7 2 3" xfId="1840"/>
    <cellStyle name="Note 8 7 2 3 2" xfId="1841"/>
    <cellStyle name="Note 8 7 2 3 2 2" xfId="3717"/>
    <cellStyle name="Note 8 7 2 3 3" xfId="3718"/>
    <cellStyle name="Note 8 7 2 4" xfId="1842"/>
    <cellStyle name="Note 8 7 2 4 2" xfId="1843"/>
    <cellStyle name="Note 8 7 2 4 2 2" xfId="3720"/>
    <cellStyle name="Note 8 7 2 4 2 3" xfId="3719"/>
    <cellStyle name="Note 8 7 2 5" xfId="3721"/>
    <cellStyle name="Note 8 7 3" xfId="1844"/>
    <cellStyle name="Note 8 7 3 2" xfId="1845"/>
    <cellStyle name="Note 8 7 3 2 2" xfId="1846"/>
    <cellStyle name="Note 8 7 3 2 2 2" xfId="3722"/>
    <cellStyle name="Note 8 7 3 2 3" xfId="3723"/>
    <cellStyle name="Note 8 7 3 3" xfId="1847"/>
    <cellStyle name="Note 8 7 3 3 2" xfId="1848"/>
    <cellStyle name="Note 8 7 3 3 2 2" xfId="3725"/>
    <cellStyle name="Note 8 7 3 3 2 3" xfId="3724"/>
    <cellStyle name="Note 8 7 3 4" xfId="3726"/>
    <cellStyle name="Note 8 7 4" xfId="1849"/>
    <cellStyle name="Note 8 7 4 2" xfId="1850"/>
    <cellStyle name="Note 8 7 4 2 2" xfId="3727"/>
    <cellStyle name="Note 8 7 4 3" xfId="3728"/>
    <cellStyle name="Note 8 7 5" xfId="1851"/>
    <cellStyle name="Note 8 7 5 2" xfId="1852"/>
    <cellStyle name="Note 8 7 5 2 2" xfId="3730"/>
    <cellStyle name="Note 8 7 5 2 3" xfId="3729"/>
    <cellStyle name="Note 8 7 6" xfId="3731"/>
    <cellStyle name="Note 8 8" xfId="1853"/>
    <cellStyle name="Note 8 8 2" xfId="1854"/>
    <cellStyle name="Note 8 8 2 2" xfId="1855"/>
    <cellStyle name="Note 8 8 2 2 2" xfId="1856"/>
    <cellStyle name="Note 8 8 2 2 2 2" xfId="1857"/>
    <cellStyle name="Note 8 8 2 2 2 2 2" xfId="3732"/>
    <cellStyle name="Note 8 8 2 2 2 3" xfId="3733"/>
    <cellStyle name="Note 8 8 2 2 3" xfId="1858"/>
    <cellStyle name="Note 8 8 2 2 3 2" xfId="3734"/>
    <cellStyle name="Note 8 8 2 2 4" xfId="3735"/>
    <cellStyle name="Note 8 8 2 3" xfId="1859"/>
    <cellStyle name="Note 8 8 2 3 2" xfId="1860"/>
    <cellStyle name="Note 8 8 2 3 2 2" xfId="3736"/>
    <cellStyle name="Note 8 8 2 3 3" xfId="3737"/>
    <cellStyle name="Note 8 8 2 4" xfId="1861"/>
    <cellStyle name="Note 8 8 2 4 2" xfId="1862"/>
    <cellStyle name="Note 8 8 2 4 2 2" xfId="3739"/>
    <cellStyle name="Note 8 8 2 4 2 3" xfId="3738"/>
    <cellStyle name="Note 8 8 2 5" xfId="3740"/>
    <cellStyle name="Note 8 8 3" xfId="1863"/>
    <cellStyle name="Note 8 8 3 2" xfId="1864"/>
    <cellStyle name="Note 8 8 3 2 2" xfId="1865"/>
    <cellStyle name="Note 8 8 3 2 2 2" xfId="3741"/>
    <cellStyle name="Note 8 8 3 2 3" xfId="3742"/>
    <cellStyle name="Note 8 8 3 3" xfId="1866"/>
    <cellStyle name="Note 8 8 3 3 2" xfId="1867"/>
    <cellStyle name="Note 8 8 3 3 2 2" xfId="3744"/>
    <cellStyle name="Note 8 8 3 3 2 3" xfId="3743"/>
    <cellStyle name="Note 8 8 3 4" xfId="3745"/>
    <cellStyle name="Note 8 8 4" xfId="1868"/>
    <cellStyle name="Note 8 8 4 2" xfId="1869"/>
    <cellStyle name="Note 8 8 4 2 2" xfId="3746"/>
    <cellStyle name="Note 8 8 4 3" xfId="3747"/>
    <cellStyle name="Note 8 8 5" xfId="1870"/>
    <cellStyle name="Note 8 8 5 2" xfId="1871"/>
    <cellStyle name="Note 8 8 5 2 2" xfId="3749"/>
    <cellStyle name="Note 8 8 5 2 3" xfId="3748"/>
    <cellStyle name="Note 8 8 6" xfId="3750"/>
    <cellStyle name="Note 9 2" xfId="1872"/>
    <cellStyle name="Note 9 2 2" xfId="1873"/>
    <cellStyle name="Note 9 2 2 2" xfId="1874"/>
    <cellStyle name="Note 9 2 2 2 2" xfId="1875"/>
    <cellStyle name="Note 9 2 2 2 2 2" xfId="1876"/>
    <cellStyle name="Note 9 2 2 2 2 2 2" xfId="3751"/>
    <cellStyle name="Note 9 2 2 2 2 3" xfId="3752"/>
    <cellStyle name="Note 9 2 2 2 3" xfId="1877"/>
    <cellStyle name="Note 9 2 2 2 3 2" xfId="3753"/>
    <cellStyle name="Note 9 2 2 2 4" xfId="3754"/>
    <cellStyle name="Note 9 2 2 3" xfId="1878"/>
    <cellStyle name="Note 9 2 2 3 2" xfId="1879"/>
    <cellStyle name="Note 9 2 2 3 2 2" xfId="3755"/>
    <cellStyle name="Note 9 2 2 3 3" xfId="3756"/>
    <cellStyle name="Note 9 2 2 4" xfId="1880"/>
    <cellStyle name="Note 9 2 2 4 2" xfId="1881"/>
    <cellStyle name="Note 9 2 2 4 2 2" xfId="3758"/>
    <cellStyle name="Note 9 2 2 4 2 3" xfId="3757"/>
    <cellStyle name="Note 9 2 2 5" xfId="3759"/>
    <cellStyle name="Note 9 2 3" xfId="1882"/>
    <cellStyle name="Note 9 2 3 2" xfId="1883"/>
    <cellStyle name="Note 9 2 3 2 2" xfId="1884"/>
    <cellStyle name="Note 9 2 3 2 2 2" xfId="3760"/>
    <cellStyle name="Note 9 2 3 2 3" xfId="3761"/>
    <cellStyle name="Note 9 2 3 3" xfId="1885"/>
    <cellStyle name="Note 9 2 3 3 2" xfId="1886"/>
    <cellStyle name="Note 9 2 3 3 2 2" xfId="3763"/>
    <cellStyle name="Note 9 2 3 3 2 3" xfId="3762"/>
    <cellStyle name="Note 9 2 3 4" xfId="3764"/>
    <cellStyle name="Note 9 2 4" xfId="1887"/>
    <cellStyle name="Note 9 2 4 2" xfId="1888"/>
    <cellStyle name="Note 9 2 4 2 2" xfId="3765"/>
    <cellStyle name="Note 9 2 4 3" xfId="3766"/>
    <cellStyle name="Note 9 2 5" xfId="1889"/>
    <cellStyle name="Note 9 2 5 2" xfId="1890"/>
    <cellStyle name="Note 9 2 5 2 2" xfId="3768"/>
    <cellStyle name="Note 9 2 5 2 3" xfId="3767"/>
    <cellStyle name="Note 9 2 6" xfId="3769"/>
    <cellStyle name="Note 9 3" xfId="1891"/>
    <cellStyle name="Note 9 3 2" xfId="1892"/>
    <cellStyle name="Note 9 3 2 2" xfId="1893"/>
    <cellStyle name="Note 9 3 2 2 2" xfId="1894"/>
    <cellStyle name="Note 9 3 2 2 2 2" xfId="1895"/>
    <cellStyle name="Note 9 3 2 2 2 2 2" xfId="3770"/>
    <cellStyle name="Note 9 3 2 2 2 3" xfId="3771"/>
    <cellStyle name="Note 9 3 2 2 3" xfId="1896"/>
    <cellStyle name="Note 9 3 2 2 3 2" xfId="3772"/>
    <cellStyle name="Note 9 3 2 2 4" xfId="3773"/>
    <cellStyle name="Note 9 3 2 3" xfId="1897"/>
    <cellStyle name="Note 9 3 2 3 2" xfId="1898"/>
    <cellStyle name="Note 9 3 2 3 2 2" xfId="3774"/>
    <cellStyle name="Note 9 3 2 3 3" xfId="3775"/>
    <cellStyle name="Note 9 3 2 4" xfId="1899"/>
    <cellStyle name="Note 9 3 2 4 2" xfId="1900"/>
    <cellStyle name="Note 9 3 2 4 2 2" xfId="3777"/>
    <cellStyle name="Note 9 3 2 4 2 3" xfId="3776"/>
    <cellStyle name="Note 9 3 2 5" xfId="3778"/>
    <cellStyle name="Note 9 3 3" xfId="1901"/>
    <cellStyle name="Note 9 3 3 2" xfId="1902"/>
    <cellStyle name="Note 9 3 3 2 2" xfId="1903"/>
    <cellStyle name="Note 9 3 3 2 2 2" xfId="3779"/>
    <cellStyle name="Note 9 3 3 2 3" xfId="3780"/>
    <cellStyle name="Note 9 3 3 3" xfId="1904"/>
    <cellStyle name="Note 9 3 3 3 2" xfId="1905"/>
    <cellStyle name="Note 9 3 3 3 2 2" xfId="3782"/>
    <cellStyle name="Note 9 3 3 3 2 3" xfId="3781"/>
    <cellStyle name="Note 9 3 3 4" xfId="3783"/>
    <cellStyle name="Note 9 3 4" xfId="1906"/>
    <cellStyle name="Note 9 3 4 2" xfId="1907"/>
    <cellStyle name="Note 9 3 4 2 2" xfId="3784"/>
    <cellStyle name="Note 9 3 4 3" xfId="3785"/>
    <cellStyle name="Note 9 3 5" xfId="1908"/>
    <cellStyle name="Note 9 3 5 2" xfId="1909"/>
    <cellStyle name="Note 9 3 5 2 2" xfId="3787"/>
    <cellStyle name="Note 9 3 5 2 3" xfId="3786"/>
    <cellStyle name="Note 9 3 6" xfId="3788"/>
    <cellStyle name="Note 9 4" xfId="1910"/>
    <cellStyle name="Note 9 4 2" xfId="1911"/>
    <cellStyle name="Note 9 4 2 2" xfId="1912"/>
    <cellStyle name="Note 9 4 2 2 2" xfId="1913"/>
    <cellStyle name="Note 9 4 2 2 2 2" xfId="1914"/>
    <cellStyle name="Note 9 4 2 2 2 2 2" xfId="3789"/>
    <cellStyle name="Note 9 4 2 2 2 3" xfId="3790"/>
    <cellStyle name="Note 9 4 2 2 3" xfId="1915"/>
    <cellStyle name="Note 9 4 2 2 3 2" xfId="3791"/>
    <cellStyle name="Note 9 4 2 2 4" xfId="3792"/>
    <cellStyle name="Note 9 4 2 3" xfId="1916"/>
    <cellStyle name="Note 9 4 2 3 2" xfId="1917"/>
    <cellStyle name="Note 9 4 2 3 2 2" xfId="3793"/>
    <cellStyle name="Note 9 4 2 3 3" xfId="3794"/>
    <cellStyle name="Note 9 4 2 4" xfId="1918"/>
    <cellStyle name="Note 9 4 2 4 2" xfId="1919"/>
    <cellStyle name="Note 9 4 2 4 2 2" xfId="3796"/>
    <cellStyle name="Note 9 4 2 4 2 3" xfId="3795"/>
    <cellStyle name="Note 9 4 2 5" xfId="3797"/>
    <cellStyle name="Note 9 4 3" xfId="1920"/>
    <cellStyle name="Note 9 4 3 2" xfId="1921"/>
    <cellStyle name="Note 9 4 3 2 2" xfId="1922"/>
    <cellStyle name="Note 9 4 3 2 2 2" xfId="3798"/>
    <cellStyle name="Note 9 4 3 2 3" xfId="3799"/>
    <cellStyle name="Note 9 4 3 3" xfId="1923"/>
    <cellStyle name="Note 9 4 3 3 2" xfId="1924"/>
    <cellStyle name="Note 9 4 3 3 2 2" xfId="3801"/>
    <cellStyle name="Note 9 4 3 3 2 3" xfId="3800"/>
    <cellStyle name="Note 9 4 3 4" xfId="3802"/>
    <cellStyle name="Note 9 4 4" xfId="1925"/>
    <cellStyle name="Note 9 4 4 2" xfId="1926"/>
    <cellStyle name="Note 9 4 4 2 2" xfId="3803"/>
    <cellStyle name="Note 9 4 4 3" xfId="3804"/>
    <cellStyle name="Note 9 4 5" xfId="1927"/>
    <cellStyle name="Note 9 4 5 2" xfId="1928"/>
    <cellStyle name="Note 9 4 5 2 2" xfId="3806"/>
    <cellStyle name="Note 9 4 5 2 3" xfId="3805"/>
    <cellStyle name="Note 9 4 6" xfId="3807"/>
    <cellStyle name="Note 9 5" xfId="1929"/>
    <cellStyle name="Note 9 5 2" xfId="1930"/>
    <cellStyle name="Note 9 5 2 2" xfId="1931"/>
    <cellStyle name="Note 9 5 2 2 2" xfId="1932"/>
    <cellStyle name="Note 9 5 2 2 2 2" xfId="1933"/>
    <cellStyle name="Note 9 5 2 2 2 2 2" xfId="3808"/>
    <cellStyle name="Note 9 5 2 2 2 3" xfId="3809"/>
    <cellStyle name="Note 9 5 2 2 3" xfId="1934"/>
    <cellStyle name="Note 9 5 2 2 3 2" xfId="3810"/>
    <cellStyle name="Note 9 5 2 2 4" xfId="3811"/>
    <cellStyle name="Note 9 5 2 3" xfId="1935"/>
    <cellStyle name="Note 9 5 2 3 2" xfId="1936"/>
    <cellStyle name="Note 9 5 2 3 2 2" xfId="3812"/>
    <cellStyle name="Note 9 5 2 3 3" xfId="3813"/>
    <cellStyle name="Note 9 5 2 4" xfId="1937"/>
    <cellStyle name="Note 9 5 2 4 2" xfId="1938"/>
    <cellStyle name="Note 9 5 2 4 2 2" xfId="3815"/>
    <cellStyle name="Note 9 5 2 4 2 3" xfId="3814"/>
    <cellStyle name="Note 9 5 2 5" xfId="3816"/>
    <cellStyle name="Note 9 5 3" xfId="1939"/>
    <cellStyle name="Note 9 5 3 2" xfId="1940"/>
    <cellStyle name="Note 9 5 3 2 2" xfId="1941"/>
    <cellStyle name="Note 9 5 3 2 2 2" xfId="3817"/>
    <cellStyle name="Note 9 5 3 2 3" xfId="3818"/>
    <cellStyle name="Note 9 5 3 3" xfId="1942"/>
    <cellStyle name="Note 9 5 3 3 2" xfId="1943"/>
    <cellStyle name="Note 9 5 3 3 2 2" xfId="3820"/>
    <cellStyle name="Note 9 5 3 3 2 3" xfId="3819"/>
    <cellStyle name="Note 9 5 3 4" xfId="3821"/>
    <cellStyle name="Note 9 5 4" xfId="1944"/>
    <cellStyle name="Note 9 5 4 2" xfId="1945"/>
    <cellStyle name="Note 9 5 4 2 2" xfId="3822"/>
    <cellStyle name="Note 9 5 4 3" xfId="3823"/>
    <cellStyle name="Note 9 5 5" xfId="1946"/>
    <cellStyle name="Note 9 5 5 2" xfId="1947"/>
    <cellStyle name="Note 9 5 5 2 2" xfId="3825"/>
    <cellStyle name="Note 9 5 5 2 3" xfId="3824"/>
    <cellStyle name="Note 9 5 6" xfId="3826"/>
    <cellStyle name="Note 9 6" xfId="1948"/>
    <cellStyle name="Note 9 6 2" xfId="1949"/>
    <cellStyle name="Note 9 6 2 2" xfId="1950"/>
    <cellStyle name="Note 9 6 2 2 2" xfId="1951"/>
    <cellStyle name="Note 9 6 2 2 2 2" xfId="1952"/>
    <cellStyle name="Note 9 6 2 2 2 2 2" xfId="3827"/>
    <cellStyle name="Note 9 6 2 2 2 3" xfId="3828"/>
    <cellStyle name="Note 9 6 2 2 3" xfId="1953"/>
    <cellStyle name="Note 9 6 2 2 3 2" xfId="3829"/>
    <cellStyle name="Note 9 6 2 2 4" xfId="3830"/>
    <cellStyle name="Note 9 6 2 3" xfId="1954"/>
    <cellStyle name="Note 9 6 2 3 2" xfId="1955"/>
    <cellStyle name="Note 9 6 2 3 2 2" xfId="3831"/>
    <cellStyle name="Note 9 6 2 3 3" xfId="3832"/>
    <cellStyle name="Note 9 6 2 4" xfId="1956"/>
    <cellStyle name="Note 9 6 2 4 2" xfId="1957"/>
    <cellStyle name="Note 9 6 2 4 2 2" xfId="3834"/>
    <cellStyle name="Note 9 6 2 4 2 3" xfId="3833"/>
    <cellStyle name="Note 9 6 2 5" xfId="3835"/>
    <cellStyle name="Note 9 6 3" xfId="1958"/>
    <cellStyle name="Note 9 6 3 2" xfId="1959"/>
    <cellStyle name="Note 9 6 3 2 2" xfId="1960"/>
    <cellStyle name="Note 9 6 3 2 2 2" xfId="3836"/>
    <cellStyle name="Note 9 6 3 2 3" xfId="3837"/>
    <cellStyle name="Note 9 6 3 3" xfId="1961"/>
    <cellStyle name="Note 9 6 3 3 2" xfId="1962"/>
    <cellStyle name="Note 9 6 3 3 2 2" xfId="3839"/>
    <cellStyle name="Note 9 6 3 3 2 3" xfId="3838"/>
    <cellStyle name="Note 9 6 3 4" xfId="3840"/>
    <cellStyle name="Note 9 6 4" xfId="1963"/>
    <cellStyle name="Note 9 6 4 2" xfId="1964"/>
    <cellStyle name="Note 9 6 4 2 2" xfId="3841"/>
    <cellStyle name="Note 9 6 4 3" xfId="3842"/>
    <cellStyle name="Note 9 6 5" xfId="1965"/>
    <cellStyle name="Note 9 6 5 2" xfId="1966"/>
    <cellStyle name="Note 9 6 5 2 2" xfId="3844"/>
    <cellStyle name="Note 9 6 5 2 3" xfId="3843"/>
    <cellStyle name="Note 9 6 6" xfId="3845"/>
    <cellStyle name="Note 9 7" xfId="1967"/>
    <cellStyle name="Note 9 7 2" xfId="1968"/>
    <cellStyle name="Note 9 7 2 2" xfId="1969"/>
    <cellStyle name="Note 9 7 2 2 2" xfId="1970"/>
    <cellStyle name="Note 9 7 2 2 2 2" xfId="1971"/>
    <cellStyle name="Note 9 7 2 2 2 2 2" xfId="3846"/>
    <cellStyle name="Note 9 7 2 2 2 3" xfId="3847"/>
    <cellStyle name="Note 9 7 2 2 3" xfId="1972"/>
    <cellStyle name="Note 9 7 2 2 3 2" xfId="3848"/>
    <cellStyle name="Note 9 7 2 2 4" xfId="3849"/>
    <cellStyle name="Note 9 7 2 3" xfId="1973"/>
    <cellStyle name="Note 9 7 2 3 2" xfId="1974"/>
    <cellStyle name="Note 9 7 2 3 2 2" xfId="3850"/>
    <cellStyle name="Note 9 7 2 3 3" xfId="3851"/>
    <cellStyle name="Note 9 7 2 4" xfId="1975"/>
    <cellStyle name="Note 9 7 2 4 2" xfId="1976"/>
    <cellStyle name="Note 9 7 2 4 2 2" xfId="3853"/>
    <cellStyle name="Note 9 7 2 4 2 3" xfId="3852"/>
    <cellStyle name="Note 9 7 2 5" xfId="3854"/>
    <cellStyle name="Note 9 7 3" xfId="1977"/>
    <cellStyle name="Note 9 7 3 2" xfId="1978"/>
    <cellStyle name="Note 9 7 3 2 2" xfId="1979"/>
    <cellStyle name="Note 9 7 3 2 2 2" xfId="3855"/>
    <cellStyle name="Note 9 7 3 2 3" xfId="3856"/>
    <cellStyle name="Note 9 7 3 3" xfId="1980"/>
    <cellStyle name="Note 9 7 3 3 2" xfId="1981"/>
    <cellStyle name="Note 9 7 3 3 2 2" xfId="3858"/>
    <cellStyle name="Note 9 7 3 3 2 3" xfId="3857"/>
    <cellStyle name="Note 9 7 3 4" xfId="3859"/>
    <cellStyle name="Note 9 7 4" xfId="1982"/>
    <cellStyle name="Note 9 7 4 2" xfId="1983"/>
    <cellStyle name="Note 9 7 4 2 2" xfId="3860"/>
    <cellStyle name="Note 9 7 4 3" xfId="3861"/>
    <cellStyle name="Note 9 7 5" xfId="1984"/>
    <cellStyle name="Note 9 7 5 2" xfId="1985"/>
    <cellStyle name="Note 9 7 5 2 2" xfId="3863"/>
    <cellStyle name="Note 9 7 5 2 3" xfId="3862"/>
    <cellStyle name="Note 9 7 6" xfId="3864"/>
    <cellStyle name="Note 9 8" xfId="1986"/>
    <cellStyle name="Note 9 8 2" xfId="1987"/>
    <cellStyle name="Note 9 8 2 2" xfId="1988"/>
    <cellStyle name="Note 9 8 2 2 2" xfId="1989"/>
    <cellStyle name="Note 9 8 2 2 2 2" xfId="1990"/>
    <cellStyle name="Note 9 8 2 2 2 2 2" xfId="3865"/>
    <cellStyle name="Note 9 8 2 2 2 3" xfId="3866"/>
    <cellStyle name="Note 9 8 2 2 3" xfId="1991"/>
    <cellStyle name="Note 9 8 2 2 3 2" xfId="3867"/>
    <cellStyle name="Note 9 8 2 2 4" xfId="3868"/>
    <cellStyle name="Note 9 8 2 3" xfId="1992"/>
    <cellStyle name="Note 9 8 2 3 2" xfId="1993"/>
    <cellStyle name="Note 9 8 2 3 2 2" xfId="3869"/>
    <cellStyle name="Note 9 8 2 3 3" xfId="3870"/>
    <cellStyle name="Note 9 8 2 4" xfId="1994"/>
    <cellStyle name="Note 9 8 2 4 2" xfId="1995"/>
    <cellStyle name="Note 9 8 2 4 2 2" xfId="3872"/>
    <cellStyle name="Note 9 8 2 4 2 3" xfId="3871"/>
    <cellStyle name="Note 9 8 2 5" xfId="3873"/>
    <cellStyle name="Note 9 8 3" xfId="1996"/>
    <cellStyle name="Note 9 8 3 2" xfId="1997"/>
    <cellStyle name="Note 9 8 3 2 2" xfId="1998"/>
    <cellStyle name="Note 9 8 3 2 2 2" xfId="3874"/>
    <cellStyle name="Note 9 8 3 2 3" xfId="3875"/>
    <cellStyle name="Note 9 8 3 3" xfId="1999"/>
    <cellStyle name="Note 9 8 3 3 2" xfId="2000"/>
    <cellStyle name="Note 9 8 3 3 2 2" xfId="3877"/>
    <cellStyle name="Note 9 8 3 3 2 3" xfId="3876"/>
    <cellStyle name="Note 9 8 3 4" xfId="3878"/>
    <cellStyle name="Note 9 8 4" xfId="2001"/>
    <cellStyle name="Note 9 8 4 2" xfId="2002"/>
    <cellStyle name="Note 9 8 4 2 2" xfId="3879"/>
    <cellStyle name="Note 9 8 4 3" xfId="3880"/>
    <cellStyle name="Note 9 8 5" xfId="2003"/>
    <cellStyle name="Note 9 8 5 2" xfId="2004"/>
    <cellStyle name="Note 9 8 5 2 2" xfId="3882"/>
    <cellStyle name="Note 9 8 5 2 3" xfId="3881"/>
    <cellStyle name="Note 9 8 6" xfId="3883"/>
    <cellStyle name="Output 2" xfId="2005"/>
    <cellStyle name="Percent 2" xfId="2006"/>
    <cellStyle name="Percent 2 2" xfId="2007"/>
    <cellStyle name="Percent 2 2 2" xfId="2008"/>
    <cellStyle name="Percent 2 2 2 10" xfId="3886"/>
    <cellStyle name="Percent 2 2 2 11" xfId="3885"/>
    <cellStyle name="Percent 2 2 2 11 2" xfId="4052"/>
    <cellStyle name="Percent 2 2 2 2" xfId="2009"/>
    <cellStyle name="Percent 2 2 2 2 2" xfId="2010"/>
    <cellStyle name="Percent 2 2 2 2 2 2" xfId="2011"/>
    <cellStyle name="Percent 2 2 2 2 2 2 2" xfId="3890"/>
    <cellStyle name="Percent 2 2 2 2 2 2 3" xfId="3889"/>
    <cellStyle name="Percent 2 2 2 2 2 2 3 2" xfId="4055"/>
    <cellStyle name="Percent 2 2 2 2 2 3" xfId="3891"/>
    <cellStyle name="Percent 2 2 2 2 2 4" xfId="3888"/>
    <cellStyle name="Percent 2 2 2 2 2 4 2" xfId="4054"/>
    <cellStyle name="Percent 2 2 2 2 3" xfId="2012"/>
    <cellStyle name="Percent 2 2 2 2 3 2" xfId="3893"/>
    <cellStyle name="Percent 2 2 2 2 3 3" xfId="3894"/>
    <cellStyle name="Percent 2 2 2 2 3 4" xfId="3892"/>
    <cellStyle name="Percent 2 2 2 2 3 4 2" xfId="4056"/>
    <cellStyle name="Percent 2 2 2 2 4" xfId="3895"/>
    <cellStyle name="Percent 2 2 2 2 5" xfId="3896"/>
    <cellStyle name="Percent 2 2 2 2 6" xfId="3887"/>
    <cellStyle name="Percent 2 2 2 2 6 2" xfId="4053"/>
    <cellStyle name="Percent 2 2 2 3" xfId="2013"/>
    <cellStyle name="Percent 2 2 2 3 2" xfId="2014"/>
    <cellStyle name="Percent 2 2 2 3 2 2" xfId="3899"/>
    <cellStyle name="Percent 2 2 2 3 2 3" xfId="3900"/>
    <cellStyle name="Percent 2 2 2 3 2 4" xfId="3898"/>
    <cellStyle name="Percent 2 2 2 3 2 4 2" xfId="4058"/>
    <cellStyle name="Percent 2 2 2 3 3" xfId="2015"/>
    <cellStyle name="Percent 2 2 2 3 3 2" xfId="3902"/>
    <cellStyle name="Percent 2 2 2 3 3 3" xfId="3903"/>
    <cellStyle name="Percent 2 2 2 3 3 4" xfId="3901"/>
    <cellStyle name="Percent 2 2 2 3 3 4 2" xfId="4059"/>
    <cellStyle name="Percent 2 2 2 3 4" xfId="3904"/>
    <cellStyle name="Percent 2 2 2 3 5" xfId="3905"/>
    <cellStyle name="Percent 2 2 2 3 6" xfId="3897"/>
    <cellStyle name="Percent 2 2 2 3 6 2" xfId="4057"/>
    <cellStyle name="Percent 2 2 2 4" xfId="2016"/>
    <cellStyle name="Percent 2 2 2 4 2" xfId="2017"/>
    <cellStyle name="Percent 2 2 2 4 2 2" xfId="3908"/>
    <cellStyle name="Percent 2 2 2 4 2 3" xfId="3909"/>
    <cellStyle name="Percent 2 2 2 4 2 4" xfId="3907"/>
    <cellStyle name="Percent 2 2 2 4 2 4 2" xfId="4061"/>
    <cellStyle name="Percent 2 2 2 4 3" xfId="2018"/>
    <cellStyle name="Percent 2 2 2 4 3 2" xfId="3911"/>
    <cellStyle name="Percent 2 2 2 4 3 3" xfId="3912"/>
    <cellStyle name="Percent 2 2 2 4 3 4" xfId="3910"/>
    <cellStyle name="Percent 2 2 2 4 3 4 2" xfId="4062"/>
    <cellStyle name="Percent 2 2 2 4 4" xfId="3913"/>
    <cellStyle name="Percent 2 2 2 4 5" xfId="3914"/>
    <cellStyle name="Percent 2 2 2 4 6" xfId="3906"/>
    <cellStyle name="Percent 2 2 2 4 6 2" xfId="4060"/>
    <cellStyle name="Percent 2 2 2 5" xfId="2019"/>
    <cellStyle name="Percent 2 2 2 5 2" xfId="2020"/>
    <cellStyle name="Percent 2 2 2 5 2 2" xfId="3917"/>
    <cellStyle name="Percent 2 2 2 5 2 3" xfId="3918"/>
    <cellStyle name="Percent 2 2 2 5 2 4" xfId="3916"/>
    <cellStyle name="Percent 2 2 2 5 2 4 2" xfId="4064"/>
    <cellStyle name="Percent 2 2 2 5 3" xfId="3919"/>
    <cellStyle name="Percent 2 2 2 5 4" xfId="3920"/>
    <cellStyle name="Percent 2 2 2 5 5" xfId="3915"/>
    <cellStyle name="Percent 2 2 2 5 5 2" xfId="4063"/>
    <cellStyle name="Percent 2 2 2 6" xfId="2021"/>
    <cellStyle name="Percent 2 2 2 6 2" xfId="3922"/>
    <cellStyle name="Percent 2 2 2 6 3" xfId="3923"/>
    <cellStyle name="Percent 2 2 2 6 4" xfId="3921"/>
    <cellStyle name="Percent 2 2 2 6 4 2" xfId="4065"/>
    <cellStyle name="Percent 2 2 2 7" xfId="2022"/>
    <cellStyle name="Percent 2 2 2 7 2" xfId="3925"/>
    <cellStyle name="Percent 2 2 2 7 3" xfId="3926"/>
    <cellStyle name="Percent 2 2 2 7 4" xfId="3924"/>
    <cellStyle name="Percent 2 2 2 7 4 2" xfId="4066"/>
    <cellStyle name="Percent 2 2 2 8" xfId="3927"/>
    <cellStyle name="Percent 2 2 2 8 2" xfId="3928"/>
    <cellStyle name="Percent 2 2 2 9" xfId="3929"/>
    <cellStyle name="Percent 2 2 2 9 2" xfId="3930"/>
    <cellStyle name="Percent 2 2 3" xfId="2023"/>
    <cellStyle name="Percent 2 2 3 2" xfId="2024"/>
    <cellStyle name="Percent 2 2 3 2 2" xfId="3933"/>
    <cellStyle name="Percent 2 2 3 2 3" xfId="3934"/>
    <cellStyle name="Percent 2 2 3 2 4" xfId="3932"/>
    <cellStyle name="Percent 2 2 3 2 4 2" xfId="4068"/>
    <cellStyle name="Percent 2 2 3 3" xfId="2025"/>
    <cellStyle name="Percent 2 2 3 3 2" xfId="3936"/>
    <cellStyle name="Percent 2 2 3 3 3" xfId="3937"/>
    <cellStyle name="Percent 2 2 3 3 4" xfId="3935"/>
    <cellStyle name="Percent 2 2 3 3 4 2" xfId="4069"/>
    <cellStyle name="Percent 2 2 3 4" xfId="3938"/>
    <cellStyle name="Percent 2 2 3 5" xfId="3939"/>
    <cellStyle name="Percent 2 2 3 5 2" xfId="3940"/>
    <cellStyle name="Percent 2 2 3 6" xfId="3931"/>
    <cellStyle name="Percent 2 2 3 6 2" xfId="4067"/>
    <cellStyle name="Percent 2 2 4" xfId="2026"/>
    <cellStyle name="Percent 2 2 4 2" xfId="2027"/>
    <cellStyle name="Percent 2 2 4 2 2" xfId="3942"/>
    <cellStyle name="Percent 2 2 4 2 3" xfId="3941"/>
    <cellStyle name="Percent 2 2 4 2 3 2" xfId="4070"/>
    <cellStyle name="Percent 2 2 5" xfId="2028"/>
    <cellStyle name="Percent 2 2 5 2" xfId="3944"/>
    <cellStyle name="Percent 2 2 5 3" xfId="3945"/>
    <cellStyle name="Percent 2 2 5 4" xfId="3943"/>
    <cellStyle name="Percent 2 2 5 4 2" xfId="4071"/>
    <cellStyle name="Percent 2 2 6" xfId="2029"/>
    <cellStyle name="Percent 2 2 6 2" xfId="3947"/>
    <cellStyle name="Percent 2 2 6 3" xfId="3948"/>
    <cellStyle name="Percent 2 2 6 4" xfId="3946"/>
    <cellStyle name="Percent 2 2 6 4 2" xfId="4072"/>
    <cellStyle name="Percent 2 2 7" xfId="3949"/>
    <cellStyle name="Percent 2 2 8" xfId="3884"/>
    <cellStyle name="Percent 2 3" xfId="2030"/>
    <cellStyle name="Percent 2 3 10" xfId="3951"/>
    <cellStyle name="Percent 2 3 11" xfId="3950"/>
    <cellStyle name="Percent 2 3 11 2" xfId="4073"/>
    <cellStyle name="Percent 2 3 2" xfId="2031"/>
    <cellStyle name="Percent 2 3 2 2" xfId="2032"/>
    <cellStyle name="Percent 2 3 2 2 2" xfId="2033"/>
    <cellStyle name="Percent 2 3 2 2 2 2" xfId="3955"/>
    <cellStyle name="Percent 2 3 2 2 2 3" xfId="3954"/>
    <cellStyle name="Percent 2 3 2 2 2 3 2" xfId="4076"/>
    <cellStyle name="Percent 2 3 2 2 3" xfId="3956"/>
    <cellStyle name="Percent 2 3 2 2 4" xfId="3953"/>
    <cellStyle name="Percent 2 3 2 2 4 2" xfId="4075"/>
    <cellStyle name="Percent 2 3 2 3" xfId="2034"/>
    <cellStyle name="Percent 2 3 2 3 2" xfId="3958"/>
    <cellStyle name="Percent 2 3 2 3 3" xfId="3959"/>
    <cellStyle name="Percent 2 3 2 3 4" xfId="3957"/>
    <cellStyle name="Percent 2 3 2 3 4 2" xfId="4077"/>
    <cellStyle name="Percent 2 3 2 4" xfId="3960"/>
    <cellStyle name="Percent 2 3 2 5" xfId="3961"/>
    <cellStyle name="Percent 2 3 2 6" xfId="3952"/>
    <cellStyle name="Percent 2 3 2 6 2" xfId="4074"/>
    <cellStyle name="Percent 2 3 3" xfId="2035"/>
    <cellStyle name="Percent 2 3 3 2" xfId="2036"/>
    <cellStyle name="Percent 2 3 3 2 2" xfId="3964"/>
    <cellStyle name="Percent 2 3 3 2 3" xfId="3965"/>
    <cellStyle name="Percent 2 3 3 2 4" xfId="3963"/>
    <cellStyle name="Percent 2 3 3 2 4 2" xfId="4079"/>
    <cellStyle name="Percent 2 3 3 3" xfId="2037"/>
    <cellStyle name="Percent 2 3 3 3 2" xfId="3967"/>
    <cellStyle name="Percent 2 3 3 3 3" xfId="3968"/>
    <cellStyle name="Percent 2 3 3 3 4" xfId="3966"/>
    <cellStyle name="Percent 2 3 3 3 4 2" xfId="4080"/>
    <cellStyle name="Percent 2 3 3 4" xfId="3969"/>
    <cellStyle name="Percent 2 3 3 5" xfId="3970"/>
    <cellStyle name="Percent 2 3 3 6" xfId="3962"/>
    <cellStyle name="Percent 2 3 3 6 2" xfId="4078"/>
    <cellStyle name="Percent 2 3 4" xfId="2038"/>
    <cellStyle name="Percent 2 3 4 2" xfId="2039"/>
    <cellStyle name="Percent 2 3 4 2 2" xfId="3973"/>
    <cellStyle name="Percent 2 3 4 2 3" xfId="3974"/>
    <cellStyle name="Percent 2 3 4 2 4" xfId="3972"/>
    <cellStyle name="Percent 2 3 4 2 4 2" xfId="4082"/>
    <cellStyle name="Percent 2 3 4 3" xfId="2040"/>
    <cellStyle name="Percent 2 3 4 3 2" xfId="3976"/>
    <cellStyle name="Percent 2 3 4 3 3" xfId="3977"/>
    <cellStyle name="Percent 2 3 4 3 4" xfId="3975"/>
    <cellStyle name="Percent 2 3 4 3 4 2" xfId="4083"/>
    <cellStyle name="Percent 2 3 4 4" xfId="3978"/>
    <cellStyle name="Percent 2 3 4 5" xfId="3979"/>
    <cellStyle name="Percent 2 3 4 6" xfId="3971"/>
    <cellStyle name="Percent 2 3 4 6 2" xfId="4081"/>
    <cellStyle name="Percent 2 3 5" xfId="2041"/>
    <cellStyle name="Percent 2 3 5 2" xfId="2042"/>
    <cellStyle name="Percent 2 3 5 2 2" xfId="3982"/>
    <cellStyle name="Percent 2 3 5 2 3" xfId="3983"/>
    <cellStyle name="Percent 2 3 5 2 4" xfId="3981"/>
    <cellStyle name="Percent 2 3 5 2 4 2" xfId="4085"/>
    <cellStyle name="Percent 2 3 5 3" xfId="3984"/>
    <cellStyle name="Percent 2 3 5 4" xfId="3985"/>
    <cellStyle name="Percent 2 3 5 5" xfId="3980"/>
    <cellStyle name="Percent 2 3 5 5 2" xfId="4084"/>
    <cellStyle name="Percent 2 3 6" xfId="2043"/>
    <cellStyle name="Percent 2 3 6 2" xfId="3987"/>
    <cellStyle name="Percent 2 3 6 3" xfId="3988"/>
    <cellStyle name="Percent 2 3 6 4" xfId="3986"/>
    <cellStyle name="Percent 2 3 6 4 2" xfId="4086"/>
    <cellStyle name="Percent 2 3 7" xfId="2044"/>
    <cellStyle name="Percent 2 3 7 2" xfId="3990"/>
    <cellStyle name="Percent 2 3 7 3" xfId="3991"/>
    <cellStyle name="Percent 2 3 7 4" xfId="3989"/>
    <cellStyle name="Percent 2 3 7 4 2" xfId="4087"/>
    <cellStyle name="Percent 2 3 8" xfId="3992"/>
    <cellStyle name="Percent 2 3 8 2" xfId="3993"/>
    <cellStyle name="Percent 2 3 9" xfId="3994"/>
    <cellStyle name="Percent 2 4" xfId="2045"/>
    <cellStyle name="Percent 2 4 2" xfId="3996"/>
    <cellStyle name="Percent 2 4 3" xfId="3997"/>
    <cellStyle name="Percent 2 4 4" xfId="3995"/>
    <cellStyle name="Percent 2 4 4 2" xfId="4088"/>
    <cellStyle name="Percent 2 5" xfId="2046"/>
    <cellStyle name="Percent 2 5 2" xfId="2047"/>
    <cellStyle name="Percent 2 5 2 2" xfId="4000"/>
    <cellStyle name="Percent 2 5 2 3" xfId="3999"/>
    <cellStyle name="Percent 2 5 2 3 2" xfId="4090"/>
    <cellStyle name="Percent 2 5 3" xfId="4001"/>
    <cellStyle name="Percent 2 5 4" xfId="3998"/>
    <cellStyle name="Percent 2 5 4 2" xfId="4089"/>
    <cellStyle name="Percent 2 6" xfId="2048"/>
    <cellStyle name="Percent 2 6 2" xfId="4003"/>
    <cellStyle name="Percent 2 6 3" xfId="4002"/>
    <cellStyle name="Percent 2 6 3 2" xfId="4091"/>
    <cellStyle name="Percent 2 7" xfId="4004"/>
    <cellStyle name="Percent 3" xfId="2049"/>
    <cellStyle name="Percent 3 2" xfId="2050"/>
    <cellStyle name="Percent 3 2 2" xfId="4005"/>
    <cellStyle name="Percent 3 3" xfId="4006"/>
    <cellStyle name="Percent 4" xfId="2051"/>
    <cellStyle name="Percent 4 2" xfId="4008"/>
    <cellStyle name="Percent 4 3" xfId="4009"/>
    <cellStyle name="Percent 4 4" xfId="4007"/>
    <cellStyle name="Percent 5" xfId="2052"/>
    <cellStyle name="Pourcentage 2" xfId="4105"/>
    <cellStyle name="Procentowy 3" xfId="2053"/>
    <cellStyle name="Procentowy 3 2" xfId="4010"/>
    <cellStyle name="Procentowy 3 2 2" xfId="4092"/>
    <cellStyle name="Procentowy 8" xfId="2054"/>
    <cellStyle name="Procentowy 8 2" xfId="4011"/>
    <cellStyle name="Procentowy 8 2 2" xfId="4093"/>
    <cellStyle name="Prozent_SubCatperStud" xfId="2055"/>
    <cellStyle name="row" xfId="2056"/>
    <cellStyle name="row 2" xfId="4012"/>
    <cellStyle name="row 3" xfId="4013"/>
    <cellStyle name="row 4" xfId="4014"/>
    <cellStyle name="row 5" xfId="4015"/>
    <cellStyle name="row 6" xfId="4016"/>
    <cellStyle name="row 7" xfId="4017"/>
    <cellStyle name="row 8" xfId="4018"/>
    <cellStyle name="row 9" xfId="4019"/>
    <cellStyle name="RowCodes" xfId="2057"/>
    <cellStyle name="Row-Col Headings" xfId="2058"/>
    <cellStyle name="RowTitles" xfId="2059"/>
    <cellStyle name="RowTitles 2" xfId="4020"/>
    <cellStyle name="RowTitles1-Detail" xfId="2060"/>
    <cellStyle name="RowTitles-Col2" xfId="2061"/>
    <cellStyle name="RowTitles-Detail" xfId="2062"/>
    <cellStyle name="Standaard_Blad1" xfId="2063"/>
    <cellStyle name="Standard_DIAGRAM" xfId="2064"/>
    <cellStyle name="Sub-titles" xfId="2065"/>
    <cellStyle name="Sub-titles Cols" xfId="2066"/>
    <cellStyle name="Sub-titles rows" xfId="2067"/>
    <cellStyle name="Table No." xfId="2068"/>
    <cellStyle name="Table Title" xfId="2069"/>
    <cellStyle name="temp" xfId="2070"/>
    <cellStyle name="title1" xfId="2071"/>
    <cellStyle name="Titles" xfId="2072"/>
    <cellStyle name="Titre" xfId="1" builtinId="15" customBuiltin="1"/>
    <cellStyle name="Total 2" xfId="2073"/>
    <cellStyle name="Tusental (0)_Blad2" xfId="2074"/>
    <cellStyle name="Tusental 2" xfId="2075"/>
    <cellStyle name="Tusental_Blad2" xfId="2076"/>
    <cellStyle name="Uwaga 2" xfId="2077"/>
    <cellStyle name="Uwaga 2 2" xfId="4021"/>
    <cellStyle name="Uwaga 2 2 2" xfId="4094"/>
    <cellStyle name="Valuta (0)_Blad2" xfId="2078"/>
    <cellStyle name="Valuta_Blad2" xfId="2079"/>
    <cellStyle name="Währung [0]_DIAGRAM" xfId="2080"/>
    <cellStyle name="Währung_DIAGRAM" xfId="2081"/>
    <cellStyle name="Warning Text 2" xfId="2082"/>
    <cellStyle name="표준_T_A8(통계청_검증결과)" xfId="2083"/>
    <cellStyle name="標準_法務省担当表（eigo ） " xfId="2084"/>
  </cellStyles>
  <dxfs count="0"/>
  <tableStyles count="0" defaultTableStyle="TableStyleMedium2" defaultPivotStyle="PivotStyleLight16"/>
  <colors>
    <mruColors>
      <color rgb="FFCC0099"/>
      <color rgb="FFFF99FF"/>
      <color rgb="FF33CCFF"/>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56583415690753"/>
          <c:y val="5.2196801888470305E-2"/>
          <c:w val="0.81060706011168848"/>
          <c:h val="0.93268109597391868"/>
        </c:manualLayout>
      </c:layout>
      <c:barChart>
        <c:barDir val="bar"/>
        <c:grouping val="stacked"/>
        <c:varyColors val="0"/>
        <c:ser>
          <c:idx val="0"/>
          <c:order val="0"/>
          <c:spPr>
            <a:noFill/>
            <a:ln w="25400">
              <a:noFill/>
            </a:ln>
          </c:spPr>
          <c:invertIfNegative val="0"/>
          <c:cat>
            <c:strRef>
              <c:f>[11]SCIE_Figure1!$F$4:$F$39</c:f>
              <c:strCache>
                <c:ptCount val="36"/>
                <c:pt idx="0">
                  <c:v>1.Japon</c:v>
                </c:pt>
                <c:pt idx="1">
                  <c:v>2.Estonie</c:v>
                </c:pt>
                <c:pt idx="2">
                  <c:v>3.Finlande</c:v>
                </c:pt>
                <c:pt idx="3">
                  <c:v>4.Canada</c:v>
                </c:pt>
                <c:pt idx="4">
                  <c:v>5.Corée</c:v>
                </c:pt>
                <c:pt idx="5">
                  <c:v>6.Nouvelle-Zélande</c:v>
                </c:pt>
                <c:pt idx="6">
                  <c:v>7.Slovénie</c:v>
                </c:pt>
                <c:pt idx="7">
                  <c:v>8.Australie</c:v>
                </c:pt>
                <c:pt idx="8">
                  <c:v>9.Royaume-Uni</c:v>
                </c:pt>
                <c:pt idx="9">
                  <c:v>10.Allemagne</c:v>
                </c:pt>
                <c:pt idx="10">
                  <c:v>11.Pays-Bas</c:v>
                </c:pt>
                <c:pt idx="11">
                  <c:v>12.Suisse</c:v>
                </c:pt>
                <c:pt idx="12">
                  <c:v>13.Irlande</c:v>
                </c:pt>
                <c:pt idx="13">
                  <c:v>14.Belgique</c:v>
                </c:pt>
                <c:pt idx="14">
                  <c:v>15.Danemark</c:v>
                </c:pt>
                <c:pt idx="15">
                  <c:v>16.Pologne</c:v>
                </c:pt>
                <c:pt idx="16">
                  <c:v>17.Portugal</c:v>
                </c:pt>
                <c:pt idx="17">
                  <c:v>18.Norvège</c:v>
                </c:pt>
                <c:pt idx="18">
                  <c:v>19.États-Unis</c:v>
                </c:pt>
                <c:pt idx="19">
                  <c:v>20.Autriche</c:v>
                </c:pt>
                <c:pt idx="20">
                  <c:v>21.France</c:v>
                </c:pt>
                <c:pt idx="21">
                  <c:v>22.Suède</c:v>
                </c:pt>
                <c:pt idx="22">
                  <c:v>OCDE</c:v>
                </c:pt>
                <c:pt idx="23">
                  <c:v>23.Rép. tchèque</c:v>
                </c:pt>
                <c:pt idx="24">
                  <c:v>24.Espagne</c:v>
                </c:pt>
                <c:pt idx="25">
                  <c:v>25.Lettonie</c:v>
                </c:pt>
                <c:pt idx="26">
                  <c:v>26.Luxembourg</c:v>
                </c:pt>
                <c:pt idx="27">
                  <c:v>27.Italie</c:v>
                </c:pt>
                <c:pt idx="28">
                  <c:v>28.Hongrie</c:v>
                </c:pt>
                <c:pt idx="29">
                  <c:v>29.Islande</c:v>
                </c:pt>
                <c:pt idx="30">
                  <c:v>30.Israël</c:v>
                </c:pt>
                <c:pt idx="31">
                  <c:v>31.Rép. slovaque</c:v>
                </c:pt>
                <c:pt idx="32">
                  <c:v>32.Grèce</c:v>
                </c:pt>
                <c:pt idx="33">
                  <c:v>33.Chili</c:v>
                </c:pt>
                <c:pt idx="34">
                  <c:v>34.Turquie</c:v>
                </c:pt>
                <c:pt idx="35">
                  <c:v>35.Mexique</c:v>
                </c:pt>
              </c:strCache>
            </c:strRef>
          </c:cat>
          <c:val>
            <c:numRef>
              <c:f>[11]SCIE_Figure1!$G$4:$G$39</c:f>
              <c:numCache>
                <c:formatCode>General</c:formatCode>
                <c:ptCount val="36"/>
                <c:pt idx="0">
                  <c:v>535.42857215355934</c:v>
                </c:pt>
                <c:pt idx="1">
                  <c:v>532.09893794977438</c:v>
                </c:pt>
                <c:pt idx="2">
                  <c:v>528.26879098802794</c:v>
                </c:pt>
                <c:pt idx="3">
                  <c:v>525.62442268852647</c:v>
                </c:pt>
                <c:pt idx="4">
                  <c:v>512.67806812593813</c:v>
                </c:pt>
                <c:pt idx="5">
                  <c:v>510.91926377126208</c:v>
                </c:pt>
                <c:pt idx="6">
                  <c:v>511.53921045626799</c:v>
                </c:pt>
                <c:pt idx="7">
                  <c:v>508.45854284760753</c:v>
                </c:pt>
                <c:pt idx="8">
                  <c:v>506.65710794423677</c:v>
                </c:pt>
                <c:pt idx="9">
                  <c:v>506.44182786160877</c:v>
                </c:pt>
                <c:pt idx="10">
                  <c:v>506.31741018243326</c:v>
                </c:pt>
                <c:pt idx="11">
                  <c:v>502.6055431699142</c:v>
                </c:pt>
                <c:pt idx="12">
                  <c:v>500.18908860255283</c:v>
                </c:pt>
                <c:pt idx="13">
                  <c:v>499.71012492886979</c:v>
                </c:pt>
                <c:pt idx="14">
                  <c:v>499.56141112681001</c:v>
                </c:pt>
                <c:pt idx="15">
                  <c:v>498.92787990767187</c:v>
                </c:pt>
                <c:pt idx="16">
                  <c:v>498.66923972069924</c:v>
                </c:pt>
                <c:pt idx="17">
                  <c:v>496.21872397893407</c:v>
                </c:pt>
                <c:pt idx="18">
                  <c:v>493.06123354415439</c:v>
                </c:pt>
                <c:pt idx="19">
                  <c:v>492.59814200576454</c:v>
                </c:pt>
                <c:pt idx="20">
                  <c:v>492.91687341764543</c:v>
                </c:pt>
                <c:pt idx="21">
                  <c:v>489.82163550760833</c:v>
                </c:pt>
                <c:pt idx="22">
                  <c:v>492.7730773728664</c:v>
                </c:pt>
                <c:pt idx="23">
                  <c:v>490.56235128933963</c:v>
                </c:pt>
                <c:pt idx="24">
                  <c:v>490.72066230971535</c:v>
                </c:pt>
                <c:pt idx="25">
                  <c:v>488.66473829679057</c:v>
                </c:pt>
                <c:pt idx="26">
                  <c:v>481.68538667457227</c:v>
                </c:pt>
                <c:pt idx="27">
                  <c:v>478.03080969874208</c:v>
                </c:pt>
                <c:pt idx="28">
                  <c:v>474.32604726065256</c:v>
                </c:pt>
                <c:pt idx="29">
                  <c:v>471.54916646959168</c:v>
                </c:pt>
                <c:pt idx="30">
                  <c:v>463.11525901350456</c:v>
                </c:pt>
                <c:pt idx="31">
                  <c:v>458.18117828242828</c:v>
                </c:pt>
                <c:pt idx="32">
                  <c:v>450.91150008012005</c:v>
                </c:pt>
                <c:pt idx="33">
                  <c:v>444.57677962124711</c:v>
                </c:pt>
                <c:pt idx="34">
                  <c:v>421.55560866894808</c:v>
                </c:pt>
                <c:pt idx="35">
                  <c:v>413.5793927079867</c:v>
                </c:pt>
              </c:numCache>
            </c:numRef>
          </c:val>
        </c:ser>
        <c:ser>
          <c:idx val="1"/>
          <c:order val="1"/>
          <c:spPr>
            <a:solidFill>
              <a:srgbClr val="CCFFFF"/>
            </a:solidFill>
            <a:ln w="12700">
              <a:solidFill>
                <a:srgbClr val="000000"/>
              </a:solidFill>
              <a:prstDash val="solid"/>
            </a:ln>
          </c:spPr>
          <c:invertIfNegative val="0"/>
          <c:dPt>
            <c:idx val="0"/>
            <c:invertIfNegative val="0"/>
            <c:bubble3D val="0"/>
            <c:spPr>
              <a:solidFill>
                <a:schemeClr val="accent5">
                  <a:lumMod val="20000"/>
                  <a:lumOff val="80000"/>
                </a:schemeClr>
              </a:solidFill>
              <a:ln w="12700">
                <a:solidFill>
                  <a:srgbClr val="000000"/>
                </a:solidFill>
                <a:prstDash val="solid"/>
              </a:ln>
            </c:spPr>
          </c:dPt>
          <c:dPt>
            <c:idx val="1"/>
            <c:invertIfNegative val="0"/>
            <c:bubble3D val="0"/>
            <c:spPr>
              <a:solidFill>
                <a:schemeClr val="accent5">
                  <a:lumMod val="20000"/>
                  <a:lumOff val="80000"/>
                </a:schemeClr>
              </a:solidFill>
              <a:ln w="12700">
                <a:solidFill>
                  <a:srgbClr val="000000"/>
                </a:solidFill>
                <a:prstDash val="solid"/>
              </a:ln>
            </c:spPr>
          </c:dPt>
          <c:dPt>
            <c:idx val="2"/>
            <c:invertIfNegative val="0"/>
            <c:bubble3D val="0"/>
            <c:spPr>
              <a:solidFill>
                <a:schemeClr val="accent5">
                  <a:lumMod val="20000"/>
                  <a:lumOff val="80000"/>
                </a:schemeClr>
              </a:solidFill>
              <a:ln w="12700">
                <a:solidFill>
                  <a:srgbClr val="000000"/>
                </a:solidFill>
                <a:prstDash val="solid"/>
              </a:ln>
            </c:spPr>
          </c:dPt>
          <c:dPt>
            <c:idx val="3"/>
            <c:invertIfNegative val="0"/>
            <c:bubble3D val="0"/>
            <c:spPr>
              <a:solidFill>
                <a:schemeClr val="accent5">
                  <a:lumMod val="20000"/>
                  <a:lumOff val="80000"/>
                </a:schemeClr>
              </a:solidFill>
              <a:ln w="12700">
                <a:solidFill>
                  <a:srgbClr val="000000"/>
                </a:solidFill>
                <a:prstDash val="solid"/>
              </a:ln>
            </c:spPr>
          </c:dPt>
          <c:dPt>
            <c:idx val="4"/>
            <c:invertIfNegative val="0"/>
            <c:bubble3D val="0"/>
            <c:spPr>
              <a:solidFill>
                <a:schemeClr val="accent5">
                  <a:lumMod val="20000"/>
                  <a:lumOff val="80000"/>
                </a:schemeClr>
              </a:solidFill>
              <a:ln w="12700">
                <a:solidFill>
                  <a:srgbClr val="000000"/>
                </a:solidFill>
                <a:prstDash val="solid"/>
              </a:ln>
            </c:spPr>
          </c:dPt>
          <c:dPt>
            <c:idx val="5"/>
            <c:invertIfNegative val="0"/>
            <c:bubble3D val="0"/>
            <c:spPr>
              <a:solidFill>
                <a:schemeClr val="accent5">
                  <a:lumMod val="20000"/>
                  <a:lumOff val="80000"/>
                </a:schemeClr>
              </a:solidFill>
              <a:ln w="12700">
                <a:solidFill>
                  <a:srgbClr val="000000"/>
                </a:solidFill>
                <a:prstDash val="solid"/>
              </a:ln>
            </c:spPr>
          </c:dPt>
          <c:dPt>
            <c:idx val="6"/>
            <c:invertIfNegative val="0"/>
            <c:bubble3D val="0"/>
            <c:spPr>
              <a:solidFill>
                <a:schemeClr val="accent5">
                  <a:lumMod val="20000"/>
                  <a:lumOff val="80000"/>
                </a:schemeClr>
              </a:solidFill>
              <a:ln w="12700">
                <a:solidFill>
                  <a:srgbClr val="000000"/>
                </a:solidFill>
                <a:prstDash val="solid"/>
              </a:ln>
            </c:spPr>
          </c:dPt>
          <c:dPt>
            <c:idx val="7"/>
            <c:invertIfNegative val="0"/>
            <c:bubble3D val="0"/>
            <c:spPr>
              <a:solidFill>
                <a:schemeClr val="accent5">
                  <a:lumMod val="20000"/>
                  <a:lumOff val="80000"/>
                </a:schemeClr>
              </a:solidFill>
              <a:ln w="12700">
                <a:solidFill>
                  <a:srgbClr val="000000"/>
                </a:solidFill>
                <a:prstDash val="solid"/>
              </a:ln>
            </c:spPr>
          </c:dPt>
          <c:dPt>
            <c:idx val="8"/>
            <c:invertIfNegative val="0"/>
            <c:bubble3D val="0"/>
            <c:spPr>
              <a:solidFill>
                <a:schemeClr val="accent5">
                  <a:lumMod val="20000"/>
                  <a:lumOff val="80000"/>
                </a:schemeClr>
              </a:solidFill>
              <a:ln w="12700">
                <a:solidFill>
                  <a:srgbClr val="000000"/>
                </a:solidFill>
                <a:prstDash val="solid"/>
              </a:ln>
            </c:spPr>
          </c:dPt>
          <c:dPt>
            <c:idx val="9"/>
            <c:invertIfNegative val="0"/>
            <c:bubble3D val="0"/>
            <c:spPr>
              <a:solidFill>
                <a:schemeClr val="accent5">
                  <a:lumMod val="20000"/>
                  <a:lumOff val="80000"/>
                </a:schemeClr>
              </a:solidFill>
              <a:ln w="12700">
                <a:solidFill>
                  <a:srgbClr val="000000"/>
                </a:solidFill>
                <a:prstDash val="solid"/>
              </a:ln>
            </c:spPr>
          </c:dPt>
          <c:dPt>
            <c:idx val="10"/>
            <c:invertIfNegative val="0"/>
            <c:bubble3D val="0"/>
            <c:spPr>
              <a:solidFill>
                <a:schemeClr val="accent5">
                  <a:lumMod val="20000"/>
                  <a:lumOff val="80000"/>
                </a:schemeClr>
              </a:solidFill>
              <a:ln w="12700">
                <a:solidFill>
                  <a:srgbClr val="000000"/>
                </a:solidFill>
                <a:prstDash val="solid"/>
              </a:ln>
            </c:spPr>
          </c:dPt>
          <c:dPt>
            <c:idx val="11"/>
            <c:invertIfNegative val="0"/>
            <c:bubble3D val="0"/>
            <c:spPr>
              <a:solidFill>
                <a:schemeClr val="accent5">
                  <a:lumMod val="20000"/>
                  <a:lumOff val="80000"/>
                </a:schemeClr>
              </a:solidFill>
              <a:ln w="12700">
                <a:solidFill>
                  <a:srgbClr val="000000"/>
                </a:solidFill>
                <a:prstDash val="solid"/>
              </a:ln>
            </c:spPr>
          </c:dPt>
          <c:dPt>
            <c:idx val="12"/>
            <c:invertIfNegative val="0"/>
            <c:bubble3D val="0"/>
            <c:spPr>
              <a:solidFill>
                <a:schemeClr val="accent5">
                  <a:lumMod val="20000"/>
                  <a:lumOff val="80000"/>
                </a:schemeClr>
              </a:solidFill>
              <a:ln w="12700">
                <a:solidFill>
                  <a:srgbClr val="000000"/>
                </a:solidFill>
                <a:prstDash val="solid"/>
              </a:ln>
            </c:spPr>
          </c:dPt>
          <c:dPt>
            <c:idx val="13"/>
            <c:invertIfNegative val="0"/>
            <c:bubble3D val="0"/>
            <c:spPr>
              <a:solidFill>
                <a:schemeClr val="accent5">
                  <a:lumMod val="20000"/>
                  <a:lumOff val="80000"/>
                </a:schemeClr>
              </a:solidFill>
              <a:ln w="12700">
                <a:solidFill>
                  <a:srgbClr val="000000"/>
                </a:solidFill>
                <a:prstDash val="solid"/>
              </a:ln>
            </c:spPr>
          </c:dPt>
          <c:dPt>
            <c:idx val="14"/>
            <c:invertIfNegative val="0"/>
            <c:bubble3D val="0"/>
            <c:spPr>
              <a:solidFill>
                <a:schemeClr val="accent5">
                  <a:lumMod val="20000"/>
                  <a:lumOff val="80000"/>
                </a:schemeClr>
              </a:solidFill>
              <a:ln w="12700">
                <a:solidFill>
                  <a:srgbClr val="000000"/>
                </a:solidFill>
                <a:prstDash val="solid"/>
              </a:ln>
            </c:spPr>
          </c:dPt>
          <c:dPt>
            <c:idx val="15"/>
            <c:invertIfNegative val="0"/>
            <c:bubble3D val="0"/>
            <c:spPr>
              <a:solidFill>
                <a:schemeClr val="accent5">
                  <a:lumMod val="20000"/>
                  <a:lumOff val="80000"/>
                </a:schemeClr>
              </a:solidFill>
              <a:ln w="12700">
                <a:solidFill>
                  <a:srgbClr val="000000"/>
                </a:solidFill>
                <a:prstDash val="solid"/>
              </a:ln>
            </c:spPr>
          </c:dPt>
          <c:dPt>
            <c:idx val="16"/>
            <c:invertIfNegative val="0"/>
            <c:bubble3D val="0"/>
            <c:spPr>
              <a:solidFill>
                <a:srgbClr val="00CCFF"/>
              </a:solidFill>
              <a:ln w="12700">
                <a:solidFill>
                  <a:srgbClr val="000000"/>
                </a:solidFill>
                <a:prstDash val="solid"/>
              </a:ln>
            </c:spPr>
          </c:dPt>
          <c:dPt>
            <c:idx val="17"/>
            <c:invertIfNegative val="0"/>
            <c:bubble3D val="0"/>
            <c:spPr>
              <a:solidFill>
                <a:srgbClr val="00CCFF"/>
              </a:solidFill>
              <a:ln w="12700">
                <a:solidFill>
                  <a:srgbClr val="000000"/>
                </a:solidFill>
                <a:prstDash val="solid"/>
              </a:ln>
            </c:spPr>
          </c:dPt>
          <c:dPt>
            <c:idx val="18"/>
            <c:invertIfNegative val="0"/>
            <c:bubble3D val="0"/>
            <c:spPr>
              <a:solidFill>
                <a:srgbClr val="00CCFF"/>
              </a:solidFill>
              <a:ln w="12700">
                <a:solidFill>
                  <a:srgbClr val="000000"/>
                </a:solidFill>
                <a:prstDash val="solid"/>
              </a:ln>
            </c:spPr>
          </c:dPt>
          <c:dPt>
            <c:idx val="19"/>
            <c:invertIfNegative val="0"/>
            <c:bubble3D val="0"/>
            <c:spPr>
              <a:solidFill>
                <a:srgbClr val="00CCFF"/>
              </a:solidFill>
              <a:ln w="12700">
                <a:solidFill>
                  <a:srgbClr val="000000"/>
                </a:solidFill>
                <a:prstDash val="solid"/>
              </a:ln>
            </c:spPr>
          </c:dPt>
          <c:dPt>
            <c:idx val="20"/>
            <c:invertIfNegative val="0"/>
            <c:bubble3D val="0"/>
            <c:spPr>
              <a:solidFill>
                <a:srgbClr val="00CCFF"/>
              </a:solidFill>
              <a:ln w="12700">
                <a:solidFill>
                  <a:srgbClr val="000000"/>
                </a:solidFill>
                <a:prstDash val="solid"/>
              </a:ln>
            </c:spPr>
          </c:dPt>
          <c:dPt>
            <c:idx val="21"/>
            <c:invertIfNegative val="0"/>
            <c:bubble3D val="0"/>
            <c:spPr>
              <a:solidFill>
                <a:srgbClr val="00CCFF"/>
              </a:solidFill>
              <a:ln w="12700">
                <a:solidFill>
                  <a:srgbClr val="000000"/>
                </a:solidFill>
                <a:prstDash val="solid"/>
              </a:ln>
            </c:spPr>
          </c:dPt>
          <c:dPt>
            <c:idx val="22"/>
            <c:invertIfNegative val="0"/>
            <c:bubble3D val="0"/>
            <c:spPr>
              <a:solidFill>
                <a:srgbClr val="00CCFF"/>
              </a:solidFill>
              <a:ln w="12700">
                <a:solidFill>
                  <a:srgbClr val="000000"/>
                </a:solidFill>
                <a:prstDash val="solid"/>
              </a:ln>
            </c:spPr>
          </c:dPt>
          <c:dPt>
            <c:idx val="23"/>
            <c:invertIfNegative val="0"/>
            <c:bubble3D val="0"/>
            <c:spPr>
              <a:solidFill>
                <a:srgbClr val="00CCFF"/>
              </a:solidFill>
              <a:ln w="12700">
                <a:solidFill>
                  <a:srgbClr val="000000"/>
                </a:solidFill>
                <a:prstDash val="solid"/>
              </a:ln>
            </c:spPr>
          </c:dPt>
          <c:dPt>
            <c:idx val="24"/>
            <c:invertIfNegative val="0"/>
            <c:bubble3D val="0"/>
            <c:spPr>
              <a:solidFill>
                <a:srgbClr val="00CCFF"/>
              </a:solidFill>
              <a:ln w="12700">
                <a:solidFill>
                  <a:srgbClr val="000000"/>
                </a:solidFill>
                <a:prstDash val="solid"/>
              </a:ln>
            </c:spPr>
          </c:dPt>
          <c:dPt>
            <c:idx val="25"/>
            <c:invertIfNegative val="0"/>
            <c:bubble3D val="0"/>
            <c:spPr>
              <a:solidFill>
                <a:srgbClr val="00CCFF"/>
              </a:solidFill>
              <a:ln w="12700">
                <a:solidFill>
                  <a:srgbClr val="000000"/>
                </a:solidFill>
                <a:prstDash val="solid"/>
              </a:ln>
            </c:spPr>
          </c:dPt>
          <c:dPt>
            <c:idx val="26"/>
            <c:invertIfNegative val="0"/>
            <c:bubble3D val="0"/>
            <c:spPr>
              <a:solidFill>
                <a:schemeClr val="accent5">
                  <a:lumMod val="20000"/>
                  <a:lumOff val="80000"/>
                </a:schemeClr>
              </a:solidFill>
              <a:ln w="12700">
                <a:solidFill>
                  <a:srgbClr val="000000"/>
                </a:solidFill>
                <a:prstDash val="solid"/>
              </a:ln>
            </c:spPr>
          </c:dPt>
          <c:dPt>
            <c:idx val="27"/>
            <c:invertIfNegative val="0"/>
            <c:bubble3D val="0"/>
            <c:spPr>
              <a:solidFill>
                <a:schemeClr val="accent5">
                  <a:lumMod val="20000"/>
                  <a:lumOff val="80000"/>
                </a:schemeClr>
              </a:solidFill>
              <a:ln w="12700">
                <a:solidFill>
                  <a:srgbClr val="000000"/>
                </a:solidFill>
                <a:prstDash val="solid"/>
              </a:ln>
            </c:spPr>
          </c:dPt>
          <c:dPt>
            <c:idx val="28"/>
            <c:invertIfNegative val="0"/>
            <c:bubble3D val="0"/>
            <c:spPr>
              <a:solidFill>
                <a:schemeClr val="accent5">
                  <a:lumMod val="20000"/>
                  <a:lumOff val="80000"/>
                </a:schemeClr>
              </a:solidFill>
              <a:ln w="12700">
                <a:solidFill>
                  <a:srgbClr val="000000"/>
                </a:solidFill>
                <a:prstDash val="solid"/>
              </a:ln>
            </c:spPr>
          </c:dPt>
          <c:dPt>
            <c:idx val="29"/>
            <c:invertIfNegative val="0"/>
            <c:bubble3D val="0"/>
            <c:spPr>
              <a:solidFill>
                <a:schemeClr val="accent5">
                  <a:lumMod val="20000"/>
                  <a:lumOff val="80000"/>
                </a:schemeClr>
              </a:solidFill>
              <a:ln w="12700">
                <a:solidFill>
                  <a:srgbClr val="000000"/>
                </a:solidFill>
                <a:prstDash val="solid"/>
              </a:ln>
            </c:spPr>
          </c:dPt>
          <c:dPt>
            <c:idx val="30"/>
            <c:invertIfNegative val="0"/>
            <c:bubble3D val="0"/>
            <c:spPr>
              <a:solidFill>
                <a:schemeClr val="accent5">
                  <a:lumMod val="20000"/>
                  <a:lumOff val="80000"/>
                </a:schemeClr>
              </a:solidFill>
              <a:ln w="12700">
                <a:solidFill>
                  <a:srgbClr val="000000"/>
                </a:solidFill>
                <a:prstDash val="solid"/>
              </a:ln>
            </c:spPr>
          </c:dPt>
          <c:dPt>
            <c:idx val="31"/>
            <c:invertIfNegative val="0"/>
            <c:bubble3D val="0"/>
            <c:spPr>
              <a:solidFill>
                <a:schemeClr val="accent5">
                  <a:lumMod val="20000"/>
                  <a:lumOff val="80000"/>
                </a:schemeClr>
              </a:solidFill>
              <a:ln w="12700">
                <a:solidFill>
                  <a:srgbClr val="000000"/>
                </a:solidFill>
                <a:prstDash val="solid"/>
              </a:ln>
            </c:spPr>
          </c:dPt>
          <c:dPt>
            <c:idx val="32"/>
            <c:invertIfNegative val="0"/>
            <c:bubble3D val="0"/>
            <c:spPr>
              <a:solidFill>
                <a:schemeClr val="accent5">
                  <a:lumMod val="20000"/>
                  <a:lumOff val="80000"/>
                </a:schemeClr>
              </a:solidFill>
              <a:ln w="12700">
                <a:solidFill>
                  <a:srgbClr val="000000"/>
                </a:solidFill>
                <a:prstDash val="solid"/>
              </a:ln>
            </c:spPr>
          </c:dPt>
          <c:dPt>
            <c:idx val="33"/>
            <c:invertIfNegative val="0"/>
            <c:bubble3D val="0"/>
            <c:spPr>
              <a:solidFill>
                <a:schemeClr val="accent5">
                  <a:lumMod val="20000"/>
                  <a:lumOff val="80000"/>
                </a:schemeClr>
              </a:solidFill>
              <a:ln w="12700">
                <a:solidFill>
                  <a:srgbClr val="000000"/>
                </a:solidFill>
                <a:prstDash val="solid"/>
              </a:ln>
            </c:spPr>
          </c:dPt>
          <c:dPt>
            <c:idx val="34"/>
            <c:invertIfNegative val="0"/>
            <c:bubble3D val="0"/>
            <c:spPr>
              <a:solidFill>
                <a:schemeClr val="accent5">
                  <a:lumMod val="20000"/>
                  <a:lumOff val="80000"/>
                </a:schemeClr>
              </a:solidFill>
              <a:ln w="12700">
                <a:solidFill>
                  <a:srgbClr val="000000"/>
                </a:solidFill>
                <a:prstDash val="solid"/>
              </a:ln>
            </c:spPr>
          </c:dPt>
          <c:dPt>
            <c:idx val="35"/>
            <c:invertIfNegative val="0"/>
            <c:bubble3D val="0"/>
            <c:spPr>
              <a:solidFill>
                <a:schemeClr val="accent5">
                  <a:lumMod val="20000"/>
                  <a:lumOff val="80000"/>
                </a:schemeClr>
              </a:solidFill>
              <a:ln w="12700">
                <a:solidFill>
                  <a:srgbClr val="000000"/>
                </a:solidFill>
                <a:prstDash val="solid"/>
              </a:ln>
            </c:spPr>
          </c:dPt>
          <c:dLbls>
            <c:dLbl>
              <c:idx val="0"/>
              <c:layout>
                <c:manualLayout>
                  <c:x val="4.260988148391455E-2"/>
                  <c:y val="-3.0719979304434994E-4"/>
                </c:manualLayout>
              </c:layout>
              <c:tx>
                <c:strRef>
                  <c:f>[11]SCIE_Figure1!$B$4</c:f>
                  <c:strCache>
                    <c:ptCount val="1"/>
                    <c:pt idx="0">
                      <c:v>Japon</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
              <c:layout>
                <c:manualLayout>
                  <c:x val="3.9950829620871806E-2"/>
                  <c:y val="-8.7675898828868152E-4"/>
                </c:manualLayout>
              </c:layout>
              <c:tx>
                <c:strRef>
                  <c:f>[11]SCIE_Figure1!$B$5</c:f>
                  <c:strCache>
                    <c:ptCount val="1"/>
                    <c:pt idx="0">
                      <c:v>Estonie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
              <c:layout>
                <c:manualLayout>
                  <c:x val="4.0652539662906148E-2"/>
                  <c:y val="-1.4463181835330133E-3"/>
                </c:manualLayout>
              </c:layout>
              <c:tx>
                <c:strRef>
                  <c:f>[11]SCIE_Figure1!$B$6</c:f>
                  <c:strCache>
                    <c:ptCount val="1"/>
                    <c:pt idx="0">
                      <c:v>Finlande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
              <c:layout>
                <c:manualLayout>
                  <c:x val="4.1921409302658454E-2"/>
                  <c:y val="-3.5732186454105969E-4"/>
                </c:manualLayout>
              </c:layout>
              <c:tx>
                <c:strRef>
                  <c:f>[11]SCIE_Figure1!$B$7</c:f>
                  <c:strCache>
                    <c:ptCount val="1"/>
                    <c:pt idx="0">
                      <c:v>Canada</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4"/>
              <c:layout>
                <c:manualLayout>
                  <c:x val="6.3407594974411632E-2"/>
                  <c:y val="-6.3683397599991354E-4"/>
                </c:manualLayout>
              </c:layout>
              <c:tx>
                <c:rich>
                  <a:bodyPr/>
                  <a:lstStyle/>
                  <a:p>
                    <a:pPr>
                      <a:defRPr sz="1000" b="0" i="0" u="none" strike="noStrike" baseline="0">
                        <a:solidFill>
                          <a:srgbClr val="000000"/>
                        </a:solidFill>
                        <a:latin typeface="Calibri"/>
                        <a:ea typeface="Calibri"/>
                        <a:cs typeface="Calibri"/>
                      </a:defRPr>
                    </a:pPr>
                    <a:r>
                      <a:rPr lang="en-US"/>
                      <a:t>Corée du Sud</a:t>
                    </a:r>
                  </a:p>
                </c:rich>
              </c:tx>
              <c:spPr>
                <a:noFill/>
                <a:ln w="25400">
                  <a:noFill/>
                </a:ln>
              </c:spPr>
              <c:dLblPos val="ctr"/>
              <c:showLegendKey val="0"/>
              <c:showVal val="0"/>
              <c:showCatName val="0"/>
              <c:showSerName val="0"/>
              <c:showPercent val="0"/>
              <c:showBubbleSize val="0"/>
            </c:dLbl>
            <c:dLbl>
              <c:idx val="5"/>
              <c:layout>
                <c:manualLayout>
                  <c:x val="6.9273725452559123E-2"/>
                  <c:y val="-1.8507440163408983E-3"/>
                </c:manualLayout>
              </c:layout>
              <c:tx>
                <c:strRef>
                  <c:f>[11]SCIE_Figure1!$B$9</c:f>
                  <c:strCache>
                    <c:ptCount val="1"/>
                    <c:pt idx="0">
                      <c:v>Nouvelle-Zélande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6"/>
              <c:layout>
                <c:manualLayout>
                  <c:x val="3.5692995806493918E-2"/>
                  <c:y val="1.7235525230801545E-4"/>
                </c:manualLayout>
              </c:layout>
              <c:tx>
                <c:strRef>
                  <c:f>[11]SCIE_Figure1!$B$10</c:f>
                  <c:strCache>
                    <c:ptCount val="1"/>
                    <c:pt idx="0">
                      <c:v>Slovénie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7"/>
              <c:layout>
                <c:manualLayout>
                  <c:x val="3.7816121149592374E-2"/>
                  <c:y val="3.7510711571731149E-5"/>
                </c:manualLayout>
              </c:layout>
              <c:tx>
                <c:strRef>
                  <c:f>[11]SCIE_Figure1!$B$11</c:f>
                  <c:strCache>
                    <c:ptCount val="1"/>
                    <c:pt idx="0">
                      <c:v>Australie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8"/>
              <c:layout>
                <c:manualLayout>
                  <c:x val="5.5306748123636652E-2"/>
                  <c:y val="-1.6112359671673485E-3"/>
                </c:manualLayout>
              </c:layout>
              <c:tx>
                <c:strRef>
                  <c:f>[11]SCIE_Figure1!$B$12</c:f>
                  <c:strCache>
                    <c:ptCount val="1"/>
                    <c:pt idx="0">
                      <c:v>Royaume-Uni</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9"/>
              <c:layout>
                <c:manualLayout>
                  <c:x val="5.1969772999645475E-2"/>
                  <c:y val="-6.6700081380997801E-4"/>
                </c:manualLayout>
              </c:layout>
              <c:tx>
                <c:strRef>
                  <c:f>[11]SCIE_Figure1!$B$13</c:f>
                  <c:strCache>
                    <c:ptCount val="1"/>
                    <c:pt idx="0">
                      <c:v>Allemagne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0"/>
              <c:layout>
                <c:manualLayout>
                  <c:x val="3.7744140281610668E-2"/>
                  <c:y val="5.6708003901976319E-4"/>
                </c:manualLayout>
              </c:layout>
              <c:tx>
                <c:strRef>
                  <c:f>[11]SCIE_Figure1!$B$14</c:f>
                  <c:strCache>
                    <c:ptCount val="1"/>
                    <c:pt idx="0">
                      <c:v>Pays-Bas</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1"/>
              <c:layout>
                <c:manualLayout>
                  <c:x val="4.0325833395730544E-2"/>
                  <c:y val="1.4238979881108291E-4"/>
                </c:manualLayout>
              </c:layout>
              <c:tx>
                <c:strRef>
                  <c:f>[11]SCIE_Figure1!$B$15</c:f>
                  <c:strCache>
                    <c:ptCount val="1"/>
                    <c:pt idx="0">
                      <c:v>Suisse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2"/>
              <c:layout>
                <c:manualLayout>
                  <c:x val="3.7068595698770822E-2"/>
                  <c:y val="1.0866249521684533E-3"/>
                </c:manualLayout>
              </c:layout>
              <c:tx>
                <c:strRef>
                  <c:f>[11]SCIE_Figure1!$B$16</c:f>
                  <c:strCache>
                    <c:ptCount val="1"/>
                    <c:pt idx="0">
                      <c:v>Irlande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3"/>
              <c:layout>
                <c:manualLayout>
                  <c:x val="3.7139852621241226E-2"/>
                  <c:y val="-5.6201393716955809E-4"/>
                </c:manualLayout>
              </c:layout>
              <c:tx>
                <c:strRef>
                  <c:f>[11]SCIE_Figure1!$B$17</c:f>
                  <c:strCache>
                    <c:ptCount val="1"/>
                    <c:pt idx="0">
                      <c:v>Belgique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4"/>
              <c:layout>
                <c:manualLayout>
                  <c:x val="4.3459276410256195E-2"/>
                  <c:y val="5.270901712234134E-4"/>
                </c:manualLayout>
              </c:layout>
              <c:tx>
                <c:strRef>
                  <c:f>[11]SCIE_Figure1!$B$18</c:f>
                  <c:strCache>
                    <c:ptCount val="1"/>
                    <c:pt idx="0">
                      <c:v>Danemark</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5"/>
              <c:layout>
                <c:manualLayout>
                  <c:x val="3.9899326068781445E-2"/>
                  <c:y val="-1.4112866281858504E-3"/>
                </c:manualLayout>
              </c:layout>
              <c:tx>
                <c:strRef>
                  <c:f>[11]SCIE_Figure1!$B$19</c:f>
                  <c:strCache>
                    <c:ptCount val="1"/>
                    <c:pt idx="0">
                      <c:v>Pologne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6"/>
              <c:layout>
                <c:manualLayout>
                  <c:x val="4.1975188112070072E-2"/>
                  <c:y val="-3.2336820320457887E-5"/>
                </c:manualLayout>
              </c:layout>
              <c:tx>
                <c:strRef>
                  <c:f>[11]SCIE_Figure1!$B$20</c:f>
                  <c:strCache>
                    <c:ptCount val="1"/>
                    <c:pt idx="0">
                      <c:v>Portugal</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7"/>
              <c:layout>
                <c:manualLayout>
                  <c:x val="3.8089875973654999E-2"/>
                  <c:y val="3.233682032045789E-7"/>
                </c:manualLayout>
              </c:layout>
              <c:tx>
                <c:rich>
                  <a:bodyPr/>
                  <a:lstStyle/>
                  <a:p>
                    <a:pPr>
                      <a:defRPr sz="1000">
                        <a:latin typeface="+mn-lt"/>
                      </a:defRPr>
                    </a:pPr>
                    <a:r>
                      <a:rPr lang="en-US" sz="1000">
                        <a:latin typeface="+mn-lt"/>
                      </a:rPr>
                      <a:t>Norvège</a:t>
                    </a:r>
                  </a:p>
                </c:rich>
              </c:tx>
              <c:spPr/>
              <c:showLegendKey val="0"/>
              <c:showVal val="0"/>
              <c:showCatName val="0"/>
              <c:showSerName val="1"/>
              <c:showPercent val="0"/>
              <c:showBubbleSize val="0"/>
            </c:dLbl>
            <c:dLbl>
              <c:idx val="18"/>
              <c:layout>
                <c:manualLayout>
                  <c:x val="4.5287859351038698E-2"/>
                  <c:y val="-4.5131422227252392E-4"/>
                </c:manualLayout>
              </c:layout>
              <c:tx>
                <c:strRef>
                  <c:f>[11]SCIE_Figure1!$B$22</c:f>
                  <c:strCache>
                    <c:ptCount val="1"/>
                    <c:pt idx="0">
                      <c:v>États-Unis</c:v>
                    </c:pt>
                  </c:strCache>
                </c:strRef>
              </c:tx>
              <c:spPr>
                <a:noFill/>
                <a:ln w="25400">
                  <a:noFill/>
                </a:ln>
              </c:spPr>
              <c:txPr>
                <a:bodyPr/>
                <a:lstStyle/>
                <a:p>
                  <a:pPr>
                    <a:defRPr sz="1000" b="0" i="0" u="none" strike="noStrike" baseline="0">
                      <a:solidFill>
                        <a:srgbClr val="000000"/>
                      </a:solidFill>
                      <a:latin typeface="+mn-lt"/>
                      <a:ea typeface="Arial"/>
                      <a:cs typeface="Arial"/>
                    </a:defRPr>
                  </a:pPr>
                  <a:endParaRPr lang="fr-FR"/>
                </a:p>
              </c:txPr>
              <c:dLblPos val="ctr"/>
              <c:showLegendKey val="0"/>
              <c:showVal val="0"/>
              <c:showCatName val="0"/>
              <c:showSerName val="0"/>
              <c:showPercent val="0"/>
              <c:showBubbleSize val="0"/>
            </c:dLbl>
            <c:dLbl>
              <c:idx val="19"/>
              <c:layout>
                <c:manualLayout>
                  <c:x val="4.2175100493979045E-2"/>
                  <c:y val="4.972325071275741E-4"/>
                </c:manualLayout>
              </c:layout>
              <c:tx>
                <c:strRef>
                  <c:f>[11]SCIE_Figure1!$B$23</c:f>
                  <c:strCache>
                    <c:ptCount val="1"/>
                    <c:pt idx="0">
                      <c:v>Autriche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1"/>
              <c:layout>
                <c:manualLayout>
                  <c:x val="4.258661180676529E-2"/>
                  <c:y val="-1.5762044118201857E-3"/>
                </c:manualLayout>
              </c:layout>
              <c:tx>
                <c:strRef>
                  <c:f>[11]SCIE_Figure1!$B$25</c:f>
                  <c:strCache>
                    <c:ptCount val="1"/>
                    <c:pt idx="0">
                      <c:v>Suède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2"/>
              <c:layout>
                <c:manualLayout>
                  <c:x val="2.5191959323363294E-2"/>
                  <c:y val="-4.8699251402609583E-4"/>
                </c:manualLayout>
              </c:layout>
              <c:tx>
                <c:strRef>
                  <c:f>[11]SCIE_Figure1!$B$26</c:f>
                  <c:strCache>
                    <c:ptCount val="1"/>
                    <c:pt idx="0">
                      <c:v>OCDE</c:v>
                    </c:pt>
                  </c:strCache>
                </c:strRef>
              </c:tx>
              <c:spPr>
                <a:noFill/>
                <a:ln w="25400">
                  <a:noFill/>
                </a:ln>
              </c:spPr>
              <c:txPr>
                <a:bodyPr/>
                <a:lstStyle/>
                <a:p>
                  <a:pPr>
                    <a:defRPr sz="105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3"/>
              <c:layout>
                <c:manualLayout>
                  <c:x val="5.5241179344469406E-2"/>
                  <c:y val="4.5724263933127456E-4"/>
                </c:manualLayout>
              </c:layout>
              <c:tx>
                <c:strRef>
                  <c:f>[11]SCIE_Figure1!$B$27</c:f>
                  <c:strCache>
                    <c:ptCount val="1"/>
                    <c:pt idx="0">
                      <c:v>Rép. tchèque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4"/>
              <c:layout>
                <c:manualLayout>
                  <c:x val="4.0315284475422875E-2"/>
                  <c:y val="-2.415452688537136E-3"/>
                </c:manualLayout>
              </c:layout>
              <c:tx>
                <c:strRef>
                  <c:f>[11]SCIE_Figure1!$B$28</c:f>
                  <c:strCache>
                    <c:ptCount val="1"/>
                    <c:pt idx="0">
                      <c:v>Espagne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5"/>
              <c:layout>
                <c:manualLayout>
                  <c:x val="3.9310654947298837E-2"/>
                  <c:y val="-1.0218435221274731E-4"/>
                </c:manualLayout>
              </c:layout>
              <c:tx>
                <c:strRef>
                  <c:f>[11]SCIE_Figure1!$B$29</c:f>
                  <c:strCache>
                    <c:ptCount val="1"/>
                    <c:pt idx="0">
                      <c:v>Lettonie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6"/>
              <c:layout>
                <c:manualLayout>
                  <c:x val="4.7828908095737865E-2"/>
                  <c:y val="-9.2159937913405371E-5"/>
                </c:manualLayout>
              </c:layout>
              <c:tx>
                <c:strRef>
                  <c:f>[11]SCIE_Figure1!$B$30</c:f>
                  <c:strCache>
                    <c:ptCount val="1"/>
                    <c:pt idx="0">
                      <c:v>Luxembourg</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7"/>
              <c:layout>
                <c:manualLayout>
                  <c:x val="3.5180856067635539E-2"/>
                  <c:y val="5.6212172657062632E-4"/>
                </c:manualLayout>
              </c:layout>
              <c:tx>
                <c:strRef>
                  <c:f>[11]SCIE_Figure1!$B$31</c:f>
                  <c:strCache>
                    <c:ptCount val="1"/>
                    <c:pt idx="0">
                      <c:v>Italie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8"/>
              <c:layout>
                <c:manualLayout>
                  <c:x val="4.3298146823595993E-2"/>
                  <c:y val="-1.0866249521685536E-3"/>
                </c:manualLayout>
              </c:layout>
              <c:tx>
                <c:strRef>
                  <c:f>[11]SCIE_Figure1!$B$32</c:f>
                  <c:strCache>
                    <c:ptCount val="1"/>
                    <c:pt idx="0">
                      <c:v>Hongrie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9"/>
              <c:layout>
                <c:manualLayout>
                  <c:x val="3.7680536497402689E-2"/>
                  <c:y val="-1.4238979881108291E-4"/>
                </c:manualLayout>
              </c:layout>
              <c:tx>
                <c:strRef>
                  <c:f>[11]SCIE_Figure1!$B$33</c:f>
                  <c:strCache>
                    <c:ptCount val="1"/>
                    <c:pt idx="0">
                      <c:v>Islande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0"/>
              <c:layout>
                <c:manualLayout>
                  <c:x val="4.1170781228216997E-2"/>
                  <c:y val="-1.6461597331135433E-3"/>
                </c:manualLayout>
              </c:layout>
              <c:tx>
                <c:strRef>
                  <c:f>[11]SCIE_Figure1!$B$34</c:f>
                  <c:strCache>
                    <c:ptCount val="1"/>
                    <c:pt idx="0">
                      <c:v>Israël</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1"/>
              <c:layout>
                <c:manualLayout>
                  <c:x val="5.3087029674764946E-2"/>
                  <c:y val="8.1186796469310955E-4"/>
                </c:manualLayout>
              </c:layout>
              <c:tx>
                <c:strRef>
                  <c:f>[11]SCIE_Figure1!$B$35</c:f>
                  <c:strCache>
                    <c:ptCount val="1"/>
                    <c:pt idx="0">
                      <c:v>Rép. slovaque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2"/>
              <c:layout>
                <c:manualLayout>
                  <c:x val="4.2244392421490175E-2"/>
                  <c:y val="1.3213902676949775E-3"/>
                </c:manualLayout>
              </c:layout>
              <c:tx>
                <c:strRef>
                  <c:f>[11]SCIE_Figure1!$B$36</c:f>
                  <c:strCache>
                    <c:ptCount val="1"/>
                    <c:pt idx="0">
                      <c:v>Grèce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3"/>
              <c:layout>
                <c:manualLayout>
                  <c:x val="3.0708320698760481E-2"/>
                  <c:y val="-6.1730989991754112E-4"/>
                </c:manualLayout>
              </c:layout>
              <c:tx>
                <c:strRef>
                  <c:f>[11]SCIE_Figure1!$B$37</c:f>
                  <c:strCache>
                    <c:ptCount val="1"/>
                    <c:pt idx="0">
                      <c:v>Chili</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4"/>
              <c:layout>
                <c:manualLayout>
                  <c:x val="4.9475884133968806E-2"/>
                  <c:y val="-2.7486297272389207E-5"/>
                </c:manualLayout>
              </c:layout>
              <c:tx>
                <c:strRef>
                  <c:f>[11]SCIE_Figure1!$B$38</c:f>
                  <c:strCache>
                    <c:ptCount val="1"/>
                    <c:pt idx="0">
                      <c:v>Turquie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5"/>
              <c:layout>
                <c:manualLayout>
                  <c:x val="3.7831427426117226E-2"/>
                  <c:y val="2.1557880213638593E-7"/>
                </c:manualLayout>
              </c:layout>
              <c:tx>
                <c:rich>
                  <a:bodyPr/>
                  <a:lstStyle/>
                  <a:p>
                    <a:pPr>
                      <a:defRPr sz="1000">
                        <a:latin typeface="+mn-lt"/>
                      </a:defRPr>
                    </a:pPr>
                    <a:r>
                      <a:rPr lang="en-US" sz="1000">
                        <a:latin typeface="+mn-lt"/>
                      </a:rPr>
                      <a:t>Mexique</a:t>
                    </a:r>
                  </a:p>
                </c:rich>
              </c:tx>
              <c:spPr/>
              <c:dLblPos val="ctr"/>
              <c:showLegendKey val="0"/>
              <c:showVal val="0"/>
              <c:showCatName val="1"/>
              <c:showSerName val="0"/>
              <c:showPercent val="0"/>
              <c:showBubbleSize val="0"/>
            </c:dLbl>
            <c:showLegendKey val="0"/>
            <c:showVal val="0"/>
            <c:showCatName val="0"/>
            <c:showSerName val="0"/>
            <c:showPercent val="0"/>
            <c:showBubbleSize val="0"/>
          </c:dLbls>
          <c:cat>
            <c:strRef>
              <c:f>[11]SCIE_Figure1!$F$4:$F$39</c:f>
              <c:strCache>
                <c:ptCount val="36"/>
                <c:pt idx="0">
                  <c:v>1.Japon</c:v>
                </c:pt>
                <c:pt idx="1">
                  <c:v>2.Estonie</c:v>
                </c:pt>
                <c:pt idx="2">
                  <c:v>3.Finlande</c:v>
                </c:pt>
                <c:pt idx="3">
                  <c:v>4.Canada</c:v>
                </c:pt>
                <c:pt idx="4">
                  <c:v>5.Corée</c:v>
                </c:pt>
                <c:pt idx="5">
                  <c:v>6.Nouvelle-Zélande</c:v>
                </c:pt>
                <c:pt idx="6">
                  <c:v>7.Slovénie</c:v>
                </c:pt>
                <c:pt idx="7">
                  <c:v>8.Australie</c:v>
                </c:pt>
                <c:pt idx="8">
                  <c:v>9.Royaume-Uni</c:v>
                </c:pt>
                <c:pt idx="9">
                  <c:v>10.Allemagne</c:v>
                </c:pt>
                <c:pt idx="10">
                  <c:v>11.Pays-Bas</c:v>
                </c:pt>
                <c:pt idx="11">
                  <c:v>12.Suisse</c:v>
                </c:pt>
                <c:pt idx="12">
                  <c:v>13.Irlande</c:v>
                </c:pt>
                <c:pt idx="13">
                  <c:v>14.Belgique</c:v>
                </c:pt>
                <c:pt idx="14">
                  <c:v>15.Danemark</c:v>
                </c:pt>
                <c:pt idx="15">
                  <c:v>16.Pologne</c:v>
                </c:pt>
                <c:pt idx="16">
                  <c:v>17.Portugal</c:v>
                </c:pt>
                <c:pt idx="17">
                  <c:v>18.Norvège</c:v>
                </c:pt>
                <c:pt idx="18">
                  <c:v>19.États-Unis</c:v>
                </c:pt>
                <c:pt idx="19">
                  <c:v>20.Autriche</c:v>
                </c:pt>
                <c:pt idx="20">
                  <c:v>21.France</c:v>
                </c:pt>
                <c:pt idx="21">
                  <c:v>22.Suède</c:v>
                </c:pt>
                <c:pt idx="22">
                  <c:v>OCDE</c:v>
                </c:pt>
                <c:pt idx="23">
                  <c:v>23.Rép. tchèque</c:v>
                </c:pt>
                <c:pt idx="24">
                  <c:v>24.Espagne</c:v>
                </c:pt>
                <c:pt idx="25">
                  <c:v>25.Lettonie</c:v>
                </c:pt>
                <c:pt idx="26">
                  <c:v>26.Luxembourg</c:v>
                </c:pt>
                <c:pt idx="27">
                  <c:v>27.Italie</c:v>
                </c:pt>
                <c:pt idx="28">
                  <c:v>28.Hongrie</c:v>
                </c:pt>
                <c:pt idx="29">
                  <c:v>29.Islande</c:v>
                </c:pt>
                <c:pt idx="30">
                  <c:v>30.Israël</c:v>
                </c:pt>
                <c:pt idx="31">
                  <c:v>31.Rép. slovaque</c:v>
                </c:pt>
                <c:pt idx="32">
                  <c:v>32.Grèce</c:v>
                </c:pt>
                <c:pt idx="33">
                  <c:v>33.Chili</c:v>
                </c:pt>
                <c:pt idx="34">
                  <c:v>34.Turquie</c:v>
                </c:pt>
                <c:pt idx="35">
                  <c:v>35.Mexique</c:v>
                </c:pt>
              </c:strCache>
            </c:strRef>
          </c:cat>
          <c:val>
            <c:numRef>
              <c:f>[11]SCIE_Figure1!$H$4:$H$39</c:f>
              <c:numCache>
                <c:formatCode>General</c:formatCode>
                <c:ptCount val="36"/>
                <c:pt idx="0">
                  <c:v>5.9323576774607032</c:v>
                </c:pt>
                <c:pt idx="1">
                  <c:v>4.1896157317098499</c:v>
                </c:pt>
                <c:pt idx="2">
                  <c:v>4.7847377754662128</c:v>
                </c:pt>
                <c:pt idx="3">
                  <c:v>4.1605228990445253</c:v>
                </c:pt>
                <c:pt idx="4">
                  <c:v>6.2636841773107106</c:v>
                </c:pt>
                <c:pt idx="5">
                  <c:v>4.7684968172866569</c:v>
                </c:pt>
                <c:pt idx="6">
                  <c:v>2.6487350343864784</c:v>
                </c:pt>
                <c:pt idx="7">
                  <c:v>3.0706224494117471</c:v>
                </c:pt>
                <c:pt idx="8">
                  <c:v>5.1287923631562036</c:v>
                </c:pt>
                <c:pt idx="9">
                  <c:v>5.397638517762017</c:v>
                </c:pt>
                <c:pt idx="10">
                  <c:v>4.5147918195333716</c:v>
                </c:pt>
                <c:pt idx="11">
                  <c:v>5.8005444605364946</c:v>
                </c:pt>
                <c:pt idx="12">
                  <c:v>4.7720536647257363</c:v>
                </c:pt>
                <c:pt idx="13">
                  <c:v>4.5791781403601393</c:v>
                </c:pt>
                <c:pt idx="14">
                  <c:v>4.7509547039026154</c:v>
                </c:pt>
                <c:pt idx="15">
                  <c:v>5.0149039936389794</c:v>
                </c:pt>
                <c:pt idx="16">
                  <c:v>4.8616422911156461</c:v>
                </c:pt>
                <c:pt idx="17">
                  <c:v>4.5247708805225031</c:v>
                </c:pt>
                <c:pt idx="18">
                  <c:v>6.3624015309656512</c:v>
                </c:pt>
                <c:pt idx="19">
                  <c:v>4.8786888871668452</c:v>
                </c:pt>
                <c:pt idx="20">
                  <c:v>4.1214530668305205</c:v>
                </c:pt>
                <c:pt idx="21">
                  <c:v>7.201441434345635</c:v>
                </c:pt>
                <c:pt idx="22">
                  <c:v>0.85727124660419163</c:v>
                </c:pt>
                <c:pt idx="23">
                  <c:v>4.5353958204638776</c:v>
                </c:pt>
                <c:pt idx="24">
                  <c:v>4.1309478149993692</c:v>
                </c:pt>
                <c:pt idx="25">
                  <c:v>3.1205649536712095</c:v>
                </c:pt>
                <c:pt idx="26">
                  <c:v>2.2419728185766155</c:v>
                </c:pt>
                <c:pt idx="27">
                  <c:v>5.0319057928635953</c:v>
                </c:pt>
                <c:pt idx="28">
                  <c:v>4.8429290162790171</c:v>
                </c:pt>
                <c:pt idx="29">
                  <c:v>3.3618492300138181</c:v>
                </c:pt>
                <c:pt idx="30">
                  <c:v>6.8751088228664372</c:v>
                </c:pt>
                <c:pt idx="31">
                  <c:v>5.1873544546736072</c:v>
                </c:pt>
                <c:pt idx="32">
                  <c:v>7.8346339291588283</c:v>
                </c:pt>
                <c:pt idx="33">
                  <c:v>4.758573306788203</c:v>
                </c:pt>
                <c:pt idx="34">
                  <c:v>7.8678017286243067</c:v>
                </c:pt>
                <c:pt idx="35">
                  <c:v>4.2609812191657586</c:v>
                </c:pt>
              </c:numCache>
            </c:numRef>
          </c:val>
        </c:ser>
        <c:ser>
          <c:idx val="2"/>
          <c:order val="2"/>
          <c:invertIfNegative val="0"/>
          <c:cat>
            <c:strRef>
              <c:f>[11]SCIE_Figure1!$F$4:$F$39</c:f>
              <c:strCache>
                <c:ptCount val="36"/>
                <c:pt idx="0">
                  <c:v>1.Japon</c:v>
                </c:pt>
                <c:pt idx="1">
                  <c:v>2.Estonie</c:v>
                </c:pt>
                <c:pt idx="2">
                  <c:v>3.Finlande</c:v>
                </c:pt>
                <c:pt idx="3">
                  <c:v>4.Canada</c:v>
                </c:pt>
                <c:pt idx="4">
                  <c:v>5.Corée</c:v>
                </c:pt>
                <c:pt idx="5">
                  <c:v>6.Nouvelle-Zélande</c:v>
                </c:pt>
                <c:pt idx="6">
                  <c:v>7.Slovénie</c:v>
                </c:pt>
                <c:pt idx="7">
                  <c:v>8.Australie</c:v>
                </c:pt>
                <c:pt idx="8">
                  <c:v>9.Royaume-Uni</c:v>
                </c:pt>
                <c:pt idx="9">
                  <c:v>10.Allemagne</c:v>
                </c:pt>
                <c:pt idx="10">
                  <c:v>11.Pays-Bas</c:v>
                </c:pt>
                <c:pt idx="11">
                  <c:v>12.Suisse</c:v>
                </c:pt>
                <c:pt idx="12">
                  <c:v>13.Irlande</c:v>
                </c:pt>
                <c:pt idx="13">
                  <c:v>14.Belgique</c:v>
                </c:pt>
                <c:pt idx="14">
                  <c:v>15.Danemark</c:v>
                </c:pt>
                <c:pt idx="15">
                  <c:v>16.Pologne</c:v>
                </c:pt>
                <c:pt idx="16">
                  <c:v>17.Portugal</c:v>
                </c:pt>
                <c:pt idx="17">
                  <c:v>18.Norvège</c:v>
                </c:pt>
                <c:pt idx="18">
                  <c:v>19.États-Unis</c:v>
                </c:pt>
                <c:pt idx="19">
                  <c:v>20.Autriche</c:v>
                </c:pt>
                <c:pt idx="20">
                  <c:v>21.France</c:v>
                </c:pt>
                <c:pt idx="21">
                  <c:v>22.Suède</c:v>
                </c:pt>
                <c:pt idx="22">
                  <c:v>OCDE</c:v>
                </c:pt>
                <c:pt idx="23">
                  <c:v>23.Rép. tchèque</c:v>
                </c:pt>
                <c:pt idx="24">
                  <c:v>24.Espagne</c:v>
                </c:pt>
                <c:pt idx="25">
                  <c:v>25.Lettonie</c:v>
                </c:pt>
                <c:pt idx="26">
                  <c:v>26.Luxembourg</c:v>
                </c:pt>
                <c:pt idx="27">
                  <c:v>27.Italie</c:v>
                </c:pt>
                <c:pt idx="28">
                  <c:v>28.Hongrie</c:v>
                </c:pt>
                <c:pt idx="29">
                  <c:v>29.Islande</c:v>
                </c:pt>
                <c:pt idx="30">
                  <c:v>30.Israël</c:v>
                </c:pt>
                <c:pt idx="31">
                  <c:v>31.Rép. slovaque</c:v>
                </c:pt>
                <c:pt idx="32">
                  <c:v>32.Grèce</c:v>
                </c:pt>
                <c:pt idx="33">
                  <c:v>33.Chili</c:v>
                </c:pt>
                <c:pt idx="34">
                  <c:v>34.Turquie</c:v>
                </c:pt>
                <c:pt idx="35">
                  <c:v>35.Mexique</c:v>
                </c:pt>
              </c:strCache>
            </c:strRef>
          </c:cat>
          <c:val>
            <c:numRef>
              <c:f>[12]Feuil1!$L$2</c:f>
              <c:numCache>
                <c:formatCode>General</c:formatCode>
                <c:ptCount val="1"/>
              </c:numCache>
            </c:numRef>
          </c:val>
        </c:ser>
        <c:dLbls>
          <c:showLegendKey val="0"/>
          <c:showVal val="0"/>
          <c:showCatName val="0"/>
          <c:showSerName val="0"/>
          <c:showPercent val="0"/>
          <c:showBubbleSize val="0"/>
        </c:dLbls>
        <c:gapWidth val="60"/>
        <c:overlap val="100"/>
        <c:axId val="70332800"/>
        <c:axId val="70334336"/>
      </c:barChart>
      <c:catAx>
        <c:axId val="70332800"/>
        <c:scaling>
          <c:orientation val="maxMin"/>
        </c:scaling>
        <c:delete val="0"/>
        <c:axPos val="l"/>
        <c:numFmt formatCode="General" sourceLinked="1"/>
        <c:majorTickMark val="out"/>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0334336"/>
        <c:crosses val="autoZero"/>
        <c:auto val="1"/>
        <c:lblAlgn val="ctr"/>
        <c:lblOffset val="100"/>
        <c:tickLblSkip val="1"/>
        <c:tickMarkSkip val="1"/>
        <c:noMultiLvlLbl val="0"/>
      </c:catAx>
      <c:valAx>
        <c:axId val="70334336"/>
        <c:scaling>
          <c:orientation val="minMax"/>
          <c:max val="560"/>
          <c:min val="400"/>
        </c:scaling>
        <c:delete val="0"/>
        <c:axPos val="t"/>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703328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909271476200613E-2"/>
          <c:y val="6.5868263473053898E-2"/>
          <c:w val="0.89316071977489309"/>
          <c:h val="0.70268423782356548"/>
        </c:manualLayout>
      </c:layout>
      <c:barChart>
        <c:barDir val="col"/>
        <c:grouping val="clustered"/>
        <c:varyColors val="0"/>
        <c:ser>
          <c:idx val="1"/>
          <c:order val="0"/>
          <c:tx>
            <c:strRef>
              <c:f>[13]Niveaux!$B$104:$C$104</c:f>
              <c:strCache>
                <c:ptCount val="1"/>
                <c:pt idx="0">
                  <c:v>PISA 2006</c:v>
                </c:pt>
              </c:strCache>
            </c:strRef>
          </c:tx>
          <c:spPr>
            <a:solidFill>
              <a:schemeClr val="accent1">
                <a:lumMod val="40000"/>
                <a:lumOff val="60000"/>
              </a:schemeClr>
            </a:solidFill>
          </c:spPr>
          <c:invertIfNegative val="0"/>
          <c:cat>
            <c:strRef>
              <c:f>[13]Niveaux!$D$103:$K$103</c:f>
              <c:strCache>
                <c:ptCount val="8"/>
                <c:pt idx="0">
                  <c:v>Sous le niveau 1b</c:v>
                </c:pt>
                <c:pt idx="1">
                  <c:v>Niveau 1b</c:v>
                </c:pt>
                <c:pt idx="2">
                  <c:v>Niveau 1a</c:v>
                </c:pt>
                <c:pt idx="3">
                  <c:v>Niveau 2</c:v>
                </c:pt>
                <c:pt idx="4">
                  <c:v>Niveau 3
</c:v>
                </c:pt>
                <c:pt idx="5">
                  <c:v>Niveau 4
</c:v>
                </c:pt>
                <c:pt idx="6">
                  <c:v>Niveau 5
</c:v>
                </c:pt>
                <c:pt idx="7">
                  <c:v>Niveau 6
</c:v>
                </c:pt>
              </c:strCache>
            </c:strRef>
          </c:cat>
          <c:val>
            <c:numRef>
              <c:f>[13]Niveaux!$D$104:$K$104</c:f>
              <c:numCache>
                <c:formatCode>General</c:formatCode>
                <c:ptCount val="8"/>
                <c:pt idx="0">
                  <c:v>1</c:v>
                </c:pt>
                <c:pt idx="1">
                  <c:v>5</c:v>
                </c:pt>
                <c:pt idx="2">
                  <c:v>15</c:v>
                </c:pt>
                <c:pt idx="3">
                  <c:v>23</c:v>
                </c:pt>
                <c:pt idx="4">
                  <c:v>27</c:v>
                </c:pt>
                <c:pt idx="5">
                  <c:v>21</c:v>
                </c:pt>
                <c:pt idx="6">
                  <c:v>7</c:v>
                </c:pt>
                <c:pt idx="7">
                  <c:v>1</c:v>
                </c:pt>
              </c:numCache>
            </c:numRef>
          </c:val>
        </c:ser>
        <c:ser>
          <c:idx val="2"/>
          <c:order val="1"/>
          <c:tx>
            <c:strRef>
              <c:f>[13]Niveaux!$B$105:$C$105</c:f>
              <c:strCache>
                <c:ptCount val="1"/>
                <c:pt idx="0">
                  <c:v>PISA 2015</c:v>
                </c:pt>
              </c:strCache>
            </c:strRef>
          </c:tx>
          <c:spPr>
            <a:solidFill>
              <a:srgbClr val="CC0099"/>
            </a:solidFill>
          </c:spPr>
          <c:invertIfNegative val="0"/>
          <c:cat>
            <c:strRef>
              <c:f>[13]Niveaux!$D$103:$K$103</c:f>
              <c:strCache>
                <c:ptCount val="8"/>
                <c:pt idx="0">
                  <c:v>Sous le niveau 1b</c:v>
                </c:pt>
                <c:pt idx="1">
                  <c:v>Niveau 1b</c:v>
                </c:pt>
                <c:pt idx="2">
                  <c:v>Niveau 1a</c:v>
                </c:pt>
                <c:pt idx="3">
                  <c:v>Niveau 2</c:v>
                </c:pt>
                <c:pt idx="4">
                  <c:v>Niveau 3
</c:v>
                </c:pt>
                <c:pt idx="5">
                  <c:v>Niveau 4
</c:v>
                </c:pt>
                <c:pt idx="6">
                  <c:v>Niveau 5
</c:v>
                </c:pt>
                <c:pt idx="7">
                  <c:v>Niveau 6
</c:v>
                </c:pt>
              </c:strCache>
            </c:strRef>
          </c:cat>
          <c:val>
            <c:numRef>
              <c:f>[13]Niveaux!$D$105:$K$105</c:f>
              <c:numCache>
                <c:formatCode>General</c:formatCode>
                <c:ptCount val="8"/>
                <c:pt idx="0">
                  <c:v>0.87508419299774998</c:v>
                </c:pt>
                <c:pt idx="1">
                  <c:v>5.8441821794191355</c:v>
                </c:pt>
                <c:pt idx="2">
                  <c:v>15.341327185228549</c:v>
                </c:pt>
                <c:pt idx="3">
                  <c:v>22.030465169019777</c:v>
                </c:pt>
                <c:pt idx="4">
                  <c:v>26.475691105756386</c:v>
                </c:pt>
                <c:pt idx="5">
                  <c:v>21.447459903339521</c:v>
                </c:pt>
                <c:pt idx="6">
                  <c:v>7.1808270633668005</c:v>
                </c:pt>
                <c:pt idx="7">
                  <c:v>0.80496320087208884</c:v>
                </c:pt>
              </c:numCache>
            </c:numRef>
          </c:val>
        </c:ser>
        <c:dLbls>
          <c:showLegendKey val="0"/>
          <c:showVal val="0"/>
          <c:showCatName val="0"/>
          <c:showSerName val="0"/>
          <c:showPercent val="0"/>
          <c:showBubbleSize val="0"/>
        </c:dLbls>
        <c:gapWidth val="150"/>
        <c:axId val="70538368"/>
        <c:axId val="70539904"/>
      </c:barChart>
      <c:catAx>
        <c:axId val="70538368"/>
        <c:scaling>
          <c:orientation val="minMax"/>
        </c:scaling>
        <c:delete val="0"/>
        <c:axPos val="b"/>
        <c:majorTickMark val="out"/>
        <c:minorTickMark val="none"/>
        <c:tickLblPos val="nextTo"/>
        <c:crossAx val="70539904"/>
        <c:crosses val="autoZero"/>
        <c:auto val="1"/>
        <c:lblAlgn val="ctr"/>
        <c:lblOffset val="100"/>
        <c:noMultiLvlLbl val="0"/>
      </c:catAx>
      <c:valAx>
        <c:axId val="70539904"/>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crossAx val="70538368"/>
        <c:crosses val="autoZero"/>
        <c:crossBetween val="between"/>
      </c:valAx>
    </c:plotArea>
    <c:legend>
      <c:legendPos val="r"/>
      <c:layout>
        <c:manualLayout>
          <c:xMode val="edge"/>
          <c:yMode val="edge"/>
          <c:x val="0.62073065191175425"/>
          <c:y val="4.5834787118676029E-2"/>
          <c:w val="0.15704712586602351"/>
          <c:h val="0.17779150360695931"/>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4 v2'!$B$2</c:f>
              <c:strCache>
                <c:ptCount val="1"/>
                <c:pt idx="0">
                  <c:v>Très défavorisés</c:v>
                </c:pt>
              </c:strCache>
            </c:strRef>
          </c:tx>
          <c:spPr>
            <a:ln>
              <a:noFill/>
            </a:ln>
          </c:spPr>
          <c:marker>
            <c:symbol val="diamond"/>
            <c:size val="8"/>
            <c:spPr>
              <a:solidFill>
                <a:schemeClr val="tx1">
                  <a:lumMod val="50000"/>
                  <a:lumOff val="50000"/>
                </a:schemeClr>
              </a:solidFill>
            </c:spPr>
          </c:marker>
          <c:dPt>
            <c:idx val="4"/>
            <c:marker>
              <c:spPr>
                <a:solidFill>
                  <a:srgbClr val="FF0000"/>
                </a:solidFill>
              </c:spPr>
            </c:marker>
            <c:bubble3D val="0"/>
          </c:dPt>
          <c:cat>
            <c:strRef>
              <c:f>'Figure 4 v2'!$A$3:$A$12</c:f>
              <c:strCache>
                <c:ptCount val="10"/>
                <c:pt idx="0">
                  <c:v>OCDE</c:v>
                </c:pt>
                <c:pt idx="1">
                  <c:v>Italie</c:v>
                </c:pt>
                <c:pt idx="2">
                  <c:v>Suède</c:v>
                </c:pt>
                <c:pt idx="3">
                  <c:v>Espagne</c:v>
                </c:pt>
                <c:pt idx="4">
                  <c:v>France</c:v>
                </c:pt>
                <c:pt idx="5">
                  <c:v>États-Unis</c:v>
                </c:pt>
                <c:pt idx="6">
                  <c:v>Pays-Bas</c:v>
                </c:pt>
                <c:pt idx="7">
                  <c:v>Allemagne</c:v>
                </c:pt>
                <c:pt idx="8">
                  <c:v>Finlande</c:v>
                </c:pt>
                <c:pt idx="9">
                  <c:v>Japon</c:v>
                </c:pt>
              </c:strCache>
            </c:strRef>
          </c:cat>
          <c:val>
            <c:numRef>
              <c:f>'Figure 4 v2'!$B$3:$B$12</c:f>
              <c:numCache>
                <c:formatCode>0</c:formatCode>
                <c:ptCount val="10"/>
                <c:pt idx="0">
                  <c:v>451.96303320112838</c:v>
                </c:pt>
                <c:pt idx="1">
                  <c:v>441.82036116052979</c:v>
                </c:pt>
                <c:pt idx="2">
                  <c:v>449.51670046868026</c:v>
                </c:pt>
                <c:pt idx="3">
                  <c:v>454.28220224215795</c:v>
                </c:pt>
                <c:pt idx="4">
                  <c:v>440.61216251755468</c:v>
                </c:pt>
                <c:pt idx="5">
                  <c:v>456.61393788665396</c:v>
                </c:pt>
                <c:pt idx="6">
                  <c:v>464.71793595023013</c:v>
                </c:pt>
                <c:pt idx="7">
                  <c:v>465.50433659930673</c:v>
                </c:pt>
                <c:pt idx="8">
                  <c:v>494.05463551391523</c:v>
                </c:pt>
                <c:pt idx="9">
                  <c:v>497.89088668088635</c:v>
                </c:pt>
              </c:numCache>
            </c:numRef>
          </c:val>
          <c:smooth val="0"/>
        </c:ser>
        <c:ser>
          <c:idx val="1"/>
          <c:order val="1"/>
          <c:tx>
            <c:strRef>
              <c:f>'Figure 4 v2'!$C$2</c:f>
              <c:strCache>
                <c:ptCount val="1"/>
                <c:pt idx="0">
                  <c:v>Défavorisés</c:v>
                </c:pt>
              </c:strCache>
            </c:strRef>
          </c:tx>
          <c:spPr>
            <a:ln>
              <a:noFill/>
            </a:ln>
          </c:spPr>
          <c:marker>
            <c:symbol val="square"/>
            <c:size val="8"/>
            <c:spPr>
              <a:solidFill>
                <a:srgbClr val="FF99FF"/>
              </a:solidFill>
            </c:spPr>
          </c:marker>
          <c:dPt>
            <c:idx val="4"/>
            <c:marker>
              <c:spPr>
                <a:solidFill>
                  <a:srgbClr val="FF0000"/>
                </a:solidFill>
              </c:spPr>
            </c:marker>
            <c:bubble3D val="0"/>
          </c:dPt>
          <c:cat>
            <c:strRef>
              <c:f>'Figure 4 v2'!$A$3:$A$12</c:f>
              <c:strCache>
                <c:ptCount val="10"/>
                <c:pt idx="0">
                  <c:v>OCDE</c:v>
                </c:pt>
                <c:pt idx="1">
                  <c:v>Italie</c:v>
                </c:pt>
                <c:pt idx="2">
                  <c:v>Suède</c:v>
                </c:pt>
                <c:pt idx="3">
                  <c:v>Espagne</c:v>
                </c:pt>
                <c:pt idx="4">
                  <c:v>France</c:v>
                </c:pt>
                <c:pt idx="5">
                  <c:v>États-Unis</c:v>
                </c:pt>
                <c:pt idx="6">
                  <c:v>Pays-Bas</c:v>
                </c:pt>
                <c:pt idx="7">
                  <c:v>Allemagne</c:v>
                </c:pt>
                <c:pt idx="8">
                  <c:v>Finlande</c:v>
                </c:pt>
                <c:pt idx="9">
                  <c:v>Japon</c:v>
                </c:pt>
              </c:strCache>
            </c:strRef>
          </c:cat>
          <c:val>
            <c:numRef>
              <c:f>'Figure 4 v2'!$C$3:$C$12</c:f>
              <c:numCache>
                <c:formatCode>0</c:formatCode>
                <c:ptCount val="10"/>
                <c:pt idx="0">
                  <c:v>480.81634124023441</c:v>
                </c:pt>
                <c:pt idx="1">
                  <c:v>476.21647623326919</c:v>
                </c:pt>
                <c:pt idx="2">
                  <c:v>477.61250420470037</c:v>
                </c:pt>
                <c:pt idx="3">
                  <c:v>479.92120336634844</c:v>
                </c:pt>
                <c:pt idx="4">
                  <c:v>476.97960378122036</c:v>
                </c:pt>
                <c:pt idx="5">
                  <c:v>478.48625735740853</c:v>
                </c:pt>
                <c:pt idx="6">
                  <c:v>494.37564417414382</c:v>
                </c:pt>
                <c:pt idx="7">
                  <c:v>503.28290008820517</c:v>
                </c:pt>
                <c:pt idx="8">
                  <c:v>516.7465951826124</c:v>
                </c:pt>
                <c:pt idx="9">
                  <c:v>533.12821030643909</c:v>
                </c:pt>
              </c:numCache>
            </c:numRef>
          </c:val>
          <c:smooth val="0"/>
        </c:ser>
        <c:ser>
          <c:idx val="2"/>
          <c:order val="2"/>
          <c:tx>
            <c:strRef>
              <c:f>'Figure 4 v2'!$D$2</c:f>
              <c:strCache>
                <c:ptCount val="1"/>
                <c:pt idx="0">
                  <c:v>Ensemble</c:v>
                </c:pt>
              </c:strCache>
            </c:strRef>
          </c:tx>
          <c:spPr>
            <a:ln>
              <a:noFill/>
            </a:ln>
          </c:spPr>
          <c:marker>
            <c:symbol val="triangle"/>
            <c:size val="8"/>
            <c:spPr>
              <a:solidFill>
                <a:schemeClr val="accent6">
                  <a:lumMod val="40000"/>
                  <a:lumOff val="60000"/>
                </a:schemeClr>
              </a:solidFill>
            </c:spPr>
          </c:marker>
          <c:dPt>
            <c:idx val="4"/>
            <c:marker>
              <c:spPr>
                <a:solidFill>
                  <a:srgbClr val="FF0000"/>
                </a:solidFill>
              </c:spPr>
            </c:marker>
            <c:bubble3D val="0"/>
          </c:dPt>
          <c:cat>
            <c:strRef>
              <c:f>'Figure 4 v2'!$A$3:$A$12</c:f>
              <c:strCache>
                <c:ptCount val="10"/>
                <c:pt idx="0">
                  <c:v>OCDE</c:v>
                </c:pt>
                <c:pt idx="1">
                  <c:v>Italie</c:v>
                </c:pt>
                <c:pt idx="2">
                  <c:v>Suède</c:v>
                </c:pt>
                <c:pt idx="3">
                  <c:v>Espagne</c:v>
                </c:pt>
                <c:pt idx="4">
                  <c:v>France</c:v>
                </c:pt>
                <c:pt idx="5">
                  <c:v>États-Unis</c:v>
                </c:pt>
                <c:pt idx="6">
                  <c:v>Pays-Bas</c:v>
                </c:pt>
                <c:pt idx="7">
                  <c:v>Allemagne</c:v>
                </c:pt>
                <c:pt idx="8">
                  <c:v>Finlande</c:v>
                </c:pt>
                <c:pt idx="9">
                  <c:v>Japon</c:v>
                </c:pt>
              </c:strCache>
            </c:strRef>
          </c:cat>
          <c:val>
            <c:numRef>
              <c:f>'Figure 4 v2'!$D$3:$D$12</c:f>
              <c:numCache>
                <c:formatCode>0</c:formatCode>
                <c:ptCount val="10"/>
                <c:pt idx="0">
                  <c:v>493.20171299616851</c:v>
                </c:pt>
                <c:pt idx="1">
                  <c:v>480.54676259517385</c:v>
                </c:pt>
                <c:pt idx="2">
                  <c:v>493.42235622478114</c:v>
                </c:pt>
                <c:pt idx="3">
                  <c:v>492.78613621721502</c:v>
                </c:pt>
                <c:pt idx="4">
                  <c:v>494.97759995106071</c:v>
                </c:pt>
                <c:pt idx="5">
                  <c:v>496.24243430963719</c:v>
                </c:pt>
                <c:pt idx="6">
                  <c:v>508.57480609219994</c:v>
                </c:pt>
                <c:pt idx="7">
                  <c:v>509.1406471204898</c:v>
                </c:pt>
                <c:pt idx="8">
                  <c:v>530.66115987576109</c:v>
                </c:pt>
                <c:pt idx="9">
                  <c:v>538.39475099228969</c:v>
                </c:pt>
              </c:numCache>
            </c:numRef>
          </c:val>
          <c:smooth val="0"/>
        </c:ser>
        <c:ser>
          <c:idx val="3"/>
          <c:order val="3"/>
          <c:tx>
            <c:strRef>
              <c:f>'Figure 4 v2'!$E$2</c:f>
              <c:strCache>
                <c:ptCount val="1"/>
                <c:pt idx="0">
                  <c:v>Favorisés</c:v>
                </c:pt>
              </c:strCache>
            </c:strRef>
          </c:tx>
          <c:spPr>
            <a:ln>
              <a:noFill/>
            </a:ln>
          </c:spPr>
          <c:marker>
            <c:symbol val="x"/>
            <c:size val="8"/>
            <c:spPr>
              <a:solidFill>
                <a:schemeClr val="accent3">
                  <a:lumMod val="60000"/>
                  <a:lumOff val="40000"/>
                </a:schemeClr>
              </a:solidFill>
            </c:spPr>
          </c:marker>
          <c:dPt>
            <c:idx val="4"/>
            <c:marker>
              <c:spPr>
                <a:solidFill>
                  <a:srgbClr val="FF0000"/>
                </a:solidFill>
                <a:ln>
                  <a:solidFill>
                    <a:schemeClr val="bg1"/>
                  </a:solidFill>
                </a:ln>
              </c:spPr>
            </c:marker>
            <c:bubble3D val="0"/>
            <c:spPr>
              <a:ln>
                <a:solidFill>
                  <a:schemeClr val="bg1"/>
                </a:solidFill>
              </a:ln>
            </c:spPr>
          </c:dPt>
          <c:cat>
            <c:strRef>
              <c:f>'Figure 4 v2'!$A$3:$A$12</c:f>
              <c:strCache>
                <c:ptCount val="10"/>
                <c:pt idx="0">
                  <c:v>OCDE</c:v>
                </c:pt>
                <c:pt idx="1">
                  <c:v>Italie</c:v>
                </c:pt>
                <c:pt idx="2">
                  <c:v>Suède</c:v>
                </c:pt>
                <c:pt idx="3">
                  <c:v>Espagne</c:v>
                </c:pt>
                <c:pt idx="4">
                  <c:v>France</c:v>
                </c:pt>
                <c:pt idx="5">
                  <c:v>États-Unis</c:v>
                </c:pt>
                <c:pt idx="6">
                  <c:v>Pays-Bas</c:v>
                </c:pt>
                <c:pt idx="7">
                  <c:v>Allemagne</c:v>
                </c:pt>
                <c:pt idx="8">
                  <c:v>Finlande</c:v>
                </c:pt>
                <c:pt idx="9">
                  <c:v>Japon</c:v>
                </c:pt>
              </c:strCache>
            </c:strRef>
          </c:cat>
          <c:val>
            <c:numRef>
              <c:f>'Figure 4 v2'!$E$3:$E$12</c:f>
              <c:numCache>
                <c:formatCode>0</c:formatCode>
                <c:ptCount val="10"/>
                <c:pt idx="0">
                  <c:v>504.93936206514252</c:v>
                </c:pt>
                <c:pt idx="1">
                  <c:v>490.44888015288126</c:v>
                </c:pt>
                <c:pt idx="2">
                  <c:v>512.75737758165212</c:v>
                </c:pt>
                <c:pt idx="3">
                  <c:v>502.66060729607437</c:v>
                </c:pt>
                <c:pt idx="4">
                  <c:v>514.61433686643375</c:v>
                </c:pt>
                <c:pt idx="5">
                  <c:v>507.82283862949055</c:v>
                </c:pt>
                <c:pt idx="6">
                  <c:v>518.58736520448599</c:v>
                </c:pt>
                <c:pt idx="7">
                  <c:v>526.55314365914444</c:v>
                </c:pt>
                <c:pt idx="8">
                  <c:v>541.9483211491463</c:v>
                </c:pt>
                <c:pt idx="9">
                  <c:v>548.73690418358717</c:v>
                </c:pt>
              </c:numCache>
            </c:numRef>
          </c:val>
          <c:smooth val="0"/>
        </c:ser>
        <c:ser>
          <c:idx val="4"/>
          <c:order val="4"/>
          <c:tx>
            <c:strRef>
              <c:f>'Figure 4 v2'!$F$2</c:f>
              <c:strCache>
                <c:ptCount val="1"/>
                <c:pt idx="0">
                  <c:v>Très favorisés</c:v>
                </c:pt>
              </c:strCache>
            </c:strRef>
          </c:tx>
          <c:spPr>
            <a:ln>
              <a:noFill/>
            </a:ln>
          </c:spPr>
          <c:marker>
            <c:symbol val="circle"/>
            <c:size val="8"/>
            <c:spPr>
              <a:solidFill>
                <a:schemeClr val="tx2">
                  <a:lumMod val="20000"/>
                  <a:lumOff val="80000"/>
                </a:schemeClr>
              </a:solidFill>
            </c:spPr>
          </c:marker>
          <c:dPt>
            <c:idx val="4"/>
            <c:marker>
              <c:spPr>
                <a:solidFill>
                  <a:srgbClr val="FF0000"/>
                </a:solidFill>
              </c:spPr>
            </c:marker>
            <c:bubble3D val="0"/>
          </c:dPt>
          <c:cat>
            <c:strRef>
              <c:f>'Figure 4 v2'!$A$3:$A$12</c:f>
              <c:strCache>
                <c:ptCount val="10"/>
                <c:pt idx="0">
                  <c:v>OCDE</c:v>
                </c:pt>
                <c:pt idx="1">
                  <c:v>Italie</c:v>
                </c:pt>
                <c:pt idx="2">
                  <c:v>Suède</c:v>
                </c:pt>
                <c:pt idx="3">
                  <c:v>Espagne</c:v>
                </c:pt>
                <c:pt idx="4">
                  <c:v>France</c:v>
                </c:pt>
                <c:pt idx="5">
                  <c:v>États-Unis</c:v>
                </c:pt>
                <c:pt idx="6">
                  <c:v>Pays-Bas</c:v>
                </c:pt>
                <c:pt idx="7">
                  <c:v>Allemagne</c:v>
                </c:pt>
                <c:pt idx="8">
                  <c:v>Finlande</c:v>
                </c:pt>
                <c:pt idx="9">
                  <c:v>Japon</c:v>
                </c:pt>
              </c:strCache>
            </c:strRef>
          </c:cat>
          <c:val>
            <c:numRef>
              <c:f>'Figure 4 v2'!$F$3:$F$12</c:f>
              <c:numCache>
                <c:formatCode>0</c:formatCode>
                <c:ptCount val="10"/>
                <c:pt idx="0">
                  <c:v>539.95737132903503</c:v>
                </c:pt>
                <c:pt idx="1">
                  <c:v>517.7053194982376</c:v>
                </c:pt>
                <c:pt idx="2">
                  <c:v>543.10044619421831</c:v>
                </c:pt>
                <c:pt idx="3">
                  <c:v>536.28449398096313</c:v>
                </c:pt>
                <c:pt idx="4">
                  <c:v>558.27528234004706</c:v>
                </c:pt>
                <c:pt idx="5">
                  <c:v>546.12009495979976</c:v>
                </c:pt>
                <c:pt idx="6">
                  <c:v>559.23484013940492</c:v>
                </c:pt>
                <c:pt idx="7">
                  <c:v>568.96903956465769</c:v>
                </c:pt>
                <c:pt idx="8">
                  <c:v>571.80552619204946</c:v>
                </c:pt>
                <c:pt idx="9">
                  <c:v>577.50122232555384</c:v>
                </c:pt>
              </c:numCache>
            </c:numRef>
          </c:val>
          <c:smooth val="0"/>
        </c:ser>
        <c:dLbls>
          <c:showLegendKey val="0"/>
          <c:showVal val="0"/>
          <c:showCatName val="0"/>
          <c:showSerName val="0"/>
          <c:showPercent val="0"/>
          <c:showBubbleSize val="0"/>
        </c:dLbls>
        <c:marker val="1"/>
        <c:smooth val="0"/>
        <c:axId val="110542848"/>
        <c:axId val="110544768"/>
      </c:lineChart>
      <c:catAx>
        <c:axId val="110542848"/>
        <c:scaling>
          <c:orientation val="minMax"/>
        </c:scaling>
        <c:delete val="0"/>
        <c:axPos val="b"/>
        <c:majorTickMark val="out"/>
        <c:minorTickMark val="none"/>
        <c:tickLblPos val="nextTo"/>
        <c:crossAx val="110544768"/>
        <c:crosses val="autoZero"/>
        <c:auto val="1"/>
        <c:lblAlgn val="ctr"/>
        <c:lblOffset val="100"/>
        <c:noMultiLvlLbl val="0"/>
      </c:catAx>
      <c:valAx>
        <c:axId val="110544768"/>
        <c:scaling>
          <c:orientation val="minMax"/>
          <c:max val="600"/>
          <c:min val="400"/>
        </c:scaling>
        <c:delete val="0"/>
        <c:axPos val="l"/>
        <c:majorGridlines>
          <c:spPr>
            <a:ln>
              <a:solidFill>
                <a:schemeClr val="bg1">
                  <a:lumMod val="85000"/>
                </a:schemeClr>
              </a:solidFill>
            </a:ln>
          </c:spPr>
        </c:majorGridlines>
        <c:numFmt formatCode="0" sourceLinked="1"/>
        <c:majorTickMark val="out"/>
        <c:minorTickMark val="none"/>
        <c:tickLblPos val="nextTo"/>
        <c:crossAx val="110542848"/>
        <c:crosses val="autoZero"/>
        <c:crossBetween val="between"/>
        <c:majorUnit val="20"/>
      </c:valAx>
    </c:plotArea>
    <c:legend>
      <c:legendPos val="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9525</xdr:colOff>
      <xdr:row>1</xdr:row>
      <xdr:rowOff>371475</xdr:rowOff>
    </xdr:from>
    <xdr:to>
      <xdr:col>21</xdr:col>
      <xdr:colOff>534761</xdr:colOff>
      <xdr:row>50</xdr:row>
      <xdr:rowOff>66675</xdr:rowOff>
    </xdr:to>
    <xdr:graphicFrame macro="">
      <xdr:nvGraphicFramePr>
        <xdr:cNvPr id="2"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1.32559E-7</cdr:x>
      <cdr:y>0.02803</cdr:y>
    </cdr:from>
    <cdr:to>
      <cdr:x>0.12626</cdr:x>
      <cdr:y>0.04923</cdr:y>
    </cdr:to>
    <cdr:sp macro="" textlink="">
      <cdr:nvSpPr>
        <cdr:cNvPr id="6" name="Text Box 1"/>
        <cdr:cNvSpPr txBox="1">
          <a:spLocks xmlns:a="http://schemas.openxmlformats.org/drawingml/2006/main" noChangeArrowheads="1"/>
        </cdr:cNvSpPr>
      </cdr:nvSpPr>
      <cdr:spPr bwMode="auto">
        <a:xfrm xmlns:a="http://schemas.openxmlformats.org/drawingml/2006/main">
          <a:off x="1" y="260351"/>
          <a:ext cx="952500"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1.32559E-7</cdr:x>
      <cdr:y>0.02803</cdr:y>
    </cdr:from>
    <cdr:to>
      <cdr:x>0.12626</cdr:x>
      <cdr:y>0.04923</cdr:y>
    </cdr:to>
    <cdr:sp macro="" textlink="">
      <cdr:nvSpPr>
        <cdr:cNvPr id="7" name="Text Box 1"/>
        <cdr:cNvSpPr txBox="1">
          <a:spLocks xmlns:a="http://schemas.openxmlformats.org/drawingml/2006/main" noChangeArrowheads="1"/>
        </cdr:cNvSpPr>
      </cdr:nvSpPr>
      <cdr:spPr bwMode="auto">
        <a:xfrm xmlns:a="http://schemas.openxmlformats.org/drawingml/2006/main">
          <a:off x="1" y="260351"/>
          <a:ext cx="952500"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0.15301</cdr:x>
      <cdr:y>0.57257</cdr:y>
    </cdr:from>
    <cdr:to>
      <cdr:x>0.28754</cdr:x>
      <cdr:y>0.59849</cdr:y>
    </cdr:to>
    <cdr:sp macro="" textlink="">
      <cdr:nvSpPr>
        <cdr:cNvPr id="10" name="Text Box 3"/>
        <cdr:cNvSpPr txBox="1">
          <a:spLocks xmlns:a="http://schemas.openxmlformats.org/drawingml/2006/main" noChangeArrowheads="1"/>
        </cdr:cNvSpPr>
      </cdr:nvSpPr>
      <cdr:spPr bwMode="auto">
        <a:xfrm xmlns:a="http://schemas.openxmlformats.org/drawingml/2006/main">
          <a:off x="1479536" y="3975757"/>
          <a:ext cx="1300802" cy="179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1" i="0" u="none" strike="noStrike" baseline="0">
              <a:solidFill>
                <a:srgbClr val="000000"/>
              </a:solidFill>
              <a:latin typeface="Arial"/>
              <a:cs typeface="Arial"/>
            </a:rPr>
            <a:t>3</a:t>
          </a:r>
          <a:r>
            <a:rPr lang="fr-FR" sz="975" b="1" i="0" u="none" strike="noStrike" baseline="30000">
              <a:solidFill>
                <a:srgbClr val="000000"/>
              </a:solidFill>
              <a:latin typeface="Arial"/>
              <a:cs typeface="Arial"/>
            </a:rPr>
            <a:t>e</a:t>
          </a:r>
          <a:r>
            <a:rPr lang="fr-FR" sz="975" b="1" i="0" u="none" strike="noStrike" baseline="0">
              <a:solidFill>
                <a:srgbClr val="000000"/>
              </a:solidFill>
              <a:latin typeface="Arial"/>
              <a:cs typeface="Arial"/>
            </a:rPr>
            <a:t> en retard x</a:t>
          </a:r>
        </a:p>
      </cdr:txBody>
    </cdr:sp>
  </cdr:relSizeAnchor>
  <cdr:relSizeAnchor xmlns:cdr="http://schemas.openxmlformats.org/drawingml/2006/chartDrawing">
    <cdr:from>
      <cdr:x>1.32559E-7</cdr:x>
      <cdr:y>0.02803</cdr:y>
    </cdr:from>
    <cdr:to>
      <cdr:x>0.12626</cdr:x>
      <cdr:y>0.04923</cdr:y>
    </cdr:to>
    <cdr:sp macro="" textlink="">
      <cdr:nvSpPr>
        <cdr:cNvPr id="12" name="Text Box 1"/>
        <cdr:cNvSpPr txBox="1">
          <a:spLocks xmlns:a="http://schemas.openxmlformats.org/drawingml/2006/main" noChangeArrowheads="1"/>
        </cdr:cNvSpPr>
      </cdr:nvSpPr>
      <cdr:spPr bwMode="auto">
        <a:xfrm xmlns:a="http://schemas.openxmlformats.org/drawingml/2006/main">
          <a:off x="1" y="260351"/>
          <a:ext cx="952500"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0.84864</cdr:x>
      <cdr:y>0.57665</cdr:y>
    </cdr:from>
    <cdr:to>
      <cdr:x>0.96606</cdr:x>
      <cdr:y>0.60155</cdr:y>
    </cdr:to>
    <cdr:sp macro="" textlink="">
      <cdr:nvSpPr>
        <cdr:cNvPr id="13" name="Text Box 1"/>
        <cdr:cNvSpPr txBox="1">
          <a:spLocks xmlns:a="http://schemas.openxmlformats.org/drawingml/2006/main" noChangeArrowheads="1"/>
        </cdr:cNvSpPr>
      </cdr:nvSpPr>
      <cdr:spPr bwMode="auto">
        <a:xfrm xmlns:a="http://schemas.openxmlformats.org/drawingml/2006/main">
          <a:off x="8205714" y="5349769"/>
          <a:ext cx="1135362" cy="2310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0" i="0" u="none" strike="noStrike" baseline="0">
              <a:solidFill>
                <a:srgbClr val="000000"/>
              </a:solidFill>
              <a:latin typeface="Arial"/>
              <a:cs typeface="Arial"/>
            </a:rPr>
            <a:t>x </a:t>
          </a:r>
          <a:r>
            <a:rPr lang="fr-FR" sz="975" b="1" i="0" u="none" strike="noStrike" baseline="0">
              <a:solidFill>
                <a:srgbClr val="000000"/>
              </a:solidFill>
              <a:latin typeface="Arial"/>
              <a:cs typeface="Arial"/>
            </a:rPr>
            <a:t>2</a:t>
          </a:r>
          <a:r>
            <a:rPr lang="fr-FR" sz="975" b="1" i="0" u="none" strike="noStrike" baseline="30000">
              <a:solidFill>
                <a:srgbClr val="000000"/>
              </a:solidFill>
              <a:latin typeface="Arial"/>
              <a:cs typeface="Arial"/>
            </a:rPr>
            <a:t>de</a:t>
          </a:r>
          <a:r>
            <a:rPr lang="fr-FR" sz="975" b="0" i="0" u="none" strike="noStrike" baseline="0">
              <a:solidFill>
                <a:srgbClr val="000000"/>
              </a:solidFill>
              <a:latin typeface="Arial"/>
              <a:cs typeface="Arial"/>
            </a:rPr>
            <a:t> GT</a:t>
          </a:r>
        </a:p>
      </cdr:txBody>
    </cdr:sp>
  </cdr:relSizeAnchor>
  <cdr:relSizeAnchor xmlns:cdr="http://schemas.openxmlformats.org/drawingml/2006/chartDrawing">
    <cdr:from>
      <cdr:x>0.31692</cdr:x>
      <cdr:y>0.57267</cdr:y>
    </cdr:from>
    <cdr:to>
      <cdr:x>0.40357</cdr:x>
      <cdr:y>0.59588</cdr:y>
    </cdr:to>
    <cdr:sp macro="" textlink="">
      <cdr:nvSpPr>
        <cdr:cNvPr id="14" name="Text Box 2"/>
        <cdr:cNvSpPr txBox="1">
          <a:spLocks xmlns:a="http://schemas.openxmlformats.org/drawingml/2006/main" noChangeArrowheads="1"/>
        </cdr:cNvSpPr>
      </cdr:nvSpPr>
      <cdr:spPr bwMode="auto">
        <a:xfrm xmlns:a="http://schemas.openxmlformats.org/drawingml/2006/main">
          <a:off x="3064381" y="3976439"/>
          <a:ext cx="837839" cy="1611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1" i="0" u="none" strike="noStrike" baseline="0">
              <a:solidFill>
                <a:srgbClr val="000000"/>
              </a:solidFill>
              <a:latin typeface="Arial"/>
              <a:cs typeface="Arial"/>
            </a:rPr>
            <a:t>2</a:t>
          </a:r>
          <a:r>
            <a:rPr lang="fr-FR" sz="975" b="1" i="0" u="none" strike="noStrike" baseline="30000">
              <a:solidFill>
                <a:srgbClr val="000000"/>
              </a:solidFill>
              <a:latin typeface="Arial"/>
              <a:cs typeface="Arial"/>
            </a:rPr>
            <a:t>de</a:t>
          </a:r>
          <a:r>
            <a:rPr lang="fr-FR" sz="975" b="1" i="0" u="none" strike="noStrike" baseline="0">
              <a:solidFill>
                <a:srgbClr val="000000"/>
              </a:solidFill>
              <a:latin typeface="Arial"/>
              <a:cs typeface="Arial"/>
            </a:rPr>
            <a:t> pro x</a:t>
          </a:r>
        </a:p>
      </cdr:txBody>
    </cdr:sp>
  </cdr:relSizeAnchor>
  <cdr:relSizeAnchor xmlns:cdr="http://schemas.openxmlformats.org/drawingml/2006/chartDrawing">
    <cdr:from>
      <cdr:x>0.44658</cdr:x>
      <cdr:y>0.57079</cdr:y>
    </cdr:from>
    <cdr:to>
      <cdr:x>0.58486</cdr:x>
      <cdr:y>0.60047</cdr:y>
    </cdr:to>
    <cdr:sp macro="" textlink="">
      <cdr:nvSpPr>
        <cdr:cNvPr id="16" name="Text Box 5"/>
        <cdr:cNvSpPr txBox="1">
          <a:spLocks xmlns:a="http://schemas.openxmlformats.org/drawingml/2006/main" noChangeArrowheads="1"/>
        </cdr:cNvSpPr>
      </cdr:nvSpPr>
      <cdr:spPr bwMode="auto">
        <a:xfrm xmlns:a="http://schemas.openxmlformats.org/drawingml/2006/main">
          <a:off x="4318080" y="3963433"/>
          <a:ext cx="1337062" cy="2060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1" i="0" u="none" strike="noStrike" baseline="0">
              <a:solidFill>
                <a:srgbClr val="000000"/>
              </a:solidFill>
              <a:latin typeface="Arial"/>
              <a:cs typeface="Arial"/>
            </a:rPr>
            <a:t>3</a:t>
          </a:r>
          <a:r>
            <a:rPr lang="fr-FR" sz="975" b="1" i="0" u="none" strike="noStrike" baseline="30000">
              <a:solidFill>
                <a:srgbClr val="000000"/>
              </a:solidFill>
              <a:latin typeface="Arial"/>
              <a:cs typeface="Arial"/>
            </a:rPr>
            <a:t>e</a:t>
          </a:r>
          <a:r>
            <a:rPr lang="fr-FR" sz="975" b="1" i="0" u="none" strike="noStrike" baseline="0">
              <a:solidFill>
                <a:srgbClr val="000000"/>
              </a:solidFill>
              <a:latin typeface="Arial"/>
              <a:cs typeface="Arial"/>
            </a:rPr>
            <a:t> « à l'heure </a:t>
          </a:r>
          <a:r>
            <a:rPr lang="fr-FR" sz="975" b="1" i="0" u="none" strike="noStrike" baseline="0">
              <a:solidFill>
                <a:srgbClr val="000000"/>
              </a:solidFill>
              <a:latin typeface="Calibri"/>
              <a:cs typeface="Arial"/>
            </a:rPr>
            <a:t>» </a:t>
          </a:r>
          <a:r>
            <a:rPr lang="fr-FR" sz="975" b="1" i="0" u="none" strike="noStrike" baseline="0">
              <a:solidFill>
                <a:srgbClr val="000000"/>
              </a:solidFill>
              <a:latin typeface="Arial"/>
              <a:cs typeface="Arial"/>
            </a:rPr>
            <a:t>x</a:t>
          </a:r>
        </a:p>
      </cdr:txBody>
    </cdr:sp>
  </cdr:relSizeAnchor>
  <cdr:relSizeAnchor xmlns:cdr="http://schemas.openxmlformats.org/drawingml/2006/chartDrawing">
    <cdr:from>
      <cdr:x>1.32559E-7</cdr:x>
      <cdr:y>0.02803</cdr:y>
    </cdr:from>
    <cdr:to>
      <cdr:x>0.12626</cdr:x>
      <cdr:y>0.04923</cdr:y>
    </cdr:to>
    <cdr:sp macro="" textlink="">
      <cdr:nvSpPr>
        <cdr:cNvPr id="17" name="Text Box 1"/>
        <cdr:cNvSpPr txBox="1">
          <a:spLocks xmlns:a="http://schemas.openxmlformats.org/drawingml/2006/main" noChangeArrowheads="1"/>
        </cdr:cNvSpPr>
      </cdr:nvSpPr>
      <cdr:spPr bwMode="auto">
        <a:xfrm xmlns:a="http://schemas.openxmlformats.org/drawingml/2006/main">
          <a:off x="1" y="260351"/>
          <a:ext cx="952500"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1.32559E-7</cdr:x>
      <cdr:y>0.02803</cdr:y>
    </cdr:from>
    <cdr:to>
      <cdr:x>0.12626</cdr:x>
      <cdr:y>0.04923</cdr:y>
    </cdr:to>
    <cdr:sp macro="" textlink="">
      <cdr:nvSpPr>
        <cdr:cNvPr id="2" name="Text Box 1"/>
        <cdr:cNvSpPr txBox="1">
          <a:spLocks xmlns:a="http://schemas.openxmlformats.org/drawingml/2006/main" noChangeArrowheads="1"/>
        </cdr:cNvSpPr>
      </cdr:nvSpPr>
      <cdr:spPr bwMode="auto">
        <a:xfrm xmlns:a="http://schemas.openxmlformats.org/drawingml/2006/main">
          <a:off x="1" y="260351"/>
          <a:ext cx="952500"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1.32559E-7</cdr:x>
      <cdr:y>0.02803</cdr:y>
    </cdr:from>
    <cdr:to>
      <cdr:x>0.12626</cdr:x>
      <cdr:y>0.04923</cdr:y>
    </cdr:to>
    <cdr:sp macro="" textlink="">
      <cdr:nvSpPr>
        <cdr:cNvPr id="3" name="Text Box 1"/>
        <cdr:cNvSpPr txBox="1">
          <a:spLocks xmlns:a="http://schemas.openxmlformats.org/drawingml/2006/main" noChangeArrowheads="1"/>
        </cdr:cNvSpPr>
      </cdr:nvSpPr>
      <cdr:spPr bwMode="auto">
        <a:xfrm xmlns:a="http://schemas.openxmlformats.org/drawingml/2006/main">
          <a:off x="1" y="260351"/>
          <a:ext cx="952500"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0.15301</cdr:x>
      <cdr:y>0.57257</cdr:y>
    </cdr:from>
    <cdr:to>
      <cdr:x>0.28754</cdr:x>
      <cdr:y>0.59849</cdr:y>
    </cdr:to>
    <cdr:sp macro="" textlink="">
      <cdr:nvSpPr>
        <cdr:cNvPr id="4" name="Text Box 3"/>
        <cdr:cNvSpPr txBox="1">
          <a:spLocks xmlns:a="http://schemas.openxmlformats.org/drawingml/2006/main" noChangeArrowheads="1"/>
        </cdr:cNvSpPr>
      </cdr:nvSpPr>
      <cdr:spPr bwMode="auto">
        <a:xfrm xmlns:a="http://schemas.openxmlformats.org/drawingml/2006/main">
          <a:off x="1479536" y="3975757"/>
          <a:ext cx="1300802" cy="179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1" i="0" u="none" strike="noStrike" baseline="0">
              <a:solidFill>
                <a:srgbClr val="000000"/>
              </a:solidFill>
              <a:latin typeface="Arial"/>
              <a:cs typeface="Arial"/>
            </a:rPr>
            <a:t>3</a:t>
          </a:r>
          <a:r>
            <a:rPr lang="fr-FR" sz="975" b="1" i="0" u="none" strike="noStrike" baseline="30000">
              <a:solidFill>
                <a:srgbClr val="000000"/>
              </a:solidFill>
              <a:latin typeface="Arial"/>
              <a:cs typeface="Arial"/>
            </a:rPr>
            <a:t>e</a:t>
          </a:r>
          <a:r>
            <a:rPr lang="fr-FR" sz="975" b="1" i="0" u="none" strike="noStrike" baseline="0">
              <a:solidFill>
                <a:srgbClr val="000000"/>
              </a:solidFill>
              <a:latin typeface="Arial"/>
              <a:cs typeface="Arial"/>
            </a:rPr>
            <a:t> en retard </a:t>
          </a:r>
          <a:r>
            <a:rPr lang="fr-FR" sz="975" b="1" i="0" u="none" strike="noStrike" baseline="0">
              <a:solidFill>
                <a:srgbClr val="FF0000"/>
              </a:solidFill>
              <a:latin typeface="Arial"/>
              <a:cs typeface="Arial"/>
            </a:rPr>
            <a:t>x</a:t>
          </a:r>
        </a:p>
      </cdr:txBody>
    </cdr:sp>
  </cdr:relSizeAnchor>
  <cdr:relSizeAnchor xmlns:cdr="http://schemas.openxmlformats.org/drawingml/2006/chartDrawing">
    <cdr:from>
      <cdr:x>1.32559E-7</cdr:x>
      <cdr:y>0.02803</cdr:y>
    </cdr:from>
    <cdr:to>
      <cdr:x>0.12626</cdr:x>
      <cdr:y>0.04923</cdr:y>
    </cdr:to>
    <cdr:sp macro="" textlink="">
      <cdr:nvSpPr>
        <cdr:cNvPr id="5" name="Text Box 1"/>
        <cdr:cNvSpPr txBox="1">
          <a:spLocks xmlns:a="http://schemas.openxmlformats.org/drawingml/2006/main" noChangeArrowheads="1"/>
        </cdr:cNvSpPr>
      </cdr:nvSpPr>
      <cdr:spPr bwMode="auto">
        <a:xfrm xmlns:a="http://schemas.openxmlformats.org/drawingml/2006/main">
          <a:off x="1" y="260351"/>
          <a:ext cx="952500"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0.84864</cdr:x>
      <cdr:y>0.57665</cdr:y>
    </cdr:from>
    <cdr:to>
      <cdr:x>0.96606</cdr:x>
      <cdr:y>0.60155</cdr:y>
    </cdr:to>
    <cdr:sp macro="" textlink="">
      <cdr:nvSpPr>
        <cdr:cNvPr id="8" name="Text Box 1"/>
        <cdr:cNvSpPr txBox="1">
          <a:spLocks xmlns:a="http://schemas.openxmlformats.org/drawingml/2006/main" noChangeArrowheads="1"/>
        </cdr:cNvSpPr>
      </cdr:nvSpPr>
      <cdr:spPr bwMode="auto">
        <a:xfrm xmlns:a="http://schemas.openxmlformats.org/drawingml/2006/main">
          <a:off x="8205714" y="5349769"/>
          <a:ext cx="1135362" cy="2310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1" i="0" u="none" strike="noStrike" baseline="0">
              <a:solidFill>
                <a:srgbClr val="FF0000"/>
              </a:solidFill>
              <a:latin typeface="Arial"/>
              <a:cs typeface="Arial"/>
            </a:rPr>
            <a:t>x</a:t>
          </a:r>
          <a:r>
            <a:rPr lang="fr-FR" sz="975" b="0" i="0" u="none" strike="noStrike" baseline="0">
              <a:solidFill>
                <a:srgbClr val="000000"/>
              </a:solidFill>
              <a:latin typeface="Arial"/>
              <a:cs typeface="Arial"/>
            </a:rPr>
            <a:t> </a:t>
          </a:r>
          <a:r>
            <a:rPr lang="fr-FR" sz="975" b="1" i="0" u="none" strike="noStrike" baseline="0">
              <a:solidFill>
                <a:srgbClr val="000000"/>
              </a:solidFill>
              <a:latin typeface="Arial"/>
              <a:cs typeface="Arial"/>
            </a:rPr>
            <a:t>2</a:t>
          </a:r>
          <a:r>
            <a:rPr lang="fr-FR" sz="975" b="1" i="0" u="none" strike="noStrike" baseline="30000">
              <a:solidFill>
                <a:srgbClr val="000000"/>
              </a:solidFill>
              <a:latin typeface="Arial"/>
              <a:cs typeface="Arial"/>
            </a:rPr>
            <a:t>de</a:t>
          </a:r>
          <a:r>
            <a:rPr lang="fr-FR" sz="975" b="0" i="0" u="none" strike="noStrike" baseline="0">
              <a:solidFill>
                <a:srgbClr val="000000"/>
              </a:solidFill>
              <a:latin typeface="Arial"/>
              <a:cs typeface="Arial"/>
            </a:rPr>
            <a:t> GT</a:t>
          </a:r>
        </a:p>
      </cdr:txBody>
    </cdr:sp>
  </cdr:relSizeAnchor>
  <cdr:relSizeAnchor xmlns:cdr="http://schemas.openxmlformats.org/drawingml/2006/chartDrawing">
    <cdr:from>
      <cdr:x>0.31692</cdr:x>
      <cdr:y>0.57267</cdr:y>
    </cdr:from>
    <cdr:to>
      <cdr:x>0.40357</cdr:x>
      <cdr:y>0.59588</cdr:y>
    </cdr:to>
    <cdr:sp macro="" textlink="">
      <cdr:nvSpPr>
        <cdr:cNvPr id="9" name="Text Box 2"/>
        <cdr:cNvSpPr txBox="1">
          <a:spLocks xmlns:a="http://schemas.openxmlformats.org/drawingml/2006/main" noChangeArrowheads="1"/>
        </cdr:cNvSpPr>
      </cdr:nvSpPr>
      <cdr:spPr bwMode="auto">
        <a:xfrm xmlns:a="http://schemas.openxmlformats.org/drawingml/2006/main">
          <a:off x="3064381" y="3976439"/>
          <a:ext cx="837839" cy="1611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1" i="0" u="none" strike="noStrike" baseline="0">
              <a:solidFill>
                <a:srgbClr val="000000"/>
              </a:solidFill>
              <a:latin typeface="Arial"/>
              <a:cs typeface="Arial"/>
            </a:rPr>
            <a:t>2</a:t>
          </a:r>
          <a:r>
            <a:rPr lang="fr-FR" sz="975" b="1" i="0" u="none" strike="noStrike" baseline="30000">
              <a:solidFill>
                <a:srgbClr val="000000"/>
              </a:solidFill>
              <a:latin typeface="Arial"/>
              <a:cs typeface="Arial"/>
            </a:rPr>
            <a:t>de</a:t>
          </a:r>
          <a:r>
            <a:rPr lang="fr-FR" sz="975" b="1" i="0" u="none" strike="noStrike" baseline="0">
              <a:solidFill>
                <a:srgbClr val="000000"/>
              </a:solidFill>
              <a:latin typeface="Arial"/>
              <a:cs typeface="Arial"/>
            </a:rPr>
            <a:t> pro </a:t>
          </a:r>
          <a:r>
            <a:rPr lang="fr-FR" sz="975" b="1" i="0" u="none" strike="noStrike" baseline="0">
              <a:solidFill>
                <a:srgbClr val="FF0000"/>
              </a:solidFill>
              <a:latin typeface="Arial"/>
              <a:cs typeface="Arial"/>
            </a:rPr>
            <a:t>x</a:t>
          </a:r>
        </a:p>
      </cdr:txBody>
    </cdr:sp>
  </cdr:relSizeAnchor>
  <cdr:relSizeAnchor xmlns:cdr="http://schemas.openxmlformats.org/drawingml/2006/chartDrawing">
    <cdr:from>
      <cdr:x>0.44658</cdr:x>
      <cdr:y>0.57079</cdr:y>
    </cdr:from>
    <cdr:to>
      <cdr:x>0.58486</cdr:x>
      <cdr:y>0.60047</cdr:y>
    </cdr:to>
    <cdr:sp macro="" textlink="">
      <cdr:nvSpPr>
        <cdr:cNvPr id="11" name="Text Box 5"/>
        <cdr:cNvSpPr txBox="1">
          <a:spLocks xmlns:a="http://schemas.openxmlformats.org/drawingml/2006/main" noChangeArrowheads="1"/>
        </cdr:cNvSpPr>
      </cdr:nvSpPr>
      <cdr:spPr bwMode="auto">
        <a:xfrm xmlns:a="http://schemas.openxmlformats.org/drawingml/2006/main">
          <a:off x="4318080" y="3963433"/>
          <a:ext cx="1337062" cy="2060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1" i="0" u="none" strike="noStrike" baseline="0">
              <a:solidFill>
                <a:srgbClr val="000000"/>
              </a:solidFill>
              <a:latin typeface="Arial"/>
              <a:cs typeface="Arial"/>
            </a:rPr>
            <a:t>3</a:t>
          </a:r>
          <a:r>
            <a:rPr lang="fr-FR" sz="975" b="1" i="0" u="none" strike="noStrike" baseline="30000">
              <a:solidFill>
                <a:srgbClr val="000000"/>
              </a:solidFill>
              <a:latin typeface="Arial"/>
              <a:cs typeface="Arial"/>
            </a:rPr>
            <a:t>e</a:t>
          </a:r>
          <a:r>
            <a:rPr lang="fr-FR" sz="975" b="1" i="0" u="none" strike="noStrike" baseline="0">
              <a:solidFill>
                <a:srgbClr val="000000"/>
              </a:solidFill>
              <a:latin typeface="Arial"/>
              <a:cs typeface="Arial"/>
            </a:rPr>
            <a:t> « à l'heure </a:t>
          </a:r>
          <a:r>
            <a:rPr lang="fr-FR" sz="975" b="1" i="0" u="none" strike="noStrike" baseline="0">
              <a:solidFill>
                <a:srgbClr val="000000"/>
              </a:solidFill>
              <a:latin typeface="Calibri"/>
              <a:cs typeface="Arial"/>
            </a:rPr>
            <a:t>» </a:t>
          </a:r>
          <a:r>
            <a:rPr lang="fr-FR" sz="975" b="1" i="0" u="none" strike="noStrike" baseline="0">
              <a:solidFill>
                <a:srgbClr val="FF0000"/>
              </a:solidFill>
              <a:latin typeface="Arial"/>
              <a:cs typeface="Arial"/>
            </a:rPr>
            <a:t>x</a:t>
          </a:r>
        </a:p>
      </cdr:txBody>
    </cdr:sp>
  </cdr:relSizeAnchor>
  <cdr:relSizeAnchor xmlns:cdr="http://schemas.openxmlformats.org/drawingml/2006/chartDrawing">
    <cdr:from>
      <cdr:x>1.32559E-7</cdr:x>
      <cdr:y>0.02803</cdr:y>
    </cdr:from>
    <cdr:to>
      <cdr:x>0.12626</cdr:x>
      <cdr:y>0.04923</cdr:y>
    </cdr:to>
    <cdr:sp macro="" textlink="">
      <cdr:nvSpPr>
        <cdr:cNvPr id="15" name="Text Box 1"/>
        <cdr:cNvSpPr txBox="1">
          <a:spLocks xmlns:a="http://schemas.openxmlformats.org/drawingml/2006/main" noChangeArrowheads="1"/>
        </cdr:cNvSpPr>
      </cdr:nvSpPr>
      <cdr:spPr bwMode="auto">
        <a:xfrm xmlns:a="http://schemas.openxmlformats.org/drawingml/2006/main">
          <a:off x="1" y="260351"/>
          <a:ext cx="952500"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0.65705</cdr:x>
      <cdr:y>0.56379</cdr:y>
    </cdr:from>
    <cdr:to>
      <cdr:x>0.71911</cdr:x>
      <cdr:y>0.59808</cdr:y>
    </cdr:to>
    <cdr:sp macro="" textlink="">
      <cdr:nvSpPr>
        <cdr:cNvPr id="18" name="ZoneTexte 17"/>
        <cdr:cNvSpPr txBox="1"/>
      </cdr:nvSpPr>
      <cdr:spPr>
        <a:xfrm xmlns:a="http://schemas.openxmlformats.org/drawingml/2006/main">
          <a:off x="6353175" y="3914776"/>
          <a:ext cx="600075" cy="238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France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6</xdr:row>
      <xdr:rowOff>50800</xdr:rowOff>
    </xdr:from>
    <xdr:to>
      <xdr:col>6</xdr:col>
      <xdr:colOff>69850</xdr:colOff>
      <xdr:row>20</xdr:row>
      <xdr:rowOff>127000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14287</xdr:rowOff>
    </xdr:from>
    <xdr:to>
      <xdr:col>7</xdr:col>
      <xdr:colOff>238125</xdr:colOff>
      <xdr:row>32</xdr:row>
      <xdr:rowOff>42862</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saillard/_D/Notes_Information/NI_EN_2016/PISA_2015_&#233;crit_maths_MS/Graphs_pay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keskpai/Documents/Lecteur%20D/ETUDES/PISA/PISA_2012/DEPP/D%20-%20Publication%20de%20r&#233;sultats/NI/NI_V2_math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iverlet/Desktop/R&#233;sultats%20PISA/Tableaux%20sciences_IV.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prj-depp-international-b2-pisa\NI\Figures%20NI%20Sci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IE_Figure1"/>
      <sheetName val="READING_Figure2"/>
      <sheetName val="MATH_Figure5"/>
      <sheetName val="SCIE"/>
      <sheetName val="READ"/>
      <sheetName val="MATH"/>
    </sheetNames>
    <sheetDataSet>
      <sheetData sheetId="0">
        <row r="4">
          <cell r="B4" t="str">
            <v>Japon</v>
          </cell>
          <cell r="F4" t="str">
            <v>1.Japon</v>
          </cell>
          <cell r="G4">
            <v>535.42857215355934</v>
          </cell>
          <cell r="H4">
            <v>5.9323576774607032</v>
          </cell>
        </row>
        <row r="5">
          <cell r="B5" t="str">
            <v>Estonie</v>
          </cell>
          <cell r="F5" t="str">
            <v>2.Estonie</v>
          </cell>
          <cell r="G5">
            <v>532.09893794977438</v>
          </cell>
          <cell r="H5">
            <v>4.1896157317098499</v>
          </cell>
        </row>
        <row r="6">
          <cell r="B6" t="str">
            <v>Finlande</v>
          </cell>
          <cell r="F6" t="str">
            <v>3.Finlande</v>
          </cell>
          <cell r="G6">
            <v>528.26879098802794</v>
          </cell>
          <cell r="H6">
            <v>4.7847377754662128</v>
          </cell>
        </row>
        <row r="7">
          <cell r="B7" t="str">
            <v>Canada</v>
          </cell>
          <cell r="F7" t="str">
            <v>4.Canada</v>
          </cell>
          <cell r="G7">
            <v>525.62442268852647</v>
          </cell>
          <cell r="H7">
            <v>4.1605228990445253</v>
          </cell>
        </row>
        <row r="8">
          <cell r="F8" t="str">
            <v>5.Corée</v>
          </cell>
          <cell r="G8">
            <v>512.67806812593813</v>
          </cell>
          <cell r="H8">
            <v>6.2636841773107106</v>
          </cell>
        </row>
        <row r="9">
          <cell r="B9" t="str">
            <v>Nouvelle-Zélande</v>
          </cell>
          <cell r="F9" t="str">
            <v>6.Nouvelle-Zélande</v>
          </cell>
          <cell r="G9">
            <v>510.91926377126208</v>
          </cell>
          <cell r="H9">
            <v>4.7684968172866569</v>
          </cell>
        </row>
        <row r="10">
          <cell r="B10" t="str">
            <v>Slovénie</v>
          </cell>
          <cell r="F10" t="str">
            <v>7.Slovénie</v>
          </cell>
          <cell r="G10">
            <v>511.53921045626799</v>
          </cell>
          <cell r="H10">
            <v>2.6487350343864784</v>
          </cell>
        </row>
        <row r="11">
          <cell r="B11" t="str">
            <v>Australie</v>
          </cell>
          <cell r="F11" t="str">
            <v>8.Australie</v>
          </cell>
          <cell r="G11">
            <v>508.45854284760753</v>
          </cell>
          <cell r="H11">
            <v>3.0706224494117471</v>
          </cell>
        </row>
        <row r="12">
          <cell r="B12" t="str">
            <v>Royaume-Uni</v>
          </cell>
          <cell r="F12" t="str">
            <v>9.Royaume-Uni</v>
          </cell>
          <cell r="G12">
            <v>506.65710794423677</v>
          </cell>
          <cell r="H12">
            <v>5.1287923631562036</v>
          </cell>
        </row>
        <row r="13">
          <cell r="B13" t="str">
            <v>Allemagne</v>
          </cell>
          <cell r="F13" t="str">
            <v>10.Allemagne</v>
          </cell>
          <cell r="G13">
            <v>506.44182786160877</v>
          </cell>
          <cell r="H13">
            <v>5.397638517762017</v>
          </cell>
        </row>
        <row r="14">
          <cell r="B14" t="str">
            <v>Pays-Bas</v>
          </cell>
          <cell r="F14" t="str">
            <v>11.Pays-Bas</v>
          </cell>
          <cell r="G14">
            <v>506.31741018243326</v>
          </cell>
          <cell r="H14">
            <v>4.5147918195333716</v>
          </cell>
        </row>
        <row r="15">
          <cell r="B15" t="str">
            <v>Suisse</v>
          </cell>
          <cell r="F15" t="str">
            <v>12.Suisse</v>
          </cell>
          <cell r="G15">
            <v>502.6055431699142</v>
          </cell>
          <cell r="H15">
            <v>5.8005444605364946</v>
          </cell>
        </row>
        <row r="16">
          <cell r="B16" t="str">
            <v>Irlande</v>
          </cell>
          <cell r="F16" t="str">
            <v>13.Irlande</v>
          </cell>
          <cell r="G16">
            <v>500.18908860255283</v>
          </cell>
          <cell r="H16">
            <v>4.7720536647257363</v>
          </cell>
        </row>
        <row r="17">
          <cell r="B17" t="str">
            <v>Belgique</v>
          </cell>
          <cell r="F17" t="str">
            <v>14.Belgique</v>
          </cell>
          <cell r="G17">
            <v>499.71012492886979</v>
          </cell>
          <cell r="H17">
            <v>4.5791781403601393</v>
          </cell>
        </row>
        <row r="18">
          <cell r="B18" t="str">
            <v>Danemark</v>
          </cell>
          <cell r="F18" t="str">
            <v>15.Danemark</v>
          </cell>
          <cell r="G18">
            <v>499.56141112681001</v>
          </cell>
          <cell r="H18">
            <v>4.7509547039026154</v>
          </cell>
        </row>
        <row r="19">
          <cell r="B19" t="str">
            <v>Pologne</v>
          </cell>
          <cell r="F19" t="str">
            <v>16.Pologne</v>
          </cell>
          <cell r="G19">
            <v>498.92787990767187</v>
          </cell>
          <cell r="H19">
            <v>5.0149039936389794</v>
          </cell>
        </row>
        <row r="20">
          <cell r="B20" t="str">
            <v>Portugal</v>
          </cell>
          <cell r="F20" t="str">
            <v>17.Portugal</v>
          </cell>
          <cell r="G20">
            <v>498.66923972069924</v>
          </cell>
          <cell r="H20">
            <v>4.8616422911156461</v>
          </cell>
        </row>
        <row r="21">
          <cell r="F21" t="str">
            <v>18.Norvège</v>
          </cell>
          <cell r="G21">
            <v>496.21872397893407</v>
          </cell>
          <cell r="H21">
            <v>4.5247708805225031</v>
          </cell>
        </row>
        <row r="22">
          <cell r="B22" t="str">
            <v>États-Unis</v>
          </cell>
          <cell r="F22" t="str">
            <v>19.États-Unis</v>
          </cell>
          <cell r="G22">
            <v>493.06123354415439</v>
          </cell>
          <cell r="H22">
            <v>6.3624015309656512</v>
          </cell>
        </row>
        <row r="23">
          <cell r="B23" t="str">
            <v>Autriche</v>
          </cell>
          <cell r="F23" t="str">
            <v>20.Autriche</v>
          </cell>
          <cell r="G23">
            <v>492.59814200576454</v>
          </cell>
          <cell r="H23">
            <v>4.8786888871668452</v>
          </cell>
        </row>
        <row r="24">
          <cell r="F24" t="str">
            <v>21.France</v>
          </cell>
          <cell r="G24">
            <v>492.91687341764543</v>
          </cell>
          <cell r="H24">
            <v>4.1214530668305205</v>
          </cell>
        </row>
        <row r="25">
          <cell r="B25" t="str">
            <v>Suède</v>
          </cell>
          <cell r="F25" t="str">
            <v>22.Suède</v>
          </cell>
          <cell r="G25">
            <v>489.82163550760833</v>
          </cell>
          <cell r="H25">
            <v>7.201441434345635</v>
          </cell>
        </row>
        <row r="26">
          <cell r="B26" t="str">
            <v>OCDE</v>
          </cell>
          <cell r="F26" t="str">
            <v>OCDE</v>
          </cell>
          <cell r="G26">
            <v>492.7730773728664</v>
          </cell>
          <cell r="H26">
            <v>0.85727124660419163</v>
          </cell>
        </row>
        <row r="27">
          <cell r="B27" t="str">
            <v>Rép. tchèque</v>
          </cell>
          <cell r="F27" t="str">
            <v>23.Rép. tchèque</v>
          </cell>
          <cell r="G27">
            <v>490.56235128933963</v>
          </cell>
          <cell r="H27">
            <v>4.5353958204638776</v>
          </cell>
        </row>
        <row r="28">
          <cell r="B28" t="str">
            <v>Espagne</v>
          </cell>
          <cell r="F28" t="str">
            <v>24.Espagne</v>
          </cell>
          <cell r="G28">
            <v>490.72066230971535</v>
          </cell>
          <cell r="H28">
            <v>4.1309478149993692</v>
          </cell>
        </row>
        <row r="29">
          <cell r="B29" t="str">
            <v>Lettonie</v>
          </cell>
          <cell r="F29" t="str">
            <v>25.Lettonie</v>
          </cell>
          <cell r="G29">
            <v>488.66473829679057</v>
          </cell>
          <cell r="H29">
            <v>3.1205649536712095</v>
          </cell>
        </row>
        <row r="30">
          <cell r="B30" t="str">
            <v>Luxembourg</v>
          </cell>
          <cell r="F30" t="str">
            <v>26.Luxembourg</v>
          </cell>
          <cell r="G30">
            <v>481.68538667457227</v>
          </cell>
          <cell r="H30">
            <v>2.2419728185766155</v>
          </cell>
        </row>
        <row r="31">
          <cell r="B31" t="str">
            <v>Italie</v>
          </cell>
          <cell r="F31" t="str">
            <v>27.Italie</v>
          </cell>
          <cell r="G31">
            <v>478.03080969874208</v>
          </cell>
          <cell r="H31">
            <v>5.0319057928635953</v>
          </cell>
        </row>
        <row r="32">
          <cell r="B32" t="str">
            <v>Hongrie</v>
          </cell>
          <cell r="F32" t="str">
            <v>28.Hongrie</v>
          </cell>
          <cell r="G32">
            <v>474.32604726065256</v>
          </cell>
          <cell r="H32">
            <v>4.8429290162790171</v>
          </cell>
        </row>
        <row r="33">
          <cell r="B33" t="str">
            <v>Islande</v>
          </cell>
          <cell r="F33" t="str">
            <v>29.Islande</v>
          </cell>
          <cell r="G33">
            <v>471.54916646959168</v>
          </cell>
          <cell r="H33">
            <v>3.3618492300138181</v>
          </cell>
        </row>
        <row r="34">
          <cell r="B34" t="str">
            <v>Israël</v>
          </cell>
          <cell r="F34" t="str">
            <v>30.Israël</v>
          </cell>
          <cell r="G34">
            <v>463.11525901350456</v>
          </cell>
          <cell r="H34">
            <v>6.8751088228664372</v>
          </cell>
        </row>
        <row r="35">
          <cell r="B35" t="str">
            <v>Rép. slovaque</v>
          </cell>
          <cell r="F35" t="str">
            <v>31.Rép. slovaque</v>
          </cell>
          <cell r="G35">
            <v>458.18117828242828</v>
          </cell>
          <cell r="H35">
            <v>5.1873544546736072</v>
          </cell>
        </row>
        <row r="36">
          <cell r="B36" t="str">
            <v>Grèce</v>
          </cell>
          <cell r="F36" t="str">
            <v>32.Grèce</v>
          </cell>
          <cell r="G36">
            <v>450.91150008012005</v>
          </cell>
          <cell r="H36">
            <v>7.8346339291588283</v>
          </cell>
        </row>
        <row r="37">
          <cell r="B37" t="str">
            <v>Chili</v>
          </cell>
          <cell r="F37" t="str">
            <v>33.Chili</v>
          </cell>
          <cell r="G37">
            <v>444.57677962124711</v>
          </cell>
          <cell r="H37">
            <v>4.758573306788203</v>
          </cell>
        </row>
        <row r="38">
          <cell r="B38" t="str">
            <v>Turquie</v>
          </cell>
          <cell r="F38" t="str">
            <v>34.Turquie</v>
          </cell>
          <cell r="G38">
            <v>421.55560866894808</v>
          </cell>
          <cell r="H38">
            <v>7.8678017286243067</v>
          </cell>
        </row>
        <row r="39">
          <cell r="F39" t="str">
            <v>35.Mexique</v>
          </cell>
          <cell r="G39">
            <v>413.5793927079867</v>
          </cell>
          <cell r="H39">
            <v>4.2609812191657586</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Feuil1"/>
      <sheetName val="Tableau 1"/>
      <sheetName val="Graphique 2"/>
      <sheetName val="Tableau 2"/>
      <sheetName val="Tableau 3"/>
      <sheetName val="Tableau 4"/>
      <sheetName val="Graphique 3"/>
      <sheetName val="Tableau 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e"/>
      <sheetName val="Sexe"/>
      <sheetName val="Niveaux"/>
      <sheetName val="Feuil1"/>
      <sheetName val="SESC_graph(SK)"/>
    </sheetNames>
    <sheetDataSet>
      <sheetData sheetId="0" refreshError="1"/>
      <sheetData sheetId="1" refreshError="1"/>
      <sheetData sheetId="2">
        <row r="103">
          <cell r="D103" t="str">
            <v>Sous le niveau 1b</v>
          </cell>
          <cell r="E103" t="str">
            <v>Niveau 1b</v>
          </cell>
          <cell r="F103" t="str">
            <v>Niveau 1a</v>
          </cell>
          <cell r="G103" t="str">
            <v>Niveau 2</v>
          </cell>
          <cell r="H103" t="str">
            <v xml:space="preserve">Niveau 3
</v>
          </cell>
          <cell r="I103" t="str">
            <v xml:space="preserve">Niveau 4
</v>
          </cell>
          <cell r="J103" t="str">
            <v xml:space="preserve">Niveau 5
</v>
          </cell>
          <cell r="K103" t="str">
            <v xml:space="preserve">Niveau 6
</v>
          </cell>
        </row>
        <row r="104">
          <cell r="B104" t="str">
            <v>PISA 2006</v>
          </cell>
          <cell r="D104">
            <v>1</v>
          </cell>
          <cell r="E104">
            <v>5</v>
          </cell>
          <cell r="F104">
            <v>15</v>
          </cell>
          <cell r="G104">
            <v>23</v>
          </cell>
          <cell r="H104">
            <v>27</v>
          </cell>
          <cell r="I104">
            <v>21</v>
          </cell>
          <cell r="J104">
            <v>7</v>
          </cell>
          <cell r="K104">
            <v>1</v>
          </cell>
        </row>
        <row r="105">
          <cell r="B105" t="str">
            <v>PISA 2015</v>
          </cell>
          <cell r="D105">
            <v>0.87508419299774998</v>
          </cell>
          <cell r="E105">
            <v>5.8441821794191355</v>
          </cell>
          <cell r="F105">
            <v>15.341327185228549</v>
          </cell>
          <cell r="G105">
            <v>22.030465169019777</v>
          </cell>
          <cell r="H105">
            <v>26.475691105756386</v>
          </cell>
          <cell r="I105">
            <v>21.447459903339521</v>
          </cell>
          <cell r="J105">
            <v>7.1808270633668005</v>
          </cell>
          <cell r="K105">
            <v>0.80496320087208884</v>
          </cell>
        </row>
      </sheetData>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1"/>
      <sheetName val="Figure2"/>
      <sheetName val="Figure3"/>
      <sheetName val="Figure4"/>
      <sheetName val="Figure4_29NOV"/>
      <sheetName val="Figure5"/>
      <sheetName val="Figure5_29NOV"/>
      <sheetName val="Figure6"/>
      <sheetName val="Figure7"/>
    </sheetNames>
    <sheetDataSet>
      <sheetData sheetId="0"/>
      <sheetData sheetId="1"/>
      <sheetData sheetId="2"/>
      <sheetData sheetId="3"/>
      <sheetData sheetId="4">
        <row r="2">
          <cell r="B2" t="str">
            <v>Très défavorisés</v>
          </cell>
          <cell r="C2" t="str">
            <v>Défavorisés</v>
          </cell>
          <cell r="D2" t="str">
            <v>Favorisés</v>
          </cell>
          <cell r="E2" t="str">
            <v>Très favorisés</v>
          </cell>
          <cell r="F2" t="str">
            <v>Ensemble</v>
          </cell>
        </row>
        <row r="3">
          <cell r="A3" t="str">
            <v>OCDE</v>
          </cell>
          <cell r="B3">
            <v>451.96303320112838</v>
          </cell>
          <cell r="C3">
            <v>480.81634124023441</v>
          </cell>
          <cell r="D3">
            <v>504.93936206514252</v>
          </cell>
          <cell r="E3">
            <v>539.95737132903503</v>
          </cell>
          <cell r="F3">
            <v>493.20171299616851</v>
          </cell>
        </row>
        <row r="4">
          <cell r="A4" t="str">
            <v>Italie</v>
          </cell>
          <cell r="B4">
            <v>441.82036116052979</v>
          </cell>
          <cell r="C4">
            <v>476.21647623326919</v>
          </cell>
          <cell r="D4">
            <v>490.44888015288126</v>
          </cell>
          <cell r="E4">
            <v>517.7053194982376</v>
          </cell>
          <cell r="F4">
            <v>480.54676259517385</v>
          </cell>
        </row>
        <row r="5">
          <cell r="A5" t="str">
            <v>Suède</v>
          </cell>
          <cell r="B5">
            <v>449.51670046868026</v>
          </cell>
          <cell r="C5">
            <v>477.61250420470037</v>
          </cell>
          <cell r="D5">
            <v>512.75737758165212</v>
          </cell>
          <cell r="E5">
            <v>543.10044619421831</v>
          </cell>
          <cell r="F5">
            <v>493.42235622478114</v>
          </cell>
        </row>
        <row r="6">
          <cell r="A6" t="str">
            <v>France</v>
          </cell>
          <cell r="B6">
            <v>440.61216251755468</v>
          </cell>
          <cell r="C6">
            <v>476.97960378122036</v>
          </cell>
          <cell r="D6">
            <v>514.61433686643375</v>
          </cell>
          <cell r="E6">
            <v>558.27528234004706</v>
          </cell>
          <cell r="F6">
            <v>494.97759995106071</v>
          </cell>
        </row>
        <row r="7">
          <cell r="A7" t="str">
            <v>États-Unis</v>
          </cell>
          <cell r="B7">
            <v>456.61393788665396</v>
          </cell>
          <cell r="C7">
            <v>478.48625735740853</v>
          </cell>
          <cell r="D7">
            <v>507.82283862949055</v>
          </cell>
          <cell r="E7">
            <v>546.12009495979976</v>
          </cell>
          <cell r="F7">
            <v>496.24243430963719</v>
          </cell>
        </row>
        <row r="8">
          <cell r="A8" t="str">
            <v>Pays-Bas</v>
          </cell>
          <cell r="B8">
            <v>464.71793595023013</v>
          </cell>
          <cell r="C8">
            <v>494.37564417414382</v>
          </cell>
          <cell r="D8">
            <v>518.58736520448599</v>
          </cell>
          <cell r="E8">
            <v>559.23484013940492</v>
          </cell>
          <cell r="F8">
            <v>508.57480609219994</v>
          </cell>
        </row>
        <row r="9">
          <cell r="A9" t="str">
            <v>Allemagne</v>
          </cell>
          <cell r="B9">
            <v>465.50433659930673</v>
          </cell>
          <cell r="C9">
            <v>503.28290008820517</v>
          </cell>
          <cell r="D9">
            <v>526.55314365914444</v>
          </cell>
          <cell r="E9">
            <v>568.96903956465769</v>
          </cell>
          <cell r="F9">
            <v>509.1406471204898</v>
          </cell>
        </row>
        <row r="10">
          <cell r="A10" t="str">
            <v>Finlande</v>
          </cell>
          <cell r="B10">
            <v>494.05463551391523</v>
          </cell>
          <cell r="C10">
            <v>516.7465951826124</v>
          </cell>
          <cell r="D10">
            <v>541.9483211491463</v>
          </cell>
          <cell r="E10">
            <v>571.80552619204946</v>
          </cell>
          <cell r="F10">
            <v>530.66115987576109</v>
          </cell>
        </row>
        <row r="11">
          <cell r="A11" t="str">
            <v>Japon</v>
          </cell>
          <cell r="B11">
            <v>497.89088668088635</v>
          </cell>
          <cell r="C11">
            <v>533.12821030643909</v>
          </cell>
          <cell r="D11">
            <v>548.73690418358717</v>
          </cell>
          <cell r="E11">
            <v>577.50122232555384</v>
          </cell>
          <cell r="F11">
            <v>538.39475099228969</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opLeftCell="B8" zoomScaleNormal="100" workbookViewId="0">
      <selection activeCell="B24" sqref="B24"/>
    </sheetView>
  </sheetViews>
  <sheetFormatPr baseColWidth="10" defaultRowHeight="11.25"/>
  <cols>
    <col min="1" max="1" width="5.5703125" style="100" customWidth="1"/>
    <col min="2" max="2" width="15" style="96" customWidth="1"/>
    <col min="3" max="3" width="11.85546875" style="102" customWidth="1"/>
    <col min="4" max="4" width="11.85546875" style="104" customWidth="1"/>
    <col min="5" max="5" width="3.5703125" style="2" customWidth="1"/>
    <col min="6" max="6" width="15.28515625" style="101" customWidth="1"/>
    <col min="7" max="8" width="11.42578125" style="104"/>
    <col min="9" max="9" width="2.85546875" style="2" customWidth="1"/>
    <col min="10" max="256" width="11.42578125" style="2"/>
    <col min="257" max="257" width="5.5703125" style="2" customWidth="1"/>
    <col min="258" max="258" width="20.85546875" style="2" customWidth="1"/>
    <col min="259" max="259" width="15.5703125" style="2" customWidth="1"/>
    <col min="260" max="261" width="11.42578125" style="2"/>
    <col min="262" max="262" width="20.85546875" style="2" customWidth="1"/>
    <col min="263" max="512" width="11.42578125" style="2"/>
    <col min="513" max="513" width="5.5703125" style="2" customWidth="1"/>
    <col min="514" max="514" width="20.85546875" style="2" customWidth="1"/>
    <col min="515" max="515" width="15.5703125" style="2" customWidth="1"/>
    <col min="516" max="517" width="11.42578125" style="2"/>
    <col min="518" max="518" width="20.85546875" style="2" customWidth="1"/>
    <col min="519" max="768" width="11.42578125" style="2"/>
    <col min="769" max="769" width="5.5703125" style="2" customWidth="1"/>
    <col min="770" max="770" width="20.85546875" style="2" customWidth="1"/>
    <col min="771" max="771" width="15.5703125" style="2" customWidth="1"/>
    <col min="772" max="773" width="11.42578125" style="2"/>
    <col min="774" max="774" width="20.85546875" style="2" customWidth="1"/>
    <col min="775" max="1024" width="11.42578125" style="2"/>
    <col min="1025" max="1025" width="5.5703125" style="2" customWidth="1"/>
    <col min="1026" max="1026" width="20.85546875" style="2" customWidth="1"/>
    <col min="1027" max="1027" width="15.5703125" style="2" customWidth="1"/>
    <col min="1028" max="1029" width="11.42578125" style="2"/>
    <col min="1030" max="1030" width="20.85546875" style="2" customWidth="1"/>
    <col min="1031" max="1280" width="11.42578125" style="2"/>
    <col min="1281" max="1281" width="5.5703125" style="2" customWidth="1"/>
    <col min="1282" max="1282" width="20.85546875" style="2" customWidth="1"/>
    <col min="1283" max="1283" width="15.5703125" style="2" customWidth="1"/>
    <col min="1284" max="1285" width="11.42578125" style="2"/>
    <col min="1286" max="1286" width="20.85546875" style="2" customWidth="1"/>
    <col min="1287" max="1536" width="11.42578125" style="2"/>
    <col min="1537" max="1537" width="5.5703125" style="2" customWidth="1"/>
    <col min="1538" max="1538" width="20.85546875" style="2" customWidth="1"/>
    <col min="1539" max="1539" width="15.5703125" style="2" customWidth="1"/>
    <col min="1540" max="1541" width="11.42578125" style="2"/>
    <col min="1542" max="1542" width="20.85546875" style="2" customWidth="1"/>
    <col min="1543" max="1792" width="11.42578125" style="2"/>
    <col min="1793" max="1793" width="5.5703125" style="2" customWidth="1"/>
    <col min="1794" max="1794" width="20.85546875" style="2" customWidth="1"/>
    <col min="1795" max="1795" width="15.5703125" style="2" customWidth="1"/>
    <col min="1796" max="1797" width="11.42578125" style="2"/>
    <col min="1798" max="1798" width="20.85546875" style="2" customWidth="1"/>
    <col min="1799" max="2048" width="11.42578125" style="2"/>
    <col min="2049" max="2049" width="5.5703125" style="2" customWidth="1"/>
    <col min="2050" max="2050" width="20.85546875" style="2" customWidth="1"/>
    <col min="2051" max="2051" width="15.5703125" style="2" customWidth="1"/>
    <col min="2052" max="2053" width="11.42578125" style="2"/>
    <col min="2054" max="2054" width="20.85546875" style="2" customWidth="1"/>
    <col min="2055" max="2304" width="11.42578125" style="2"/>
    <col min="2305" max="2305" width="5.5703125" style="2" customWidth="1"/>
    <col min="2306" max="2306" width="20.85546875" style="2" customWidth="1"/>
    <col min="2307" max="2307" width="15.5703125" style="2" customWidth="1"/>
    <col min="2308" max="2309" width="11.42578125" style="2"/>
    <col min="2310" max="2310" width="20.85546875" style="2" customWidth="1"/>
    <col min="2311" max="2560" width="11.42578125" style="2"/>
    <col min="2561" max="2561" width="5.5703125" style="2" customWidth="1"/>
    <col min="2562" max="2562" width="20.85546875" style="2" customWidth="1"/>
    <col min="2563" max="2563" width="15.5703125" style="2" customWidth="1"/>
    <col min="2564" max="2565" width="11.42578125" style="2"/>
    <col min="2566" max="2566" width="20.85546875" style="2" customWidth="1"/>
    <col min="2567" max="2816" width="11.42578125" style="2"/>
    <col min="2817" max="2817" width="5.5703125" style="2" customWidth="1"/>
    <col min="2818" max="2818" width="20.85546875" style="2" customWidth="1"/>
    <col min="2819" max="2819" width="15.5703125" style="2" customWidth="1"/>
    <col min="2820" max="2821" width="11.42578125" style="2"/>
    <col min="2822" max="2822" width="20.85546875" style="2" customWidth="1"/>
    <col min="2823" max="3072" width="11.42578125" style="2"/>
    <col min="3073" max="3073" width="5.5703125" style="2" customWidth="1"/>
    <col min="3074" max="3074" width="20.85546875" style="2" customWidth="1"/>
    <col min="3075" max="3075" width="15.5703125" style="2" customWidth="1"/>
    <col min="3076" max="3077" width="11.42578125" style="2"/>
    <col min="3078" max="3078" width="20.85546875" style="2" customWidth="1"/>
    <col min="3079" max="3328" width="11.42578125" style="2"/>
    <col min="3329" max="3329" width="5.5703125" style="2" customWidth="1"/>
    <col min="3330" max="3330" width="20.85546875" style="2" customWidth="1"/>
    <col min="3331" max="3331" width="15.5703125" style="2" customWidth="1"/>
    <col min="3332" max="3333" width="11.42578125" style="2"/>
    <col min="3334" max="3334" width="20.85546875" style="2" customWidth="1"/>
    <col min="3335" max="3584" width="11.42578125" style="2"/>
    <col min="3585" max="3585" width="5.5703125" style="2" customWidth="1"/>
    <col min="3586" max="3586" width="20.85546875" style="2" customWidth="1"/>
    <col min="3587" max="3587" width="15.5703125" style="2" customWidth="1"/>
    <col min="3588" max="3589" width="11.42578125" style="2"/>
    <col min="3590" max="3590" width="20.85546875" style="2" customWidth="1"/>
    <col min="3591" max="3840" width="11.42578125" style="2"/>
    <col min="3841" max="3841" width="5.5703125" style="2" customWidth="1"/>
    <col min="3842" max="3842" width="20.85546875" style="2" customWidth="1"/>
    <col min="3843" max="3843" width="15.5703125" style="2" customWidth="1"/>
    <col min="3844" max="3845" width="11.42578125" style="2"/>
    <col min="3846" max="3846" width="20.85546875" style="2" customWidth="1"/>
    <col min="3847" max="4096" width="11.42578125" style="2"/>
    <col min="4097" max="4097" width="5.5703125" style="2" customWidth="1"/>
    <col min="4098" max="4098" width="20.85546875" style="2" customWidth="1"/>
    <col min="4099" max="4099" width="15.5703125" style="2" customWidth="1"/>
    <col min="4100" max="4101" width="11.42578125" style="2"/>
    <col min="4102" max="4102" width="20.85546875" style="2" customWidth="1"/>
    <col min="4103" max="4352" width="11.42578125" style="2"/>
    <col min="4353" max="4353" width="5.5703125" style="2" customWidth="1"/>
    <col min="4354" max="4354" width="20.85546875" style="2" customWidth="1"/>
    <col min="4355" max="4355" width="15.5703125" style="2" customWidth="1"/>
    <col min="4356" max="4357" width="11.42578125" style="2"/>
    <col min="4358" max="4358" width="20.85546875" style="2" customWidth="1"/>
    <col min="4359" max="4608" width="11.42578125" style="2"/>
    <col min="4609" max="4609" width="5.5703125" style="2" customWidth="1"/>
    <col min="4610" max="4610" width="20.85546875" style="2" customWidth="1"/>
    <col min="4611" max="4611" width="15.5703125" style="2" customWidth="1"/>
    <col min="4612" max="4613" width="11.42578125" style="2"/>
    <col min="4614" max="4614" width="20.85546875" style="2" customWidth="1"/>
    <col min="4615" max="4864" width="11.42578125" style="2"/>
    <col min="4865" max="4865" width="5.5703125" style="2" customWidth="1"/>
    <col min="4866" max="4866" width="20.85546875" style="2" customWidth="1"/>
    <col min="4867" max="4867" width="15.5703125" style="2" customWidth="1"/>
    <col min="4868" max="4869" width="11.42578125" style="2"/>
    <col min="4870" max="4870" width="20.85546875" style="2" customWidth="1"/>
    <col min="4871" max="5120" width="11.42578125" style="2"/>
    <col min="5121" max="5121" width="5.5703125" style="2" customWidth="1"/>
    <col min="5122" max="5122" width="20.85546875" style="2" customWidth="1"/>
    <col min="5123" max="5123" width="15.5703125" style="2" customWidth="1"/>
    <col min="5124" max="5125" width="11.42578125" style="2"/>
    <col min="5126" max="5126" width="20.85546875" style="2" customWidth="1"/>
    <col min="5127" max="5376" width="11.42578125" style="2"/>
    <col min="5377" max="5377" width="5.5703125" style="2" customWidth="1"/>
    <col min="5378" max="5378" width="20.85546875" style="2" customWidth="1"/>
    <col min="5379" max="5379" width="15.5703125" style="2" customWidth="1"/>
    <col min="5380" max="5381" width="11.42578125" style="2"/>
    <col min="5382" max="5382" width="20.85546875" style="2" customWidth="1"/>
    <col min="5383" max="5632" width="11.42578125" style="2"/>
    <col min="5633" max="5633" width="5.5703125" style="2" customWidth="1"/>
    <col min="5634" max="5634" width="20.85546875" style="2" customWidth="1"/>
    <col min="5635" max="5635" width="15.5703125" style="2" customWidth="1"/>
    <col min="5636" max="5637" width="11.42578125" style="2"/>
    <col min="5638" max="5638" width="20.85546875" style="2" customWidth="1"/>
    <col min="5639" max="5888" width="11.42578125" style="2"/>
    <col min="5889" max="5889" width="5.5703125" style="2" customWidth="1"/>
    <col min="5890" max="5890" width="20.85546875" style="2" customWidth="1"/>
    <col min="5891" max="5891" width="15.5703125" style="2" customWidth="1"/>
    <col min="5892" max="5893" width="11.42578125" style="2"/>
    <col min="5894" max="5894" width="20.85546875" style="2" customWidth="1"/>
    <col min="5895" max="6144" width="11.42578125" style="2"/>
    <col min="6145" max="6145" width="5.5703125" style="2" customWidth="1"/>
    <col min="6146" max="6146" width="20.85546875" style="2" customWidth="1"/>
    <col min="6147" max="6147" width="15.5703125" style="2" customWidth="1"/>
    <col min="6148" max="6149" width="11.42578125" style="2"/>
    <col min="6150" max="6150" width="20.85546875" style="2" customWidth="1"/>
    <col min="6151" max="6400" width="11.42578125" style="2"/>
    <col min="6401" max="6401" width="5.5703125" style="2" customWidth="1"/>
    <col min="6402" max="6402" width="20.85546875" style="2" customWidth="1"/>
    <col min="6403" max="6403" width="15.5703125" style="2" customWidth="1"/>
    <col min="6404" max="6405" width="11.42578125" style="2"/>
    <col min="6406" max="6406" width="20.85546875" style="2" customWidth="1"/>
    <col min="6407" max="6656" width="11.42578125" style="2"/>
    <col min="6657" max="6657" width="5.5703125" style="2" customWidth="1"/>
    <col min="6658" max="6658" width="20.85546875" style="2" customWidth="1"/>
    <col min="6659" max="6659" width="15.5703125" style="2" customWidth="1"/>
    <col min="6660" max="6661" width="11.42578125" style="2"/>
    <col min="6662" max="6662" width="20.85546875" style="2" customWidth="1"/>
    <col min="6663" max="6912" width="11.42578125" style="2"/>
    <col min="6913" max="6913" width="5.5703125" style="2" customWidth="1"/>
    <col min="6914" max="6914" width="20.85546875" style="2" customWidth="1"/>
    <col min="6915" max="6915" width="15.5703125" style="2" customWidth="1"/>
    <col min="6916" max="6917" width="11.42578125" style="2"/>
    <col min="6918" max="6918" width="20.85546875" style="2" customWidth="1"/>
    <col min="6919" max="7168" width="11.42578125" style="2"/>
    <col min="7169" max="7169" width="5.5703125" style="2" customWidth="1"/>
    <col min="7170" max="7170" width="20.85546875" style="2" customWidth="1"/>
    <col min="7171" max="7171" width="15.5703125" style="2" customWidth="1"/>
    <col min="7172" max="7173" width="11.42578125" style="2"/>
    <col min="7174" max="7174" width="20.85546875" style="2" customWidth="1"/>
    <col min="7175" max="7424" width="11.42578125" style="2"/>
    <col min="7425" max="7425" width="5.5703125" style="2" customWidth="1"/>
    <col min="7426" max="7426" width="20.85546875" style="2" customWidth="1"/>
    <col min="7427" max="7427" width="15.5703125" style="2" customWidth="1"/>
    <col min="7428" max="7429" width="11.42578125" style="2"/>
    <col min="7430" max="7430" width="20.85546875" style="2" customWidth="1"/>
    <col min="7431" max="7680" width="11.42578125" style="2"/>
    <col min="7681" max="7681" width="5.5703125" style="2" customWidth="1"/>
    <col min="7682" max="7682" width="20.85546875" style="2" customWidth="1"/>
    <col min="7683" max="7683" width="15.5703125" style="2" customWidth="1"/>
    <col min="7684" max="7685" width="11.42578125" style="2"/>
    <col min="7686" max="7686" width="20.85546875" style="2" customWidth="1"/>
    <col min="7687" max="7936" width="11.42578125" style="2"/>
    <col min="7937" max="7937" width="5.5703125" style="2" customWidth="1"/>
    <col min="7938" max="7938" width="20.85546875" style="2" customWidth="1"/>
    <col min="7939" max="7939" width="15.5703125" style="2" customWidth="1"/>
    <col min="7940" max="7941" width="11.42578125" style="2"/>
    <col min="7942" max="7942" width="20.85546875" style="2" customWidth="1"/>
    <col min="7943" max="8192" width="11.42578125" style="2"/>
    <col min="8193" max="8193" width="5.5703125" style="2" customWidth="1"/>
    <col min="8194" max="8194" width="20.85546875" style="2" customWidth="1"/>
    <col min="8195" max="8195" width="15.5703125" style="2" customWidth="1"/>
    <col min="8196" max="8197" width="11.42578125" style="2"/>
    <col min="8198" max="8198" width="20.85546875" style="2" customWidth="1"/>
    <col min="8199" max="8448" width="11.42578125" style="2"/>
    <col min="8449" max="8449" width="5.5703125" style="2" customWidth="1"/>
    <col min="8450" max="8450" width="20.85546875" style="2" customWidth="1"/>
    <col min="8451" max="8451" width="15.5703125" style="2" customWidth="1"/>
    <col min="8452" max="8453" width="11.42578125" style="2"/>
    <col min="8454" max="8454" width="20.85546875" style="2" customWidth="1"/>
    <col min="8455" max="8704" width="11.42578125" style="2"/>
    <col min="8705" max="8705" width="5.5703125" style="2" customWidth="1"/>
    <col min="8706" max="8706" width="20.85546875" style="2" customWidth="1"/>
    <col min="8707" max="8707" width="15.5703125" style="2" customWidth="1"/>
    <col min="8708" max="8709" width="11.42578125" style="2"/>
    <col min="8710" max="8710" width="20.85546875" style="2" customWidth="1"/>
    <col min="8711" max="8960" width="11.42578125" style="2"/>
    <col min="8961" max="8961" width="5.5703125" style="2" customWidth="1"/>
    <col min="8962" max="8962" width="20.85546875" style="2" customWidth="1"/>
    <col min="8963" max="8963" width="15.5703125" style="2" customWidth="1"/>
    <col min="8964" max="8965" width="11.42578125" style="2"/>
    <col min="8966" max="8966" width="20.85546875" style="2" customWidth="1"/>
    <col min="8967" max="9216" width="11.42578125" style="2"/>
    <col min="9217" max="9217" width="5.5703125" style="2" customWidth="1"/>
    <col min="9218" max="9218" width="20.85546875" style="2" customWidth="1"/>
    <col min="9219" max="9219" width="15.5703125" style="2" customWidth="1"/>
    <col min="9220" max="9221" width="11.42578125" style="2"/>
    <col min="9222" max="9222" width="20.85546875" style="2" customWidth="1"/>
    <col min="9223" max="9472" width="11.42578125" style="2"/>
    <col min="9473" max="9473" width="5.5703125" style="2" customWidth="1"/>
    <col min="9474" max="9474" width="20.85546875" style="2" customWidth="1"/>
    <col min="9475" max="9475" width="15.5703125" style="2" customWidth="1"/>
    <col min="9476" max="9477" width="11.42578125" style="2"/>
    <col min="9478" max="9478" width="20.85546875" style="2" customWidth="1"/>
    <col min="9479" max="9728" width="11.42578125" style="2"/>
    <col min="9729" max="9729" width="5.5703125" style="2" customWidth="1"/>
    <col min="9730" max="9730" width="20.85546875" style="2" customWidth="1"/>
    <col min="9731" max="9731" width="15.5703125" style="2" customWidth="1"/>
    <col min="9732" max="9733" width="11.42578125" style="2"/>
    <col min="9734" max="9734" width="20.85546875" style="2" customWidth="1"/>
    <col min="9735" max="9984" width="11.42578125" style="2"/>
    <col min="9985" max="9985" width="5.5703125" style="2" customWidth="1"/>
    <col min="9986" max="9986" width="20.85546875" style="2" customWidth="1"/>
    <col min="9987" max="9987" width="15.5703125" style="2" customWidth="1"/>
    <col min="9988" max="9989" width="11.42578125" style="2"/>
    <col min="9990" max="9990" width="20.85546875" style="2" customWidth="1"/>
    <col min="9991" max="10240" width="11.42578125" style="2"/>
    <col min="10241" max="10241" width="5.5703125" style="2" customWidth="1"/>
    <col min="10242" max="10242" width="20.85546875" style="2" customWidth="1"/>
    <col min="10243" max="10243" width="15.5703125" style="2" customWidth="1"/>
    <col min="10244" max="10245" width="11.42578125" style="2"/>
    <col min="10246" max="10246" width="20.85546875" style="2" customWidth="1"/>
    <col min="10247" max="10496" width="11.42578125" style="2"/>
    <col min="10497" max="10497" width="5.5703125" style="2" customWidth="1"/>
    <col min="10498" max="10498" width="20.85546875" style="2" customWidth="1"/>
    <col min="10499" max="10499" width="15.5703125" style="2" customWidth="1"/>
    <col min="10500" max="10501" width="11.42578125" style="2"/>
    <col min="10502" max="10502" width="20.85546875" style="2" customWidth="1"/>
    <col min="10503" max="10752" width="11.42578125" style="2"/>
    <col min="10753" max="10753" width="5.5703125" style="2" customWidth="1"/>
    <col min="10754" max="10754" width="20.85546875" style="2" customWidth="1"/>
    <col min="10755" max="10755" width="15.5703125" style="2" customWidth="1"/>
    <col min="10756" max="10757" width="11.42578125" style="2"/>
    <col min="10758" max="10758" width="20.85546875" style="2" customWidth="1"/>
    <col min="10759" max="11008" width="11.42578125" style="2"/>
    <col min="11009" max="11009" width="5.5703125" style="2" customWidth="1"/>
    <col min="11010" max="11010" width="20.85546875" style="2" customWidth="1"/>
    <col min="11011" max="11011" width="15.5703125" style="2" customWidth="1"/>
    <col min="11012" max="11013" width="11.42578125" style="2"/>
    <col min="11014" max="11014" width="20.85546875" style="2" customWidth="1"/>
    <col min="11015" max="11264" width="11.42578125" style="2"/>
    <col min="11265" max="11265" width="5.5703125" style="2" customWidth="1"/>
    <col min="11266" max="11266" width="20.85546875" style="2" customWidth="1"/>
    <col min="11267" max="11267" width="15.5703125" style="2" customWidth="1"/>
    <col min="11268" max="11269" width="11.42578125" style="2"/>
    <col min="11270" max="11270" width="20.85546875" style="2" customWidth="1"/>
    <col min="11271" max="11520" width="11.42578125" style="2"/>
    <col min="11521" max="11521" width="5.5703125" style="2" customWidth="1"/>
    <col min="11522" max="11522" width="20.85546875" style="2" customWidth="1"/>
    <col min="11523" max="11523" width="15.5703125" style="2" customWidth="1"/>
    <col min="11524" max="11525" width="11.42578125" style="2"/>
    <col min="11526" max="11526" width="20.85546875" style="2" customWidth="1"/>
    <col min="11527" max="11776" width="11.42578125" style="2"/>
    <col min="11777" max="11777" width="5.5703125" style="2" customWidth="1"/>
    <col min="11778" max="11778" width="20.85546875" style="2" customWidth="1"/>
    <col min="11779" max="11779" width="15.5703125" style="2" customWidth="1"/>
    <col min="11780" max="11781" width="11.42578125" style="2"/>
    <col min="11782" max="11782" width="20.85546875" style="2" customWidth="1"/>
    <col min="11783" max="12032" width="11.42578125" style="2"/>
    <col min="12033" max="12033" width="5.5703125" style="2" customWidth="1"/>
    <col min="12034" max="12034" width="20.85546875" style="2" customWidth="1"/>
    <col min="12035" max="12035" width="15.5703125" style="2" customWidth="1"/>
    <col min="12036" max="12037" width="11.42578125" style="2"/>
    <col min="12038" max="12038" width="20.85546875" style="2" customWidth="1"/>
    <col min="12039" max="12288" width="11.42578125" style="2"/>
    <col min="12289" max="12289" width="5.5703125" style="2" customWidth="1"/>
    <col min="12290" max="12290" width="20.85546875" style="2" customWidth="1"/>
    <col min="12291" max="12291" width="15.5703125" style="2" customWidth="1"/>
    <col min="12292" max="12293" width="11.42578125" style="2"/>
    <col min="12294" max="12294" width="20.85546875" style="2" customWidth="1"/>
    <col min="12295" max="12544" width="11.42578125" style="2"/>
    <col min="12545" max="12545" width="5.5703125" style="2" customWidth="1"/>
    <col min="12546" max="12546" width="20.85546875" style="2" customWidth="1"/>
    <col min="12547" max="12547" width="15.5703125" style="2" customWidth="1"/>
    <col min="12548" max="12549" width="11.42578125" style="2"/>
    <col min="12550" max="12550" width="20.85546875" style="2" customWidth="1"/>
    <col min="12551" max="12800" width="11.42578125" style="2"/>
    <col min="12801" max="12801" width="5.5703125" style="2" customWidth="1"/>
    <col min="12802" max="12802" width="20.85546875" style="2" customWidth="1"/>
    <col min="12803" max="12803" width="15.5703125" style="2" customWidth="1"/>
    <col min="12804" max="12805" width="11.42578125" style="2"/>
    <col min="12806" max="12806" width="20.85546875" style="2" customWidth="1"/>
    <col min="12807" max="13056" width="11.42578125" style="2"/>
    <col min="13057" max="13057" width="5.5703125" style="2" customWidth="1"/>
    <col min="13058" max="13058" width="20.85546875" style="2" customWidth="1"/>
    <col min="13059" max="13059" width="15.5703125" style="2" customWidth="1"/>
    <col min="13060" max="13061" width="11.42578125" style="2"/>
    <col min="13062" max="13062" width="20.85546875" style="2" customWidth="1"/>
    <col min="13063" max="13312" width="11.42578125" style="2"/>
    <col min="13313" max="13313" width="5.5703125" style="2" customWidth="1"/>
    <col min="13314" max="13314" width="20.85546875" style="2" customWidth="1"/>
    <col min="13315" max="13315" width="15.5703125" style="2" customWidth="1"/>
    <col min="13316" max="13317" width="11.42578125" style="2"/>
    <col min="13318" max="13318" width="20.85546875" style="2" customWidth="1"/>
    <col min="13319" max="13568" width="11.42578125" style="2"/>
    <col min="13569" max="13569" width="5.5703125" style="2" customWidth="1"/>
    <col min="13570" max="13570" width="20.85546875" style="2" customWidth="1"/>
    <col min="13571" max="13571" width="15.5703125" style="2" customWidth="1"/>
    <col min="13572" max="13573" width="11.42578125" style="2"/>
    <col min="13574" max="13574" width="20.85546875" style="2" customWidth="1"/>
    <col min="13575" max="13824" width="11.42578125" style="2"/>
    <col min="13825" max="13825" width="5.5703125" style="2" customWidth="1"/>
    <col min="13826" max="13826" width="20.85546875" style="2" customWidth="1"/>
    <col min="13827" max="13827" width="15.5703125" style="2" customWidth="1"/>
    <col min="13828" max="13829" width="11.42578125" style="2"/>
    <col min="13830" max="13830" width="20.85546875" style="2" customWidth="1"/>
    <col min="13831" max="14080" width="11.42578125" style="2"/>
    <col min="14081" max="14081" width="5.5703125" style="2" customWidth="1"/>
    <col min="14082" max="14082" width="20.85546875" style="2" customWidth="1"/>
    <col min="14083" max="14083" width="15.5703125" style="2" customWidth="1"/>
    <col min="14084" max="14085" width="11.42578125" style="2"/>
    <col min="14086" max="14086" width="20.85546875" style="2" customWidth="1"/>
    <col min="14087" max="14336" width="11.42578125" style="2"/>
    <col min="14337" max="14337" width="5.5703125" style="2" customWidth="1"/>
    <col min="14338" max="14338" width="20.85546875" style="2" customWidth="1"/>
    <col min="14339" max="14339" width="15.5703125" style="2" customWidth="1"/>
    <col min="14340" max="14341" width="11.42578125" style="2"/>
    <col min="14342" max="14342" width="20.85546875" style="2" customWidth="1"/>
    <col min="14343" max="14592" width="11.42578125" style="2"/>
    <col min="14593" max="14593" width="5.5703125" style="2" customWidth="1"/>
    <col min="14594" max="14594" width="20.85546875" style="2" customWidth="1"/>
    <col min="14595" max="14595" width="15.5703125" style="2" customWidth="1"/>
    <col min="14596" max="14597" width="11.42578125" style="2"/>
    <col min="14598" max="14598" width="20.85546875" style="2" customWidth="1"/>
    <col min="14599" max="14848" width="11.42578125" style="2"/>
    <col min="14849" max="14849" width="5.5703125" style="2" customWidth="1"/>
    <col min="14850" max="14850" width="20.85546875" style="2" customWidth="1"/>
    <col min="14851" max="14851" width="15.5703125" style="2" customWidth="1"/>
    <col min="14852" max="14853" width="11.42578125" style="2"/>
    <col min="14854" max="14854" width="20.85546875" style="2" customWidth="1"/>
    <col min="14855" max="15104" width="11.42578125" style="2"/>
    <col min="15105" max="15105" width="5.5703125" style="2" customWidth="1"/>
    <col min="15106" max="15106" width="20.85546875" style="2" customWidth="1"/>
    <col min="15107" max="15107" width="15.5703125" style="2" customWidth="1"/>
    <col min="15108" max="15109" width="11.42578125" style="2"/>
    <col min="15110" max="15110" width="20.85546875" style="2" customWidth="1"/>
    <col min="15111" max="15360" width="11.42578125" style="2"/>
    <col min="15361" max="15361" width="5.5703125" style="2" customWidth="1"/>
    <col min="15362" max="15362" width="20.85546875" style="2" customWidth="1"/>
    <col min="15363" max="15363" width="15.5703125" style="2" customWidth="1"/>
    <col min="15364" max="15365" width="11.42578125" style="2"/>
    <col min="15366" max="15366" width="20.85546875" style="2" customWidth="1"/>
    <col min="15367" max="15616" width="11.42578125" style="2"/>
    <col min="15617" max="15617" width="5.5703125" style="2" customWidth="1"/>
    <col min="15618" max="15618" width="20.85546875" style="2" customWidth="1"/>
    <col min="15619" max="15619" width="15.5703125" style="2" customWidth="1"/>
    <col min="15620" max="15621" width="11.42578125" style="2"/>
    <col min="15622" max="15622" width="20.85546875" style="2" customWidth="1"/>
    <col min="15623" max="15872" width="11.42578125" style="2"/>
    <col min="15873" max="15873" width="5.5703125" style="2" customWidth="1"/>
    <col min="15874" max="15874" width="20.85546875" style="2" customWidth="1"/>
    <col min="15875" max="15875" width="15.5703125" style="2" customWidth="1"/>
    <col min="15876" max="15877" width="11.42578125" style="2"/>
    <col min="15878" max="15878" width="20.85546875" style="2" customWidth="1"/>
    <col min="15879" max="16128" width="11.42578125" style="2"/>
    <col min="16129" max="16129" width="5.5703125" style="2" customWidth="1"/>
    <col min="16130" max="16130" width="20.85546875" style="2" customWidth="1"/>
    <col min="16131" max="16131" width="15.5703125" style="2" customWidth="1"/>
    <col min="16132" max="16133" width="11.42578125" style="2"/>
    <col min="16134" max="16134" width="20.85546875" style="2" customWidth="1"/>
    <col min="16135" max="16384" width="11.42578125" style="2"/>
  </cols>
  <sheetData>
    <row r="1" spans="1:19" ht="12" thickBot="1"/>
    <row r="2" spans="1:19" ht="30.75" customHeight="1" thickTop="1">
      <c r="A2" s="99" t="s">
        <v>69</v>
      </c>
      <c r="B2" s="116" t="s">
        <v>135</v>
      </c>
      <c r="C2" s="116" t="s">
        <v>132</v>
      </c>
      <c r="D2" s="116" t="s">
        <v>133</v>
      </c>
      <c r="F2" s="125" t="s">
        <v>135</v>
      </c>
      <c r="G2" s="126"/>
      <c r="H2" s="126"/>
      <c r="J2" s="140" t="s">
        <v>134</v>
      </c>
      <c r="K2" s="140"/>
      <c r="L2" s="140"/>
      <c r="M2" s="140"/>
      <c r="N2" s="140"/>
      <c r="O2" s="140"/>
      <c r="P2" s="140"/>
      <c r="Q2" s="140"/>
      <c r="R2" s="140"/>
      <c r="S2" s="140"/>
    </row>
    <row r="3" spans="1:19">
      <c r="A3" s="99"/>
      <c r="B3" s="106"/>
      <c r="C3" s="107"/>
      <c r="D3" s="107"/>
      <c r="F3" s="19"/>
      <c r="G3" s="117"/>
      <c r="H3" s="117"/>
    </row>
    <row r="4" spans="1:19">
      <c r="A4" s="99" t="s">
        <v>70</v>
      </c>
      <c r="B4" s="108" t="s">
        <v>21</v>
      </c>
      <c r="C4" s="109">
        <v>538.39475099228969</v>
      </c>
      <c r="D4" s="109">
        <v>2.9661788387303516</v>
      </c>
      <c r="F4" s="19" t="str">
        <f t="shared" ref="F4:F39" si="0">A4&amp;B4</f>
        <v>1.Japon</v>
      </c>
      <c r="G4" s="118">
        <f>C4-D4</f>
        <v>535.42857215355934</v>
      </c>
      <c r="H4" s="118">
        <f>2*D4</f>
        <v>5.9323576774607032</v>
      </c>
    </row>
    <row r="5" spans="1:19">
      <c r="A5" s="99" t="s">
        <v>71</v>
      </c>
      <c r="B5" s="108" t="s">
        <v>72</v>
      </c>
      <c r="C5" s="109">
        <v>534.19374581562931</v>
      </c>
      <c r="D5" s="109">
        <v>2.094807865854925</v>
      </c>
      <c r="F5" s="19" t="str">
        <f t="shared" si="0"/>
        <v>2.Estonie</v>
      </c>
      <c r="G5" s="118">
        <f t="shared" ref="G5:G39" si="1">C5-D5</f>
        <v>532.09893794977438</v>
      </c>
      <c r="H5" s="118">
        <f t="shared" ref="H5:H39" si="2">2*D5</f>
        <v>4.1896157317098499</v>
      </c>
    </row>
    <row r="6" spans="1:19">
      <c r="A6" s="99" t="s">
        <v>73</v>
      </c>
      <c r="B6" s="108" t="s">
        <v>19</v>
      </c>
      <c r="C6" s="109">
        <v>530.66115987576109</v>
      </c>
      <c r="D6" s="109">
        <v>2.3923688877331064</v>
      </c>
      <c r="F6" s="19" t="str">
        <f t="shared" si="0"/>
        <v>3.Finlande</v>
      </c>
      <c r="G6" s="118">
        <f t="shared" si="1"/>
        <v>528.26879098802794</v>
      </c>
      <c r="H6" s="118">
        <f t="shared" si="2"/>
        <v>4.7847377754662128</v>
      </c>
    </row>
    <row r="7" spans="1:19">
      <c r="A7" s="99" t="s">
        <v>74</v>
      </c>
      <c r="B7" s="108" t="s">
        <v>75</v>
      </c>
      <c r="C7" s="109">
        <v>527.70468413804872</v>
      </c>
      <c r="D7" s="109">
        <v>2.0802614495222627</v>
      </c>
      <c r="F7" s="19" t="str">
        <f t="shared" si="0"/>
        <v>4.Canada</v>
      </c>
      <c r="G7" s="118">
        <f t="shared" si="1"/>
        <v>525.62442268852647</v>
      </c>
      <c r="H7" s="118">
        <f t="shared" si="2"/>
        <v>4.1605228990445253</v>
      </c>
    </row>
    <row r="8" spans="1:19">
      <c r="A8" s="99" t="s">
        <v>76</v>
      </c>
      <c r="B8" s="110" t="s">
        <v>131</v>
      </c>
      <c r="C8" s="109">
        <v>515.80991021459351</v>
      </c>
      <c r="D8" s="109">
        <v>3.1318420886553553</v>
      </c>
      <c r="F8" s="19" t="str">
        <f t="shared" si="0"/>
        <v>5.Corée du Sud</v>
      </c>
      <c r="G8" s="118">
        <f t="shared" si="1"/>
        <v>512.67806812593813</v>
      </c>
      <c r="H8" s="118">
        <f t="shared" si="2"/>
        <v>6.2636841773107106</v>
      </c>
    </row>
    <row r="9" spans="1:19">
      <c r="A9" s="99" t="s">
        <v>77</v>
      </c>
      <c r="B9" s="108" t="s">
        <v>78</v>
      </c>
      <c r="C9" s="109">
        <v>513.3035121799054</v>
      </c>
      <c r="D9" s="109">
        <v>2.3842484086433284</v>
      </c>
      <c r="F9" s="19" t="str">
        <f t="shared" si="0"/>
        <v>6.Nouvelle-Zélande</v>
      </c>
      <c r="G9" s="118">
        <f t="shared" si="1"/>
        <v>510.91926377126208</v>
      </c>
      <c r="H9" s="118">
        <f t="shared" si="2"/>
        <v>4.7684968172866569</v>
      </c>
    </row>
    <row r="10" spans="1:19">
      <c r="A10" s="99" t="s">
        <v>79</v>
      </c>
      <c r="B10" s="108" t="s">
        <v>80</v>
      </c>
      <c r="C10" s="109">
        <v>512.86357797346125</v>
      </c>
      <c r="D10" s="109">
        <v>1.3243675171932392</v>
      </c>
      <c r="F10" s="19" t="str">
        <f t="shared" si="0"/>
        <v>7.Slovénie</v>
      </c>
      <c r="G10" s="118">
        <f t="shared" si="1"/>
        <v>511.53921045626799</v>
      </c>
      <c r="H10" s="118">
        <f t="shared" si="2"/>
        <v>2.6487350343864784</v>
      </c>
    </row>
    <row r="11" spans="1:19">
      <c r="A11" s="99" t="s">
        <v>81</v>
      </c>
      <c r="B11" s="108" t="s">
        <v>82</v>
      </c>
      <c r="C11" s="109">
        <v>509.99385407231341</v>
      </c>
      <c r="D11" s="109">
        <v>1.5353112247058736</v>
      </c>
      <c r="F11" s="19" t="str">
        <f t="shared" si="0"/>
        <v>8.Australie</v>
      </c>
      <c r="G11" s="118">
        <f t="shared" si="1"/>
        <v>508.45854284760753</v>
      </c>
      <c r="H11" s="118">
        <f t="shared" si="2"/>
        <v>3.0706224494117471</v>
      </c>
    </row>
    <row r="12" spans="1:19">
      <c r="A12" s="99" t="s">
        <v>83</v>
      </c>
      <c r="B12" s="108" t="s">
        <v>84</v>
      </c>
      <c r="C12" s="109">
        <v>509.22150412581487</v>
      </c>
      <c r="D12" s="109">
        <v>2.5643961815781018</v>
      </c>
      <c r="F12" s="19" t="str">
        <f t="shared" si="0"/>
        <v>9.Royaume-Uni</v>
      </c>
      <c r="G12" s="118">
        <f t="shared" si="1"/>
        <v>506.65710794423677</v>
      </c>
      <c r="H12" s="118">
        <f t="shared" si="2"/>
        <v>5.1287923631562036</v>
      </c>
    </row>
    <row r="13" spans="1:19">
      <c r="A13" s="99" t="s">
        <v>85</v>
      </c>
      <c r="B13" s="108" t="s">
        <v>17</v>
      </c>
      <c r="C13" s="109">
        <v>509.1406471204898</v>
      </c>
      <c r="D13" s="109">
        <v>2.6988192588810085</v>
      </c>
      <c r="F13" s="19" t="str">
        <f t="shared" si="0"/>
        <v>10.Allemagne</v>
      </c>
      <c r="G13" s="118">
        <f t="shared" si="1"/>
        <v>506.44182786160877</v>
      </c>
      <c r="H13" s="118">
        <f t="shared" si="2"/>
        <v>5.397638517762017</v>
      </c>
    </row>
    <row r="14" spans="1:19">
      <c r="A14" s="99" t="s">
        <v>86</v>
      </c>
      <c r="B14" s="110" t="s">
        <v>22</v>
      </c>
      <c r="C14" s="109">
        <v>508.57480609219994</v>
      </c>
      <c r="D14" s="109">
        <v>2.2573959097666858</v>
      </c>
      <c r="F14" s="19" t="str">
        <f t="shared" si="0"/>
        <v>11.Pays-Bas</v>
      </c>
      <c r="G14" s="118">
        <f t="shared" si="1"/>
        <v>506.31741018243326</v>
      </c>
      <c r="H14" s="118">
        <f t="shared" si="2"/>
        <v>4.5147918195333716</v>
      </c>
    </row>
    <row r="15" spans="1:19">
      <c r="A15" s="99" t="s">
        <v>87</v>
      </c>
      <c r="B15" s="108" t="s">
        <v>88</v>
      </c>
      <c r="C15" s="109">
        <v>505.50581540018243</v>
      </c>
      <c r="D15" s="109">
        <v>2.9002722302682473</v>
      </c>
      <c r="F15" s="19" t="str">
        <f t="shared" si="0"/>
        <v>12.Suisse</v>
      </c>
      <c r="G15" s="118">
        <f t="shared" si="1"/>
        <v>502.6055431699142</v>
      </c>
      <c r="H15" s="118">
        <f t="shared" si="2"/>
        <v>5.8005444605364946</v>
      </c>
    </row>
    <row r="16" spans="1:19">
      <c r="A16" s="99" t="s">
        <v>89</v>
      </c>
      <c r="B16" s="108" t="s">
        <v>90</v>
      </c>
      <c r="C16" s="109">
        <v>502.57511543491569</v>
      </c>
      <c r="D16" s="109">
        <v>2.3860268323628682</v>
      </c>
      <c r="F16" s="19" t="str">
        <f t="shared" si="0"/>
        <v>13.Irlande</v>
      </c>
      <c r="G16" s="118">
        <f t="shared" si="1"/>
        <v>500.18908860255283</v>
      </c>
      <c r="H16" s="118">
        <f t="shared" si="2"/>
        <v>4.7720536647257363</v>
      </c>
    </row>
    <row r="17" spans="1:8">
      <c r="A17" s="99" t="s">
        <v>91</v>
      </c>
      <c r="B17" s="108" t="s">
        <v>92</v>
      </c>
      <c r="C17" s="109">
        <v>501.99971399904985</v>
      </c>
      <c r="D17" s="109">
        <v>2.2895890701800696</v>
      </c>
      <c r="F17" s="19" t="str">
        <f t="shared" si="0"/>
        <v>14.Belgique</v>
      </c>
      <c r="G17" s="118">
        <f t="shared" si="1"/>
        <v>499.71012492886979</v>
      </c>
      <c r="H17" s="118">
        <f t="shared" si="2"/>
        <v>4.5791781403601393</v>
      </c>
    </row>
    <row r="18" spans="1:8">
      <c r="A18" s="99" t="s">
        <v>93</v>
      </c>
      <c r="B18" s="108" t="s">
        <v>94</v>
      </c>
      <c r="C18" s="109">
        <v>501.93688847876132</v>
      </c>
      <c r="D18" s="109">
        <v>2.3754773519513077</v>
      </c>
      <c r="F18" s="19" t="str">
        <f t="shared" si="0"/>
        <v>15.Danemark</v>
      </c>
      <c r="G18" s="118">
        <f t="shared" si="1"/>
        <v>499.56141112681001</v>
      </c>
      <c r="H18" s="118">
        <f t="shared" si="2"/>
        <v>4.7509547039026154</v>
      </c>
    </row>
    <row r="19" spans="1:8">
      <c r="A19" s="99" t="s">
        <v>95</v>
      </c>
      <c r="B19" s="108" t="s">
        <v>96</v>
      </c>
      <c r="C19" s="109">
        <v>501.43533190449136</v>
      </c>
      <c r="D19" s="109">
        <v>2.5074519968194897</v>
      </c>
      <c r="F19" s="19" t="str">
        <f t="shared" si="0"/>
        <v>16.Pologne</v>
      </c>
      <c r="G19" s="118">
        <f t="shared" si="1"/>
        <v>498.92787990767187</v>
      </c>
      <c r="H19" s="118">
        <f t="shared" si="2"/>
        <v>5.0149039936389794</v>
      </c>
    </row>
    <row r="20" spans="1:8">
      <c r="A20" s="99" t="s">
        <v>97</v>
      </c>
      <c r="B20" s="111" t="s">
        <v>98</v>
      </c>
      <c r="C20" s="109">
        <v>501.10006086625708</v>
      </c>
      <c r="D20" s="109">
        <v>2.430821145557823</v>
      </c>
      <c r="F20" s="19" t="str">
        <f t="shared" si="0"/>
        <v>17.Portugal</v>
      </c>
      <c r="G20" s="118">
        <f t="shared" si="1"/>
        <v>498.66923972069924</v>
      </c>
      <c r="H20" s="118">
        <f t="shared" si="2"/>
        <v>4.8616422911156461</v>
      </c>
    </row>
    <row r="21" spans="1:8">
      <c r="A21" s="99" t="s">
        <v>99</v>
      </c>
      <c r="B21" s="111" t="s">
        <v>100</v>
      </c>
      <c r="C21" s="109">
        <v>498.48110941919532</v>
      </c>
      <c r="D21" s="109">
        <v>2.2623854402612515</v>
      </c>
      <c r="F21" s="19" t="str">
        <f t="shared" si="0"/>
        <v>18.Norvège</v>
      </c>
      <c r="G21" s="118">
        <f t="shared" si="1"/>
        <v>496.21872397893407</v>
      </c>
      <c r="H21" s="118">
        <f t="shared" si="2"/>
        <v>4.5247708805225031</v>
      </c>
    </row>
    <row r="22" spans="1:8">
      <c r="A22" s="99" t="s">
        <v>101</v>
      </c>
      <c r="B22" s="112" t="s">
        <v>18</v>
      </c>
      <c r="C22" s="109">
        <v>496.24243430963719</v>
      </c>
      <c r="D22" s="109">
        <v>3.1812007654828256</v>
      </c>
      <c r="F22" s="19" t="str">
        <f t="shared" si="0"/>
        <v>19.États-Unis</v>
      </c>
      <c r="G22" s="118">
        <f t="shared" si="1"/>
        <v>493.06123354415439</v>
      </c>
      <c r="H22" s="118">
        <f t="shared" si="2"/>
        <v>6.3624015309656512</v>
      </c>
    </row>
    <row r="23" spans="1:8">
      <c r="A23" s="99" t="s">
        <v>102</v>
      </c>
      <c r="B23" s="111" t="s">
        <v>103</v>
      </c>
      <c r="C23" s="109">
        <v>495.03748644934797</v>
      </c>
      <c r="D23" s="109">
        <v>2.4393444435834226</v>
      </c>
      <c r="F23" s="19" t="str">
        <f t="shared" si="0"/>
        <v>20.Autriche</v>
      </c>
      <c r="G23" s="118">
        <f t="shared" si="1"/>
        <v>492.59814200576454</v>
      </c>
      <c r="H23" s="118">
        <f t="shared" si="2"/>
        <v>4.8786888871668452</v>
      </c>
    </row>
    <row r="24" spans="1:8">
      <c r="A24" s="99" t="s">
        <v>104</v>
      </c>
      <c r="B24" s="189" t="s">
        <v>15</v>
      </c>
      <c r="C24" s="109">
        <v>494.97759995106071</v>
      </c>
      <c r="D24" s="109">
        <v>2.0607265334152602</v>
      </c>
      <c r="F24" s="24" t="str">
        <f t="shared" si="0"/>
        <v>21.France</v>
      </c>
      <c r="G24" s="118">
        <f t="shared" si="1"/>
        <v>492.91687341764543</v>
      </c>
      <c r="H24" s="118">
        <f t="shared" si="2"/>
        <v>4.1214530668305205</v>
      </c>
    </row>
    <row r="25" spans="1:8">
      <c r="A25" s="99" t="s">
        <v>105</v>
      </c>
      <c r="B25" s="113" t="s">
        <v>23</v>
      </c>
      <c r="C25" s="109">
        <v>493.42235622478114</v>
      </c>
      <c r="D25" s="109">
        <v>3.6007207171728175</v>
      </c>
      <c r="F25" s="19" t="str">
        <f t="shared" si="0"/>
        <v>22.Suède</v>
      </c>
      <c r="G25" s="118">
        <f t="shared" si="1"/>
        <v>489.82163550760833</v>
      </c>
      <c r="H25" s="118">
        <f t="shared" si="2"/>
        <v>7.201441434345635</v>
      </c>
    </row>
    <row r="26" spans="1:8">
      <c r="A26" s="99"/>
      <c r="B26" s="111" t="s">
        <v>16</v>
      </c>
      <c r="C26" s="109">
        <v>493.20171299616851</v>
      </c>
      <c r="D26" s="109">
        <v>0.42863562330209581</v>
      </c>
      <c r="F26" s="19" t="str">
        <f t="shared" si="0"/>
        <v>OCDE</v>
      </c>
      <c r="G26" s="118">
        <f t="shared" si="1"/>
        <v>492.7730773728664</v>
      </c>
      <c r="H26" s="118">
        <f t="shared" si="2"/>
        <v>0.85727124660419163</v>
      </c>
    </row>
    <row r="27" spans="1:8">
      <c r="A27" s="99" t="s">
        <v>106</v>
      </c>
      <c r="B27" s="111" t="s">
        <v>107</v>
      </c>
      <c r="C27" s="109">
        <v>492.83004919957159</v>
      </c>
      <c r="D27" s="109">
        <v>2.2676979102319388</v>
      </c>
      <c r="F27" s="19" t="str">
        <f t="shared" si="0"/>
        <v>23.Rép. tchèque</v>
      </c>
      <c r="G27" s="118">
        <f t="shared" si="1"/>
        <v>490.56235128933963</v>
      </c>
      <c r="H27" s="118">
        <f t="shared" si="2"/>
        <v>4.5353958204638776</v>
      </c>
    </row>
    <row r="28" spans="1:8">
      <c r="A28" s="99" t="s">
        <v>108</v>
      </c>
      <c r="B28" s="108" t="s">
        <v>34</v>
      </c>
      <c r="C28" s="109">
        <v>492.78613621721502</v>
      </c>
      <c r="D28" s="109">
        <v>2.0654739074996846</v>
      </c>
      <c r="F28" s="19" t="str">
        <f t="shared" si="0"/>
        <v>24.Espagne</v>
      </c>
      <c r="G28" s="118">
        <f t="shared" si="1"/>
        <v>490.72066230971535</v>
      </c>
      <c r="H28" s="118">
        <f t="shared" si="2"/>
        <v>4.1309478149993692</v>
      </c>
    </row>
    <row r="29" spans="1:8">
      <c r="A29" s="99" t="s">
        <v>109</v>
      </c>
      <c r="B29" s="108" t="s">
        <v>110</v>
      </c>
      <c r="C29" s="109">
        <v>490.22502077362617</v>
      </c>
      <c r="D29" s="109">
        <v>1.5602824768356047</v>
      </c>
      <c r="F29" s="19" t="str">
        <f t="shared" si="0"/>
        <v>25.Lettonie</v>
      </c>
      <c r="G29" s="118">
        <f t="shared" si="1"/>
        <v>488.66473829679057</v>
      </c>
      <c r="H29" s="118">
        <f t="shared" si="2"/>
        <v>3.1205649536712095</v>
      </c>
    </row>
    <row r="30" spans="1:8">
      <c r="A30" s="99" t="s">
        <v>111</v>
      </c>
      <c r="B30" s="108" t="s">
        <v>112</v>
      </c>
      <c r="C30" s="109">
        <v>482.80637308386059</v>
      </c>
      <c r="D30" s="109">
        <v>1.1209864092883077</v>
      </c>
      <c r="F30" s="19" t="str">
        <f t="shared" si="0"/>
        <v>26.Luxembourg</v>
      </c>
      <c r="G30" s="118">
        <f t="shared" si="1"/>
        <v>481.68538667457227</v>
      </c>
      <c r="H30" s="118">
        <f t="shared" si="2"/>
        <v>2.2419728185766155</v>
      </c>
    </row>
    <row r="31" spans="1:8">
      <c r="A31" s="99" t="s">
        <v>113</v>
      </c>
      <c r="B31" s="108" t="s">
        <v>20</v>
      </c>
      <c r="C31" s="109">
        <v>480.54676259517385</v>
      </c>
      <c r="D31" s="109">
        <v>2.5159528964317976</v>
      </c>
      <c r="F31" s="19" t="str">
        <f t="shared" si="0"/>
        <v>27.Italie</v>
      </c>
      <c r="G31" s="118">
        <f t="shared" si="1"/>
        <v>478.03080969874208</v>
      </c>
      <c r="H31" s="118">
        <f t="shared" si="2"/>
        <v>5.0319057928635953</v>
      </c>
    </row>
    <row r="32" spans="1:8">
      <c r="A32" s="99" t="s">
        <v>114</v>
      </c>
      <c r="B32" s="108" t="s">
        <v>115</v>
      </c>
      <c r="C32" s="109">
        <v>476.74751176879209</v>
      </c>
      <c r="D32" s="109">
        <v>2.4214645081395085</v>
      </c>
      <c r="F32" s="19" t="str">
        <f t="shared" si="0"/>
        <v>28.Hongrie</v>
      </c>
      <c r="G32" s="118">
        <f t="shared" si="1"/>
        <v>474.32604726065256</v>
      </c>
      <c r="H32" s="118">
        <f t="shared" si="2"/>
        <v>4.8429290162790171</v>
      </c>
    </row>
    <row r="33" spans="1:8">
      <c r="A33" s="99" t="s">
        <v>116</v>
      </c>
      <c r="B33" s="108" t="s">
        <v>117</v>
      </c>
      <c r="C33" s="109">
        <v>473.2300910845986</v>
      </c>
      <c r="D33" s="109">
        <v>1.680924615006909</v>
      </c>
      <c r="F33" s="19" t="str">
        <f t="shared" si="0"/>
        <v>29.Islande</v>
      </c>
      <c r="G33" s="118">
        <f t="shared" si="1"/>
        <v>471.54916646959168</v>
      </c>
      <c r="H33" s="118">
        <f t="shared" si="2"/>
        <v>3.3618492300138181</v>
      </c>
    </row>
    <row r="34" spans="1:8">
      <c r="A34" s="99" t="s">
        <v>118</v>
      </c>
      <c r="B34" s="108" t="s">
        <v>119</v>
      </c>
      <c r="C34" s="109">
        <v>466.55281342493777</v>
      </c>
      <c r="D34" s="109">
        <v>3.4375544114332186</v>
      </c>
      <c r="F34" s="19" t="str">
        <f t="shared" si="0"/>
        <v>30.Israël</v>
      </c>
      <c r="G34" s="118">
        <f t="shared" si="1"/>
        <v>463.11525901350456</v>
      </c>
      <c r="H34" s="118">
        <f t="shared" si="2"/>
        <v>6.8751088228664372</v>
      </c>
    </row>
    <row r="35" spans="1:8">
      <c r="A35" s="99" t="s">
        <v>120</v>
      </c>
      <c r="B35" s="108" t="s">
        <v>121</v>
      </c>
      <c r="C35" s="109">
        <v>460.77485550976508</v>
      </c>
      <c r="D35" s="109">
        <v>2.5936772273368036</v>
      </c>
      <c r="F35" s="19" t="str">
        <f t="shared" si="0"/>
        <v>31.Rép. slovaque</v>
      </c>
      <c r="G35" s="118">
        <f t="shared" si="1"/>
        <v>458.18117828242828</v>
      </c>
      <c r="H35" s="118">
        <f t="shared" si="2"/>
        <v>5.1873544546736072</v>
      </c>
    </row>
    <row r="36" spans="1:8">
      <c r="A36" s="99" t="s">
        <v>122</v>
      </c>
      <c r="B36" s="108" t="s">
        <v>123</v>
      </c>
      <c r="C36" s="109">
        <v>454.82881704469946</v>
      </c>
      <c r="D36" s="109">
        <v>3.9173169645794141</v>
      </c>
      <c r="F36" s="19" t="str">
        <f t="shared" si="0"/>
        <v>32.Grèce</v>
      </c>
      <c r="G36" s="118">
        <f t="shared" si="1"/>
        <v>450.91150008012005</v>
      </c>
      <c r="H36" s="118">
        <f t="shared" si="2"/>
        <v>7.8346339291588283</v>
      </c>
    </row>
    <row r="37" spans="1:8">
      <c r="A37" s="99" t="s">
        <v>124</v>
      </c>
      <c r="B37" s="108" t="s">
        <v>125</v>
      </c>
      <c r="C37" s="109">
        <v>446.95606627464122</v>
      </c>
      <c r="D37" s="109">
        <v>2.3792866533941015</v>
      </c>
      <c r="F37" s="19" t="str">
        <f t="shared" si="0"/>
        <v>33.Chili</v>
      </c>
      <c r="G37" s="118">
        <f t="shared" si="1"/>
        <v>444.57677962124711</v>
      </c>
      <c r="H37" s="118">
        <f t="shared" si="2"/>
        <v>4.758573306788203</v>
      </c>
    </row>
    <row r="38" spans="1:8">
      <c r="A38" s="99" t="s">
        <v>126</v>
      </c>
      <c r="B38" s="108" t="s">
        <v>127</v>
      </c>
      <c r="C38" s="109">
        <v>425.48950953326022</v>
      </c>
      <c r="D38" s="109">
        <v>3.9339008643121534</v>
      </c>
      <c r="F38" s="19" t="str">
        <f t="shared" si="0"/>
        <v>34.Turquie</v>
      </c>
      <c r="G38" s="118">
        <f t="shared" si="1"/>
        <v>421.55560866894808</v>
      </c>
      <c r="H38" s="118">
        <f t="shared" si="2"/>
        <v>7.8678017286243067</v>
      </c>
    </row>
    <row r="39" spans="1:8">
      <c r="A39" s="99" t="s">
        <v>128</v>
      </c>
      <c r="B39" s="114" t="s">
        <v>129</v>
      </c>
      <c r="C39" s="115">
        <v>415.70988331756956</v>
      </c>
      <c r="D39" s="115">
        <v>2.1304906095828793</v>
      </c>
      <c r="F39" s="19" t="str">
        <f t="shared" si="0"/>
        <v>35.Mexique</v>
      </c>
      <c r="G39" s="118">
        <f t="shared" si="1"/>
        <v>413.5793927079867</v>
      </c>
      <c r="H39" s="118">
        <f t="shared" si="2"/>
        <v>4.2609812191657586</v>
      </c>
    </row>
    <row r="40" spans="1:8">
      <c r="D40" s="103"/>
      <c r="E40" s="96"/>
      <c r="F40" s="119" t="s">
        <v>137</v>
      </c>
      <c r="G40" s="120">
        <v>545.49132250000002</v>
      </c>
      <c r="H40" s="117">
        <v>0</v>
      </c>
    </row>
    <row r="41" spans="1:8">
      <c r="D41" s="103"/>
      <c r="E41" s="96"/>
      <c r="F41" s="119" t="s">
        <v>52</v>
      </c>
      <c r="G41" s="120">
        <v>434.72626839999998</v>
      </c>
      <c r="H41" s="121">
        <v>0</v>
      </c>
    </row>
    <row r="42" spans="1:8">
      <c r="D42" s="103"/>
      <c r="E42" s="96"/>
      <c r="F42" s="119" t="s">
        <v>138</v>
      </c>
      <c r="G42" s="120">
        <v>407.42796060000001</v>
      </c>
      <c r="H42" s="121">
        <v>0</v>
      </c>
    </row>
    <row r="43" spans="1:8">
      <c r="B43" s="97"/>
      <c r="D43" s="103"/>
      <c r="E43" s="96"/>
      <c r="F43" s="122" t="s">
        <v>139</v>
      </c>
      <c r="G43" s="123">
        <v>487.02259650000002</v>
      </c>
      <c r="H43" s="124">
        <v>0</v>
      </c>
    </row>
    <row r="44" spans="1:8">
      <c r="B44" s="97"/>
      <c r="D44" s="103"/>
      <c r="E44" s="96"/>
      <c r="H44" s="105"/>
    </row>
    <row r="45" spans="1:8">
      <c r="D45" s="103"/>
      <c r="E45" s="96"/>
      <c r="G45" s="103"/>
      <c r="H45" s="105"/>
    </row>
    <row r="46" spans="1:8">
      <c r="D46" s="103"/>
      <c r="E46" s="96"/>
      <c r="G46" s="103"/>
      <c r="H46" s="103"/>
    </row>
    <row r="47" spans="1:8">
      <c r="D47" s="103"/>
      <c r="E47" s="96"/>
      <c r="G47" s="103"/>
      <c r="H47" s="103"/>
    </row>
    <row r="48" spans="1:8">
      <c r="D48" s="103"/>
      <c r="E48" s="96"/>
      <c r="G48" s="103"/>
      <c r="H48" s="103"/>
    </row>
    <row r="49" spans="2:19">
      <c r="B49" s="2"/>
      <c r="C49" s="104"/>
      <c r="D49" s="103"/>
      <c r="E49" s="96"/>
      <c r="G49" s="103"/>
      <c r="H49" s="103"/>
    </row>
    <row r="50" spans="2:19">
      <c r="B50" s="2"/>
      <c r="C50" s="104"/>
      <c r="D50" s="103"/>
      <c r="E50" s="96"/>
      <c r="G50" s="103"/>
      <c r="H50" s="103"/>
    </row>
    <row r="53" spans="2:19" ht="45" customHeight="1">
      <c r="B53" s="2"/>
      <c r="C53" s="104"/>
      <c r="J53" s="141" t="s">
        <v>130</v>
      </c>
      <c r="K53" s="141"/>
      <c r="L53" s="141"/>
      <c r="M53" s="141"/>
      <c r="N53" s="141"/>
      <c r="O53" s="141"/>
      <c r="P53" s="141"/>
      <c r="Q53" s="141"/>
      <c r="R53" s="141"/>
      <c r="S53" s="141"/>
    </row>
    <row r="54" spans="2:19">
      <c r="B54" s="2"/>
      <c r="C54" s="104"/>
      <c r="J54" s="98" t="s">
        <v>136</v>
      </c>
    </row>
  </sheetData>
  <mergeCells count="2">
    <mergeCell ref="J2:S2"/>
    <mergeCell ref="J53:S5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150" zoomScaleNormal="150" workbookViewId="0">
      <selection activeCell="A23" sqref="A23"/>
    </sheetView>
  </sheetViews>
  <sheetFormatPr baseColWidth="10" defaultRowHeight="11.25"/>
  <cols>
    <col min="1" max="1" width="9" style="2" customWidth="1"/>
    <col min="2" max="9" width="9.7109375" style="2" customWidth="1"/>
    <col min="10" max="16384" width="11.42578125" style="2"/>
  </cols>
  <sheetData>
    <row r="1" spans="1:9" ht="12" thickBot="1"/>
    <row r="2" spans="1:9" ht="12" thickTop="1">
      <c r="A2" s="142"/>
      <c r="B2" s="144" t="s">
        <v>0</v>
      </c>
      <c r="C2" s="144"/>
      <c r="D2" s="144"/>
      <c r="E2" s="144"/>
      <c r="F2" s="144"/>
      <c r="G2" s="144"/>
      <c r="H2" s="144"/>
      <c r="I2" s="144"/>
    </row>
    <row r="3" spans="1:9" ht="22.5">
      <c r="A3" s="143"/>
      <c r="B3" s="5" t="s">
        <v>1</v>
      </c>
      <c r="C3" s="5" t="s">
        <v>2</v>
      </c>
      <c r="D3" s="5" t="s">
        <v>3</v>
      </c>
      <c r="E3" s="5" t="s">
        <v>4</v>
      </c>
      <c r="F3" s="5" t="s">
        <v>45</v>
      </c>
      <c r="G3" s="5" t="s">
        <v>46</v>
      </c>
      <c r="H3" s="5" t="s">
        <v>47</v>
      </c>
      <c r="I3" s="5" t="s">
        <v>48</v>
      </c>
    </row>
    <row r="4" spans="1:9">
      <c r="A4" s="6" t="s">
        <v>5</v>
      </c>
      <c r="B4" s="8">
        <v>1</v>
      </c>
      <c r="C4" s="8">
        <v>5</v>
      </c>
      <c r="D4" s="9">
        <v>14.5</v>
      </c>
      <c r="E4" s="9">
        <v>22.8</v>
      </c>
      <c r="F4" s="9">
        <v>27.2</v>
      </c>
      <c r="G4" s="9">
        <v>20.9</v>
      </c>
      <c r="H4" s="9">
        <v>7.2</v>
      </c>
      <c r="I4" s="9">
        <v>0.8</v>
      </c>
    </row>
    <row r="5" spans="1:9">
      <c r="A5" s="7" t="s">
        <v>6</v>
      </c>
      <c r="B5" s="10">
        <v>0.87508419299774998</v>
      </c>
      <c r="C5" s="10">
        <v>5.8441821794191355</v>
      </c>
      <c r="D5" s="10">
        <v>15.341327185228549</v>
      </c>
      <c r="E5" s="10">
        <v>22.030465169019777</v>
      </c>
      <c r="F5" s="10">
        <v>26.475691105756386</v>
      </c>
      <c r="G5" s="10">
        <v>21.447459903339521</v>
      </c>
      <c r="H5" s="10">
        <v>7.1808270633668005</v>
      </c>
      <c r="I5" s="11">
        <v>0.80496320087208884</v>
      </c>
    </row>
    <row r="6" spans="1:9">
      <c r="A6" s="4" t="s">
        <v>44</v>
      </c>
    </row>
    <row r="22" spans="1:1">
      <c r="A22" s="1" t="s">
        <v>29</v>
      </c>
    </row>
    <row r="23" spans="1:1">
      <c r="A23" s="3" t="s">
        <v>136</v>
      </c>
    </row>
  </sheetData>
  <mergeCells count="2">
    <mergeCell ref="A2:A3"/>
    <mergeCell ref="B2:I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50" zoomScaleNormal="150" workbookViewId="0">
      <selection activeCell="K6" sqref="K6"/>
    </sheetView>
  </sheetViews>
  <sheetFormatPr baseColWidth="10" defaultRowHeight="11.25"/>
  <cols>
    <col min="1" max="1" width="9.42578125" style="12" customWidth="1"/>
    <col min="2" max="2" width="11" style="12" customWidth="1"/>
    <col min="3" max="8" width="8.5703125" style="12" customWidth="1"/>
    <col min="9" max="16384" width="11.42578125" style="12"/>
  </cols>
  <sheetData>
    <row r="1" spans="1:8" ht="12" thickBot="1">
      <c r="A1" s="13" t="s">
        <v>49</v>
      </c>
    </row>
    <row r="2" spans="1:8" ht="23.25" customHeight="1" thickTop="1">
      <c r="A2" s="154"/>
      <c r="B2" s="155"/>
      <c r="C2" s="146" t="s">
        <v>5</v>
      </c>
      <c r="D2" s="147"/>
      <c r="E2" s="148" t="s">
        <v>6</v>
      </c>
      <c r="F2" s="149"/>
      <c r="G2" s="150" t="s">
        <v>7</v>
      </c>
      <c r="H2" s="151"/>
    </row>
    <row r="3" spans="1:8" ht="45">
      <c r="A3" s="156"/>
      <c r="B3" s="157"/>
      <c r="C3" s="14" t="s">
        <v>8</v>
      </c>
      <c r="D3" s="26" t="s">
        <v>28</v>
      </c>
      <c r="E3" s="33" t="s">
        <v>8</v>
      </c>
      <c r="F3" s="34" t="s">
        <v>28</v>
      </c>
      <c r="G3" s="29" t="s">
        <v>27</v>
      </c>
      <c r="H3" s="14" t="s">
        <v>28</v>
      </c>
    </row>
    <row r="4" spans="1:8" ht="15">
      <c r="A4" s="158" t="s">
        <v>9</v>
      </c>
      <c r="B4" s="159"/>
      <c r="C4" s="159"/>
      <c r="D4" s="159"/>
      <c r="E4" s="159"/>
      <c r="F4" s="159"/>
      <c r="G4" s="159"/>
      <c r="H4" s="160"/>
    </row>
    <row r="5" spans="1:8" ht="22.5">
      <c r="A5" s="15" t="s">
        <v>10</v>
      </c>
      <c r="B5" s="16" t="s">
        <v>50</v>
      </c>
      <c r="C5" s="17">
        <v>2.5</v>
      </c>
      <c r="D5" s="27">
        <v>610.82839999999999</v>
      </c>
      <c r="E5" s="35">
        <v>2.916445</v>
      </c>
      <c r="F5" s="36">
        <v>614.18980799999997</v>
      </c>
      <c r="G5" s="30">
        <v>0.41644499999999995</v>
      </c>
      <c r="H5" s="18">
        <v>3.3614079999999831</v>
      </c>
    </row>
    <row r="6" spans="1:8" ht="33.75">
      <c r="A6" s="152" t="s">
        <v>56</v>
      </c>
      <c r="B6" s="42" t="s">
        <v>51</v>
      </c>
      <c r="C6" s="43">
        <v>49.4</v>
      </c>
      <c r="D6" s="44">
        <v>558.01260000000002</v>
      </c>
      <c r="E6" s="45">
        <v>58.681815299999997</v>
      </c>
      <c r="F6" s="46">
        <v>545.49132250000002</v>
      </c>
      <c r="G6" s="47">
        <v>9.2818152999999981</v>
      </c>
      <c r="H6" s="48">
        <v>-12.521277499999997</v>
      </c>
    </row>
    <row r="7" spans="1:8" ht="33.75">
      <c r="A7" s="153"/>
      <c r="B7" s="49" t="s">
        <v>52</v>
      </c>
      <c r="C7" s="50">
        <v>8.4</v>
      </c>
      <c r="D7" s="51">
        <v>451.00919999999996</v>
      </c>
      <c r="E7" s="52">
        <v>12.334202400000001</v>
      </c>
      <c r="F7" s="53">
        <v>434.72626839999998</v>
      </c>
      <c r="G7" s="54">
        <v>3.9342024000000002</v>
      </c>
      <c r="H7" s="55">
        <v>-16.282931599999984</v>
      </c>
    </row>
    <row r="8" spans="1:8">
      <c r="A8" s="145" t="s">
        <v>11</v>
      </c>
      <c r="B8" s="19" t="s">
        <v>53</v>
      </c>
      <c r="C8" s="22">
        <v>30.3</v>
      </c>
      <c r="D8" s="28">
        <v>436.96539999999993</v>
      </c>
      <c r="E8" s="39">
        <v>18.674389099999999</v>
      </c>
      <c r="F8" s="38">
        <v>407.42796060000001</v>
      </c>
      <c r="G8" s="31">
        <v>-11.625610900000002</v>
      </c>
      <c r="H8" s="21">
        <v>-29.537439399999926</v>
      </c>
    </row>
    <row r="9" spans="1:8">
      <c r="A9" s="145"/>
      <c r="B9" s="19" t="s">
        <v>54</v>
      </c>
      <c r="C9" s="22">
        <v>4</v>
      </c>
      <c r="D9" s="28">
        <v>366.04379999999998</v>
      </c>
      <c r="E9" s="39">
        <v>4.3951560000000001</v>
      </c>
      <c r="F9" s="38">
        <v>349.20167179999999</v>
      </c>
      <c r="G9" s="31">
        <v>0.39515600000000006</v>
      </c>
      <c r="H9" s="21">
        <v>-16.842128199999991</v>
      </c>
    </row>
    <row r="10" spans="1:8">
      <c r="A10" s="145"/>
      <c r="B10" s="19" t="s">
        <v>55</v>
      </c>
      <c r="C10" s="20">
        <v>5.0999999999999996</v>
      </c>
      <c r="D10" s="28">
        <v>391.762</v>
      </c>
      <c r="E10" s="37">
        <v>1.0062951</v>
      </c>
      <c r="F10" s="38">
        <v>373.84281950000002</v>
      </c>
      <c r="G10" s="31">
        <v>-4.0937048999999996</v>
      </c>
      <c r="H10" s="21">
        <v>-17.919180499999982</v>
      </c>
    </row>
    <row r="11" spans="1:8" ht="22.5">
      <c r="A11" s="56"/>
      <c r="B11" s="57" t="s">
        <v>12</v>
      </c>
      <c r="C11" s="58">
        <v>0.3</v>
      </c>
      <c r="D11" s="59">
        <v>416.44719999999995</v>
      </c>
      <c r="E11" s="60">
        <v>1.9916971999999999</v>
      </c>
      <c r="F11" s="61">
        <v>409.01103130000001</v>
      </c>
      <c r="G11" s="62">
        <v>1.6916971999999999</v>
      </c>
      <c r="H11" s="63">
        <v>-7.4361686999999392</v>
      </c>
    </row>
    <row r="12" spans="1:8">
      <c r="A12" s="23"/>
      <c r="B12" s="24" t="s">
        <v>13</v>
      </c>
      <c r="C12" s="139">
        <v>100</v>
      </c>
      <c r="D12" s="134">
        <v>495.21983896621703</v>
      </c>
      <c r="E12" s="138">
        <v>100</v>
      </c>
      <c r="F12" s="135">
        <v>494.97759995106099</v>
      </c>
      <c r="G12" s="136"/>
      <c r="H12" s="137">
        <v>-0.24223901515603075</v>
      </c>
    </row>
    <row r="13" spans="1:8" ht="15">
      <c r="A13" s="161" t="s">
        <v>14</v>
      </c>
      <c r="B13" s="162"/>
      <c r="C13" s="162"/>
      <c r="D13" s="162"/>
      <c r="E13" s="162"/>
      <c r="F13" s="162"/>
      <c r="G13" s="162"/>
      <c r="H13" s="163"/>
    </row>
    <row r="14" spans="1:8" ht="17.45" customHeight="1">
      <c r="A14" s="25" t="s">
        <v>57</v>
      </c>
      <c r="B14" s="19" t="s">
        <v>53</v>
      </c>
      <c r="C14" s="170" t="s">
        <v>42</v>
      </c>
      <c r="D14" s="171"/>
      <c r="E14" s="40"/>
      <c r="F14" s="41">
        <v>487.02259650000002</v>
      </c>
      <c r="G14" s="32"/>
      <c r="H14" s="21"/>
    </row>
    <row r="15" spans="1:8" ht="15">
      <c r="A15" s="164" t="s">
        <v>65</v>
      </c>
      <c r="B15" s="165"/>
      <c r="C15" s="165"/>
      <c r="D15" s="165"/>
      <c r="E15" s="165"/>
      <c r="F15" s="165"/>
      <c r="G15" s="165"/>
      <c r="H15" s="165"/>
    </row>
    <row r="16" spans="1:8">
      <c r="A16" s="166" t="s">
        <v>58</v>
      </c>
      <c r="B16" s="167"/>
      <c r="C16" s="167"/>
      <c r="D16" s="167"/>
      <c r="E16" s="167"/>
      <c r="F16" s="167"/>
      <c r="G16" s="167"/>
      <c r="H16" s="167"/>
    </row>
    <row r="17" spans="1:8">
      <c r="A17" s="167"/>
      <c r="B17" s="167"/>
      <c r="C17" s="167"/>
      <c r="D17" s="167"/>
      <c r="E17" s="167"/>
      <c r="F17" s="167"/>
      <c r="G17" s="167"/>
      <c r="H17" s="167"/>
    </row>
    <row r="18" spans="1:8">
      <c r="A18" s="166" t="s">
        <v>59</v>
      </c>
      <c r="B18" s="167"/>
      <c r="C18" s="167"/>
      <c r="D18" s="167"/>
      <c r="E18" s="167"/>
      <c r="F18" s="167"/>
      <c r="G18" s="167"/>
      <c r="H18" s="167"/>
    </row>
    <row r="19" spans="1:8">
      <c r="A19" s="167"/>
      <c r="B19" s="167"/>
      <c r="C19" s="167"/>
      <c r="D19" s="167"/>
      <c r="E19" s="167"/>
      <c r="F19" s="167"/>
      <c r="G19" s="167"/>
      <c r="H19" s="167"/>
    </row>
    <row r="20" spans="1:8">
      <c r="A20" s="167"/>
      <c r="B20" s="167"/>
      <c r="C20" s="167"/>
      <c r="D20" s="167"/>
      <c r="E20" s="167"/>
      <c r="F20" s="167"/>
      <c r="G20" s="167"/>
      <c r="H20" s="167"/>
    </row>
    <row r="21" spans="1:8">
      <c r="A21" s="167"/>
      <c r="B21" s="167"/>
      <c r="C21" s="167"/>
      <c r="D21" s="167"/>
      <c r="E21" s="167"/>
      <c r="F21" s="167"/>
      <c r="G21" s="167"/>
      <c r="H21" s="167"/>
    </row>
    <row r="22" spans="1:8" ht="18" customHeight="1">
      <c r="A22" s="167"/>
      <c r="B22" s="167"/>
      <c r="C22" s="167"/>
      <c r="D22" s="167"/>
      <c r="E22" s="167"/>
      <c r="F22" s="167"/>
      <c r="G22" s="167"/>
      <c r="H22" s="167"/>
    </row>
    <row r="23" spans="1:8" ht="15.75" thickBot="1">
      <c r="A23" s="168" t="s">
        <v>60</v>
      </c>
      <c r="B23" s="169"/>
      <c r="C23" s="169"/>
      <c r="D23" s="169"/>
      <c r="E23" s="169"/>
      <c r="F23" s="169"/>
      <c r="G23" s="169"/>
      <c r="H23" s="169"/>
    </row>
  </sheetData>
  <mergeCells count="13">
    <mergeCell ref="A13:H13"/>
    <mergeCell ref="A15:H15"/>
    <mergeCell ref="A16:H17"/>
    <mergeCell ref="A18:H22"/>
    <mergeCell ref="A23:H23"/>
    <mergeCell ref="C14:D14"/>
    <mergeCell ref="A8:A10"/>
    <mergeCell ref="C2:D2"/>
    <mergeCell ref="E2:F2"/>
    <mergeCell ref="G2:H2"/>
    <mergeCell ref="A6:A7"/>
    <mergeCell ref="A2:B3"/>
    <mergeCell ref="A4:H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150" zoomScaleNormal="150" workbookViewId="0">
      <selection activeCell="I16" sqref="I16"/>
    </sheetView>
  </sheetViews>
  <sheetFormatPr baseColWidth="10" defaultRowHeight="11.25"/>
  <cols>
    <col min="1" max="1" width="9.5703125" style="66" customWidth="1"/>
    <col min="2" max="5" width="13.85546875" style="66" customWidth="1"/>
    <col min="6" max="255" width="11.42578125" style="66"/>
    <col min="256" max="256" width="9.5703125" style="66" customWidth="1"/>
    <col min="257" max="260" width="13.85546875" style="66" customWidth="1"/>
    <col min="261" max="511" width="11.42578125" style="66"/>
    <col min="512" max="512" width="9.5703125" style="66" customWidth="1"/>
    <col min="513" max="516" width="13.85546875" style="66" customWidth="1"/>
    <col min="517" max="767" width="11.42578125" style="66"/>
    <col min="768" max="768" width="9.5703125" style="66" customWidth="1"/>
    <col min="769" max="772" width="13.85546875" style="66" customWidth="1"/>
    <col min="773" max="1023" width="11.42578125" style="66"/>
    <col min="1024" max="1024" width="9.5703125" style="66" customWidth="1"/>
    <col min="1025" max="1028" width="13.85546875" style="66" customWidth="1"/>
    <col min="1029" max="1279" width="11.42578125" style="66"/>
    <col min="1280" max="1280" width="9.5703125" style="66" customWidth="1"/>
    <col min="1281" max="1284" width="13.85546875" style="66" customWidth="1"/>
    <col min="1285" max="1535" width="11.42578125" style="66"/>
    <col min="1536" max="1536" width="9.5703125" style="66" customWidth="1"/>
    <col min="1537" max="1540" width="13.85546875" style="66" customWidth="1"/>
    <col min="1541" max="1791" width="11.42578125" style="66"/>
    <col min="1792" max="1792" width="9.5703125" style="66" customWidth="1"/>
    <col min="1793" max="1796" width="13.85546875" style="66" customWidth="1"/>
    <col min="1797" max="2047" width="11.42578125" style="66"/>
    <col min="2048" max="2048" width="9.5703125" style="66" customWidth="1"/>
    <col min="2049" max="2052" width="13.85546875" style="66" customWidth="1"/>
    <col min="2053" max="2303" width="11.42578125" style="66"/>
    <col min="2304" max="2304" width="9.5703125" style="66" customWidth="1"/>
    <col min="2305" max="2308" width="13.85546875" style="66" customWidth="1"/>
    <col min="2309" max="2559" width="11.42578125" style="66"/>
    <col min="2560" max="2560" width="9.5703125" style="66" customWidth="1"/>
    <col min="2561" max="2564" width="13.85546875" style="66" customWidth="1"/>
    <col min="2565" max="2815" width="11.42578125" style="66"/>
    <col min="2816" max="2816" width="9.5703125" style="66" customWidth="1"/>
    <col min="2817" max="2820" width="13.85546875" style="66" customWidth="1"/>
    <col min="2821" max="3071" width="11.42578125" style="66"/>
    <col min="3072" max="3072" width="9.5703125" style="66" customWidth="1"/>
    <col min="3073" max="3076" width="13.85546875" style="66" customWidth="1"/>
    <col min="3077" max="3327" width="11.42578125" style="66"/>
    <col min="3328" max="3328" width="9.5703125" style="66" customWidth="1"/>
    <col min="3329" max="3332" width="13.85546875" style="66" customWidth="1"/>
    <col min="3333" max="3583" width="11.42578125" style="66"/>
    <col min="3584" max="3584" width="9.5703125" style="66" customWidth="1"/>
    <col min="3585" max="3588" width="13.85546875" style="66" customWidth="1"/>
    <col min="3589" max="3839" width="11.42578125" style="66"/>
    <col min="3840" max="3840" width="9.5703125" style="66" customWidth="1"/>
    <col min="3841" max="3844" width="13.85546875" style="66" customWidth="1"/>
    <col min="3845" max="4095" width="11.42578125" style="66"/>
    <col min="4096" max="4096" width="9.5703125" style="66" customWidth="1"/>
    <col min="4097" max="4100" width="13.85546875" style="66" customWidth="1"/>
    <col min="4101" max="4351" width="11.42578125" style="66"/>
    <col min="4352" max="4352" width="9.5703125" style="66" customWidth="1"/>
    <col min="4353" max="4356" width="13.85546875" style="66" customWidth="1"/>
    <col min="4357" max="4607" width="11.42578125" style="66"/>
    <col min="4608" max="4608" width="9.5703125" style="66" customWidth="1"/>
    <col min="4609" max="4612" width="13.85546875" style="66" customWidth="1"/>
    <col min="4613" max="4863" width="11.42578125" style="66"/>
    <col min="4864" max="4864" width="9.5703125" style="66" customWidth="1"/>
    <col min="4865" max="4868" width="13.85546875" style="66" customWidth="1"/>
    <col min="4869" max="5119" width="11.42578125" style="66"/>
    <col min="5120" max="5120" width="9.5703125" style="66" customWidth="1"/>
    <col min="5121" max="5124" width="13.85546875" style="66" customWidth="1"/>
    <col min="5125" max="5375" width="11.42578125" style="66"/>
    <col min="5376" max="5376" width="9.5703125" style="66" customWidth="1"/>
    <col min="5377" max="5380" width="13.85546875" style="66" customWidth="1"/>
    <col min="5381" max="5631" width="11.42578125" style="66"/>
    <col min="5632" max="5632" width="9.5703125" style="66" customWidth="1"/>
    <col min="5633" max="5636" width="13.85546875" style="66" customWidth="1"/>
    <col min="5637" max="5887" width="11.42578125" style="66"/>
    <col min="5888" max="5888" width="9.5703125" style="66" customWidth="1"/>
    <col min="5889" max="5892" width="13.85546875" style="66" customWidth="1"/>
    <col min="5893" max="6143" width="11.42578125" style="66"/>
    <col min="6144" max="6144" width="9.5703125" style="66" customWidth="1"/>
    <col min="6145" max="6148" width="13.85546875" style="66" customWidth="1"/>
    <col min="6149" max="6399" width="11.42578125" style="66"/>
    <col min="6400" max="6400" width="9.5703125" style="66" customWidth="1"/>
    <col min="6401" max="6404" width="13.85546875" style="66" customWidth="1"/>
    <col min="6405" max="6655" width="11.42578125" style="66"/>
    <col min="6656" max="6656" width="9.5703125" style="66" customWidth="1"/>
    <col min="6657" max="6660" width="13.85546875" style="66" customWidth="1"/>
    <col min="6661" max="6911" width="11.42578125" style="66"/>
    <col min="6912" max="6912" width="9.5703125" style="66" customWidth="1"/>
    <col min="6913" max="6916" width="13.85546875" style="66" customWidth="1"/>
    <col min="6917" max="7167" width="11.42578125" style="66"/>
    <col min="7168" max="7168" width="9.5703125" style="66" customWidth="1"/>
    <col min="7169" max="7172" width="13.85546875" style="66" customWidth="1"/>
    <col min="7173" max="7423" width="11.42578125" style="66"/>
    <col min="7424" max="7424" width="9.5703125" style="66" customWidth="1"/>
    <col min="7425" max="7428" width="13.85546875" style="66" customWidth="1"/>
    <col min="7429" max="7679" width="11.42578125" style="66"/>
    <col min="7680" max="7680" width="9.5703125" style="66" customWidth="1"/>
    <col min="7681" max="7684" width="13.85546875" style="66" customWidth="1"/>
    <col min="7685" max="7935" width="11.42578125" style="66"/>
    <col min="7936" max="7936" width="9.5703125" style="66" customWidth="1"/>
    <col min="7937" max="7940" width="13.85546875" style="66" customWidth="1"/>
    <col min="7941" max="8191" width="11.42578125" style="66"/>
    <col min="8192" max="8192" width="9.5703125" style="66" customWidth="1"/>
    <col min="8193" max="8196" width="13.85546875" style="66" customWidth="1"/>
    <col min="8197" max="8447" width="11.42578125" style="66"/>
    <col min="8448" max="8448" width="9.5703125" style="66" customWidth="1"/>
    <col min="8449" max="8452" width="13.85546875" style="66" customWidth="1"/>
    <col min="8453" max="8703" width="11.42578125" style="66"/>
    <col min="8704" max="8704" width="9.5703125" style="66" customWidth="1"/>
    <col min="8705" max="8708" width="13.85546875" style="66" customWidth="1"/>
    <col min="8709" max="8959" width="11.42578125" style="66"/>
    <col min="8960" max="8960" width="9.5703125" style="66" customWidth="1"/>
    <col min="8961" max="8964" width="13.85546875" style="66" customWidth="1"/>
    <col min="8965" max="9215" width="11.42578125" style="66"/>
    <col min="9216" max="9216" width="9.5703125" style="66" customWidth="1"/>
    <col min="9217" max="9220" width="13.85546875" style="66" customWidth="1"/>
    <col min="9221" max="9471" width="11.42578125" style="66"/>
    <col min="9472" max="9472" width="9.5703125" style="66" customWidth="1"/>
    <col min="9473" max="9476" width="13.85546875" style="66" customWidth="1"/>
    <col min="9477" max="9727" width="11.42578125" style="66"/>
    <col min="9728" max="9728" width="9.5703125" style="66" customWidth="1"/>
    <col min="9729" max="9732" width="13.85546875" style="66" customWidth="1"/>
    <col min="9733" max="9983" width="11.42578125" style="66"/>
    <col min="9984" max="9984" width="9.5703125" style="66" customWidth="1"/>
    <col min="9985" max="9988" width="13.85546875" style="66" customWidth="1"/>
    <col min="9989" max="10239" width="11.42578125" style="66"/>
    <col min="10240" max="10240" width="9.5703125" style="66" customWidth="1"/>
    <col min="10241" max="10244" width="13.85546875" style="66" customWidth="1"/>
    <col min="10245" max="10495" width="11.42578125" style="66"/>
    <col min="10496" max="10496" width="9.5703125" style="66" customWidth="1"/>
    <col min="10497" max="10500" width="13.85546875" style="66" customWidth="1"/>
    <col min="10501" max="10751" width="11.42578125" style="66"/>
    <col min="10752" max="10752" width="9.5703125" style="66" customWidth="1"/>
    <col min="10753" max="10756" width="13.85546875" style="66" customWidth="1"/>
    <col min="10757" max="11007" width="11.42578125" style="66"/>
    <col min="11008" max="11008" width="9.5703125" style="66" customWidth="1"/>
    <col min="11009" max="11012" width="13.85546875" style="66" customWidth="1"/>
    <col min="11013" max="11263" width="11.42578125" style="66"/>
    <col min="11264" max="11264" width="9.5703125" style="66" customWidth="1"/>
    <col min="11265" max="11268" width="13.85546875" style="66" customWidth="1"/>
    <col min="11269" max="11519" width="11.42578125" style="66"/>
    <col min="11520" max="11520" width="9.5703125" style="66" customWidth="1"/>
    <col min="11521" max="11524" width="13.85546875" style="66" customWidth="1"/>
    <col min="11525" max="11775" width="11.42578125" style="66"/>
    <col min="11776" max="11776" width="9.5703125" style="66" customWidth="1"/>
    <col min="11777" max="11780" width="13.85546875" style="66" customWidth="1"/>
    <col min="11781" max="12031" width="11.42578125" style="66"/>
    <col min="12032" max="12032" width="9.5703125" style="66" customWidth="1"/>
    <col min="12033" max="12036" width="13.85546875" style="66" customWidth="1"/>
    <col min="12037" max="12287" width="11.42578125" style="66"/>
    <col min="12288" max="12288" width="9.5703125" style="66" customWidth="1"/>
    <col min="12289" max="12292" width="13.85546875" style="66" customWidth="1"/>
    <col min="12293" max="12543" width="11.42578125" style="66"/>
    <col min="12544" max="12544" width="9.5703125" style="66" customWidth="1"/>
    <col min="12545" max="12548" width="13.85546875" style="66" customWidth="1"/>
    <col min="12549" max="12799" width="11.42578125" style="66"/>
    <col min="12800" max="12800" width="9.5703125" style="66" customWidth="1"/>
    <col min="12801" max="12804" width="13.85546875" style="66" customWidth="1"/>
    <col min="12805" max="13055" width="11.42578125" style="66"/>
    <col min="13056" max="13056" width="9.5703125" style="66" customWidth="1"/>
    <col min="13057" max="13060" width="13.85546875" style="66" customWidth="1"/>
    <col min="13061" max="13311" width="11.42578125" style="66"/>
    <col min="13312" max="13312" width="9.5703125" style="66" customWidth="1"/>
    <col min="13313" max="13316" width="13.85546875" style="66" customWidth="1"/>
    <col min="13317" max="13567" width="11.42578125" style="66"/>
    <col min="13568" max="13568" width="9.5703125" style="66" customWidth="1"/>
    <col min="13569" max="13572" width="13.85546875" style="66" customWidth="1"/>
    <col min="13573" max="13823" width="11.42578125" style="66"/>
    <col min="13824" max="13824" width="9.5703125" style="66" customWidth="1"/>
    <col min="13825" max="13828" width="13.85546875" style="66" customWidth="1"/>
    <col min="13829" max="14079" width="11.42578125" style="66"/>
    <col min="14080" max="14080" width="9.5703125" style="66" customWidth="1"/>
    <col min="14081" max="14084" width="13.85546875" style="66" customWidth="1"/>
    <col min="14085" max="14335" width="11.42578125" style="66"/>
    <col min="14336" max="14336" width="9.5703125" style="66" customWidth="1"/>
    <col min="14337" max="14340" width="13.85546875" style="66" customWidth="1"/>
    <col min="14341" max="14591" width="11.42578125" style="66"/>
    <col min="14592" max="14592" width="9.5703125" style="66" customWidth="1"/>
    <col min="14593" max="14596" width="13.85546875" style="66" customWidth="1"/>
    <col min="14597" max="14847" width="11.42578125" style="66"/>
    <col min="14848" max="14848" width="9.5703125" style="66" customWidth="1"/>
    <col min="14849" max="14852" width="13.85546875" style="66" customWidth="1"/>
    <col min="14853" max="15103" width="11.42578125" style="66"/>
    <col min="15104" max="15104" width="9.5703125" style="66" customWidth="1"/>
    <col min="15105" max="15108" width="13.85546875" style="66" customWidth="1"/>
    <col min="15109" max="15359" width="11.42578125" style="66"/>
    <col min="15360" max="15360" width="9.5703125" style="66" customWidth="1"/>
    <col min="15361" max="15364" width="13.85546875" style="66" customWidth="1"/>
    <col min="15365" max="15615" width="11.42578125" style="66"/>
    <col min="15616" max="15616" width="9.5703125" style="66" customWidth="1"/>
    <col min="15617" max="15620" width="13.85546875" style="66" customWidth="1"/>
    <col min="15621" max="15871" width="11.42578125" style="66"/>
    <col min="15872" max="15872" width="9.5703125" style="66" customWidth="1"/>
    <col min="15873" max="15876" width="13.85546875" style="66" customWidth="1"/>
    <col min="15877" max="16127" width="11.42578125" style="66"/>
    <col min="16128" max="16128" width="9.5703125" style="66" customWidth="1"/>
    <col min="16129" max="16132" width="13.85546875" style="66" customWidth="1"/>
    <col min="16133" max="16384" width="11.42578125" style="66"/>
  </cols>
  <sheetData>
    <row r="1" spans="1:7" ht="12" thickBot="1">
      <c r="A1" s="4"/>
      <c r="B1" s="65"/>
      <c r="C1" s="65"/>
      <c r="D1" s="65"/>
      <c r="E1" s="65"/>
    </row>
    <row r="2" spans="1:7" ht="12" thickTop="1">
      <c r="A2" s="80"/>
      <c r="B2" s="81" t="s">
        <v>30</v>
      </c>
      <c r="C2" s="81" t="s">
        <v>31</v>
      </c>
      <c r="D2" s="82" t="s">
        <v>13</v>
      </c>
      <c r="E2" s="81" t="s">
        <v>32</v>
      </c>
      <c r="F2" s="81" t="s">
        <v>33</v>
      </c>
    </row>
    <row r="3" spans="1:7">
      <c r="A3" s="133" t="s">
        <v>16</v>
      </c>
      <c r="B3" s="71">
        <v>451.96303320112838</v>
      </c>
      <c r="C3" s="71">
        <v>480.81634124023441</v>
      </c>
      <c r="D3" s="72">
        <v>493.20171299616851</v>
      </c>
      <c r="E3" s="71">
        <v>504.93936206514252</v>
      </c>
      <c r="F3" s="71">
        <v>539.95737132903503</v>
      </c>
      <c r="G3" s="69"/>
    </row>
    <row r="4" spans="1:7">
      <c r="A4" s="73" t="s">
        <v>20</v>
      </c>
      <c r="B4" s="71">
        <v>441.82036116052979</v>
      </c>
      <c r="C4" s="71">
        <v>476.21647623326919</v>
      </c>
      <c r="D4" s="74">
        <v>480.54676259517385</v>
      </c>
      <c r="E4" s="71">
        <v>490.44888015288126</v>
      </c>
      <c r="F4" s="71">
        <v>517.7053194982376</v>
      </c>
      <c r="G4" s="69"/>
    </row>
    <row r="5" spans="1:7">
      <c r="A5" s="73" t="s">
        <v>23</v>
      </c>
      <c r="B5" s="71">
        <v>449.51670046868026</v>
      </c>
      <c r="C5" s="71">
        <v>477.61250420470037</v>
      </c>
      <c r="D5" s="72">
        <v>493.42235622478114</v>
      </c>
      <c r="E5" s="71">
        <v>512.75737758165212</v>
      </c>
      <c r="F5" s="71">
        <v>543.10044619421831</v>
      </c>
      <c r="G5" s="69"/>
    </row>
    <row r="6" spans="1:7">
      <c r="A6" s="77" t="s">
        <v>34</v>
      </c>
      <c r="B6" s="78">
        <v>454.28220224215795</v>
      </c>
      <c r="C6" s="78">
        <v>479.92120336634844</v>
      </c>
      <c r="D6" s="79">
        <v>492.78613621721502</v>
      </c>
      <c r="E6" s="78">
        <v>502.66060729607437</v>
      </c>
      <c r="F6" s="78">
        <v>536.28449398096313</v>
      </c>
      <c r="G6" s="69"/>
    </row>
    <row r="7" spans="1:7">
      <c r="A7" s="73" t="s">
        <v>15</v>
      </c>
      <c r="B7" s="187">
        <v>440.61216251755468</v>
      </c>
      <c r="C7" s="187">
        <v>476.97960378122036</v>
      </c>
      <c r="D7" s="188">
        <v>494.97759995106071</v>
      </c>
      <c r="E7" s="187">
        <v>514.61433686643375</v>
      </c>
      <c r="F7" s="187">
        <v>558.27528234004706</v>
      </c>
      <c r="G7" s="69"/>
    </row>
    <row r="8" spans="1:7">
      <c r="A8" s="73" t="s">
        <v>18</v>
      </c>
      <c r="B8" s="71">
        <v>456.61393788665396</v>
      </c>
      <c r="C8" s="71">
        <v>478.48625735740853</v>
      </c>
      <c r="D8" s="74">
        <v>496.24243430963719</v>
      </c>
      <c r="E8" s="71">
        <v>507.82283862949055</v>
      </c>
      <c r="F8" s="71">
        <v>546.12009495979976</v>
      </c>
      <c r="G8" s="69"/>
    </row>
    <row r="9" spans="1:7">
      <c r="A9" s="73" t="s">
        <v>22</v>
      </c>
      <c r="B9" s="71">
        <v>464.71793595023013</v>
      </c>
      <c r="C9" s="71">
        <v>494.37564417414382</v>
      </c>
      <c r="D9" s="74">
        <v>508.57480609219994</v>
      </c>
      <c r="E9" s="71">
        <v>518.58736520448599</v>
      </c>
      <c r="F9" s="71">
        <v>559.23484013940492</v>
      </c>
      <c r="G9" s="69"/>
    </row>
    <row r="10" spans="1:7">
      <c r="A10" s="73" t="s">
        <v>17</v>
      </c>
      <c r="B10" s="71">
        <v>465.50433659930673</v>
      </c>
      <c r="C10" s="71">
        <v>503.28290008820517</v>
      </c>
      <c r="D10" s="72">
        <v>509.1406471204898</v>
      </c>
      <c r="E10" s="71">
        <v>526.55314365914444</v>
      </c>
      <c r="F10" s="71">
        <v>568.96903956465769</v>
      </c>
      <c r="G10" s="69"/>
    </row>
    <row r="11" spans="1:7">
      <c r="A11" s="73" t="s">
        <v>19</v>
      </c>
      <c r="B11" s="71">
        <v>494.05463551391523</v>
      </c>
      <c r="C11" s="71">
        <v>516.7465951826124</v>
      </c>
      <c r="D11" s="72">
        <v>530.66115987576109</v>
      </c>
      <c r="E11" s="71">
        <v>541.9483211491463</v>
      </c>
      <c r="F11" s="71">
        <v>571.80552619204946</v>
      </c>
      <c r="G11" s="69"/>
    </row>
    <row r="12" spans="1:7">
      <c r="A12" s="73" t="s">
        <v>21</v>
      </c>
      <c r="B12" s="75">
        <v>497.89088668088635</v>
      </c>
      <c r="C12" s="75">
        <v>533.12821030643909</v>
      </c>
      <c r="D12" s="76">
        <v>538.39475099228969</v>
      </c>
      <c r="E12" s="75">
        <v>548.73690418358717</v>
      </c>
      <c r="F12" s="75">
        <v>577.50122232555384</v>
      </c>
    </row>
    <row r="13" spans="1:7">
      <c r="A13" s="4" t="s">
        <v>140</v>
      </c>
    </row>
    <row r="15" spans="1:7">
      <c r="A15" s="128"/>
      <c r="B15" s="67"/>
      <c r="C15" s="67"/>
      <c r="D15" s="67"/>
      <c r="E15" s="67"/>
      <c r="F15" s="68"/>
    </row>
    <row r="16" spans="1:7">
      <c r="A16" s="128"/>
      <c r="B16" s="67"/>
      <c r="C16" s="67"/>
      <c r="D16" s="67"/>
      <c r="E16" s="67"/>
      <c r="F16" s="129"/>
    </row>
    <row r="17" spans="1:6">
      <c r="A17" s="128"/>
      <c r="B17" s="67"/>
      <c r="C17" s="67"/>
      <c r="D17" s="67"/>
      <c r="E17" s="67"/>
      <c r="F17" s="68"/>
    </row>
    <row r="18" spans="1:6">
      <c r="A18" s="132"/>
      <c r="B18" s="67"/>
      <c r="C18" s="67"/>
      <c r="D18" s="67"/>
      <c r="E18" s="67"/>
      <c r="F18" s="129"/>
    </row>
    <row r="19" spans="1:6">
      <c r="A19" s="127"/>
      <c r="B19" s="67"/>
      <c r="C19" s="67"/>
      <c r="D19" s="67"/>
      <c r="E19" s="67"/>
      <c r="F19" s="129"/>
    </row>
    <row r="20" spans="1:6">
      <c r="A20" s="128"/>
      <c r="B20" s="67"/>
      <c r="C20" s="67"/>
      <c r="D20" s="67"/>
      <c r="E20" s="67"/>
      <c r="F20" s="129"/>
    </row>
    <row r="21" spans="1:6">
      <c r="A21" s="128"/>
      <c r="B21" s="67"/>
      <c r="C21" s="67"/>
      <c r="D21" s="67"/>
      <c r="E21" s="67"/>
      <c r="F21" s="68"/>
    </row>
    <row r="22" spans="1:6">
      <c r="A22" s="128"/>
      <c r="B22" s="67"/>
      <c r="C22" s="67"/>
      <c r="D22" s="67"/>
      <c r="E22" s="67"/>
      <c r="F22" s="68"/>
    </row>
    <row r="23" spans="1:6">
      <c r="A23" s="128"/>
      <c r="B23" s="130"/>
      <c r="C23" s="130"/>
      <c r="D23" s="130"/>
      <c r="E23" s="130"/>
      <c r="F23" s="131"/>
    </row>
    <row r="24" spans="1:6">
      <c r="A24" s="128"/>
      <c r="B24" s="67"/>
      <c r="C24" s="67"/>
      <c r="D24" s="67"/>
      <c r="E24" s="67"/>
      <c r="F24" s="68"/>
    </row>
    <row r="25" spans="1:6">
      <c r="A25" s="128"/>
      <c r="B25" s="67"/>
      <c r="C25" s="67"/>
      <c r="D25" s="67"/>
      <c r="E25" s="67"/>
      <c r="F25" s="68"/>
    </row>
    <row r="26" spans="1:6">
      <c r="A26" s="128"/>
      <c r="B26" s="67"/>
      <c r="C26" s="67"/>
      <c r="D26" s="67"/>
      <c r="E26" s="67"/>
      <c r="F26" s="68"/>
    </row>
    <row r="27" spans="1:6">
      <c r="A27" s="128"/>
      <c r="B27" s="67"/>
      <c r="C27" s="67"/>
      <c r="D27" s="67"/>
      <c r="E27" s="67"/>
      <c r="F27" s="129"/>
    </row>
    <row r="28" spans="1:6">
      <c r="A28" s="128"/>
      <c r="B28" s="67"/>
      <c r="C28" s="67"/>
      <c r="D28" s="67"/>
      <c r="E28" s="67"/>
      <c r="F28" s="68"/>
    </row>
    <row r="29" spans="1:6">
      <c r="A29" s="70"/>
      <c r="B29" s="64"/>
      <c r="C29" s="64"/>
      <c r="D29" s="64"/>
      <c r="E29" s="64"/>
      <c r="F29" s="64"/>
    </row>
    <row r="35" spans="1:6">
      <c r="A35" s="66" t="s">
        <v>35</v>
      </c>
    </row>
    <row r="36" spans="1:6">
      <c r="A36" s="172" t="s">
        <v>141</v>
      </c>
      <c r="B36" s="167"/>
      <c r="C36" s="167"/>
      <c r="D36" s="167"/>
      <c r="E36" s="167"/>
      <c r="F36" s="167"/>
    </row>
    <row r="37" spans="1:6">
      <c r="A37" s="167"/>
      <c r="B37" s="167"/>
      <c r="C37" s="167"/>
      <c r="D37" s="167"/>
      <c r="E37" s="167"/>
      <c r="F37" s="167"/>
    </row>
    <row r="38" spans="1:6">
      <c r="A38" s="167"/>
      <c r="B38" s="167"/>
      <c r="C38" s="167"/>
      <c r="D38" s="167"/>
      <c r="E38" s="167"/>
      <c r="F38" s="167"/>
    </row>
    <row r="39" spans="1:6">
      <c r="A39" s="3" t="s">
        <v>60</v>
      </c>
    </row>
  </sheetData>
  <mergeCells count="1">
    <mergeCell ref="A36:F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50" zoomScaleNormal="150" workbookViewId="0">
      <selection activeCell="E7" sqref="E7"/>
    </sheetView>
  </sheetViews>
  <sheetFormatPr baseColWidth="10" defaultRowHeight="11.25"/>
  <cols>
    <col min="1" max="1" width="27.85546875" style="12" customWidth="1"/>
    <col min="2" max="3" width="7" style="12" customWidth="1"/>
    <col min="4" max="16384" width="11.42578125" style="12"/>
  </cols>
  <sheetData>
    <row r="1" spans="1:6" ht="12" thickBot="1">
      <c r="A1" s="13" t="s">
        <v>66</v>
      </c>
    </row>
    <row r="2" spans="1:6" ht="12" thickTop="1">
      <c r="A2" s="85" t="s">
        <v>24</v>
      </c>
      <c r="B2" s="85" t="s">
        <v>15</v>
      </c>
      <c r="C2" s="85" t="s">
        <v>16</v>
      </c>
    </row>
    <row r="3" spans="1:6" ht="24.75" customHeight="1">
      <c r="A3" s="86" t="s">
        <v>36</v>
      </c>
      <c r="B3" s="87">
        <v>488</v>
      </c>
      <c r="C3" s="87">
        <v>493</v>
      </c>
      <c r="F3" s="83"/>
    </row>
    <row r="4" spans="1:6" ht="26.25" customHeight="1">
      <c r="A4" s="88" t="s">
        <v>61</v>
      </c>
      <c r="B4" s="89">
        <v>498</v>
      </c>
      <c r="C4" s="89">
        <v>493</v>
      </c>
    </row>
    <row r="5" spans="1:6" ht="26.25" customHeight="1">
      <c r="A5" s="88" t="s">
        <v>37</v>
      </c>
      <c r="B5" s="89">
        <v>501</v>
      </c>
      <c r="C5" s="89">
        <v>493</v>
      </c>
    </row>
    <row r="6" spans="1:6">
      <c r="A6" s="172" t="s">
        <v>62</v>
      </c>
      <c r="B6" s="167"/>
      <c r="C6" s="167"/>
    </row>
    <row r="7" spans="1:6" ht="48" customHeight="1">
      <c r="A7" s="167"/>
      <c r="B7" s="167"/>
      <c r="C7" s="167"/>
    </row>
    <row r="8" spans="1:6" ht="15.75" thickBot="1">
      <c r="A8" s="173" t="s">
        <v>60</v>
      </c>
      <c r="B8" s="174"/>
      <c r="C8" s="174"/>
    </row>
  </sheetData>
  <mergeCells count="2">
    <mergeCell ref="A6:C7"/>
    <mergeCell ref="A8:C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zoomScale="150" zoomScaleNormal="150" workbookViewId="0">
      <selection activeCell="I6" sqref="I6"/>
    </sheetView>
  </sheetViews>
  <sheetFormatPr baseColWidth="10" defaultRowHeight="11.25"/>
  <cols>
    <col min="1" max="1" width="12.42578125" style="12" customWidth="1"/>
    <col min="2" max="2" width="20.42578125" style="12" customWidth="1"/>
    <col min="3" max="4" width="6.5703125" style="12" customWidth="1"/>
    <col min="5" max="5" width="5.85546875" style="12" customWidth="1"/>
    <col min="6" max="16384" width="11.42578125" style="12"/>
  </cols>
  <sheetData>
    <row r="1" spans="1:5" ht="12" thickBot="1">
      <c r="A1" s="13" t="s">
        <v>67</v>
      </c>
    </row>
    <row r="2" spans="1:5" ht="11.25" customHeight="1" thickTop="1">
      <c r="A2" s="84"/>
      <c r="B2" s="90"/>
      <c r="C2" s="95" t="s">
        <v>15</v>
      </c>
      <c r="D2" s="95" t="s">
        <v>16</v>
      </c>
      <c r="E2" s="95" t="s">
        <v>68</v>
      </c>
    </row>
    <row r="3" spans="1:5" ht="30.75" customHeight="1">
      <c r="A3" s="179" t="s">
        <v>25</v>
      </c>
      <c r="B3" s="86" t="s">
        <v>38</v>
      </c>
      <c r="C3" s="87">
        <v>489</v>
      </c>
      <c r="D3" s="87">
        <v>493</v>
      </c>
      <c r="E3" s="91">
        <v>-5</v>
      </c>
    </row>
    <row r="4" spans="1:5" ht="45" customHeight="1" thickBot="1">
      <c r="A4" s="180"/>
      <c r="B4" s="92" t="s">
        <v>39</v>
      </c>
      <c r="C4" s="93">
        <v>499</v>
      </c>
      <c r="D4" s="93">
        <v>493</v>
      </c>
      <c r="E4" s="94">
        <v>6</v>
      </c>
    </row>
    <row r="5" spans="1:5" ht="30" customHeight="1">
      <c r="A5" s="181" t="s">
        <v>26</v>
      </c>
      <c r="B5" s="88" t="s">
        <v>63</v>
      </c>
      <c r="C5" s="89">
        <v>496</v>
      </c>
      <c r="D5" s="89">
        <v>494</v>
      </c>
      <c r="E5" s="89">
        <v>2</v>
      </c>
    </row>
    <row r="6" spans="1:5" ht="29.25" customHeight="1">
      <c r="A6" s="181"/>
      <c r="B6" s="88" t="s">
        <v>40</v>
      </c>
      <c r="C6" s="89">
        <v>496</v>
      </c>
      <c r="D6" s="89">
        <v>492</v>
      </c>
      <c r="E6" s="89">
        <v>3</v>
      </c>
    </row>
    <row r="7" spans="1:5" ht="28.5" customHeight="1">
      <c r="A7" s="181"/>
      <c r="B7" s="88" t="s">
        <v>41</v>
      </c>
      <c r="C7" s="89">
        <v>492</v>
      </c>
      <c r="D7" s="89">
        <v>493</v>
      </c>
      <c r="E7" s="89">
        <v>-1</v>
      </c>
    </row>
    <row r="8" spans="1:5">
      <c r="A8" s="175" t="s">
        <v>64</v>
      </c>
      <c r="B8" s="167"/>
      <c r="C8" s="167"/>
      <c r="D8" s="167"/>
      <c r="E8" s="167"/>
    </row>
    <row r="9" spans="1:5" ht="28.5" customHeight="1">
      <c r="A9" s="167"/>
      <c r="B9" s="167"/>
      <c r="C9" s="167"/>
      <c r="D9" s="167"/>
      <c r="E9" s="167"/>
    </row>
    <row r="10" spans="1:5">
      <c r="A10" s="176" t="s">
        <v>43</v>
      </c>
      <c r="B10" s="167"/>
      <c r="C10" s="167"/>
      <c r="D10" s="167"/>
      <c r="E10" s="167"/>
    </row>
    <row r="11" spans="1:5" ht="25.5" customHeight="1">
      <c r="A11" s="167"/>
      <c r="B11" s="167"/>
      <c r="C11" s="167"/>
      <c r="D11" s="167"/>
      <c r="E11" s="167"/>
    </row>
    <row r="12" spans="1:5" ht="15.75" thickBot="1">
      <c r="A12" s="177" t="s">
        <v>60</v>
      </c>
      <c r="B12" s="178"/>
      <c r="C12" s="178"/>
      <c r="D12" s="178"/>
      <c r="E12" s="178"/>
    </row>
  </sheetData>
  <mergeCells count="5">
    <mergeCell ref="A8:E9"/>
    <mergeCell ref="A10:E11"/>
    <mergeCell ref="A12:E12"/>
    <mergeCell ref="A3:A4"/>
    <mergeCell ref="A5:A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0" zoomScale="150" zoomScaleNormal="150" workbookViewId="0">
      <selection activeCell="I25" sqref="I25"/>
    </sheetView>
  </sheetViews>
  <sheetFormatPr baseColWidth="10" defaultRowHeight="15"/>
  <sheetData>
    <row r="1" spans="1:7">
      <c r="A1" s="183" t="s">
        <v>142</v>
      </c>
      <c r="B1" s="184"/>
      <c r="C1" s="184"/>
      <c r="D1" s="184"/>
      <c r="E1" s="184"/>
      <c r="F1" s="184"/>
      <c r="G1" s="184"/>
    </row>
    <row r="2" spans="1:7" ht="8.25" customHeight="1">
      <c r="A2" s="185"/>
      <c r="B2" s="185"/>
      <c r="C2" s="185"/>
      <c r="D2" s="185"/>
      <c r="E2" s="185"/>
      <c r="F2" s="185"/>
      <c r="G2" s="185"/>
    </row>
    <row r="3" spans="1:7">
      <c r="A3" s="186" t="s">
        <v>143</v>
      </c>
      <c r="B3" s="184"/>
      <c r="C3" s="184"/>
      <c r="D3" s="184"/>
      <c r="E3" s="184"/>
      <c r="F3" s="184"/>
      <c r="G3" s="184"/>
    </row>
    <row r="4" spans="1:7">
      <c r="A4" s="182" t="s">
        <v>144</v>
      </c>
      <c r="B4" s="167"/>
      <c r="C4" s="167"/>
      <c r="D4" s="167"/>
      <c r="E4" s="167"/>
      <c r="F4" s="167"/>
      <c r="G4" s="167"/>
    </row>
    <row r="5" spans="1:7">
      <c r="A5" s="167"/>
      <c r="B5" s="167"/>
      <c r="C5" s="167"/>
      <c r="D5" s="167"/>
      <c r="E5" s="167"/>
      <c r="F5" s="167"/>
      <c r="G5" s="167"/>
    </row>
    <row r="6" spans="1:7">
      <c r="A6" s="167"/>
      <c r="B6" s="167"/>
      <c r="C6" s="167"/>
      <c r="D6" s="167"/>
      <c r="E6" s="167"/>
      <c r="F6" s="167"/>
      <c r="G6" s="167"/>
    </row>
    <row r="7" spans="1:7">
      <c r="A7" s="167"/>
      <c r="B7" s="167"/>
      <c r="C7" s="167"/>
      <c r="D7" s="167"/>
      <c r="E7" s="167"/>
      <c r="F7" s="167"/>
      <c r="G7" s="167"/>
    </row>
    <row r="8" spans="1:7">
      <c r="A8" s="186" t="s">
        <v>145</v>
      </c>
      <c r="B8" s="184"/>
      <c r="C8" s="184"/>
      <c r="D8" s="184"/>
      <c r="E8" s="184"/>
      <c r="F8" s="184"/>
      <c r="G8" s="184"/>
    </row>
    <row r="9" spans="1:7">
      <c r="A9" s="182" t="s">
        <v>146</v>
      </c>
      <c r="B9" s="167"/>
      <c r="C9" s="167"/>
      <c r="D9" s="167"/>
      <c r="E9" s="167"/>
      <c r="F9" s="167"/>
      <c r="G9" s="167"/>
    </row>
    <row r="10" spans="1:7">
      <c r="A10" s="167"/>
      <c r="B10" s="167"/>
      <c r="C10" s="167"/>
      <c r="D10" s="167"/>
      <c r="E10" s="167"/>
      <c r="F10" s="167"/>
      <c r="G10" s="167"/>
    </row>
    <row r="11" spans="1:7">
      <c r="A11" s="167"/>
      <c r="B11" s="167"/>
      <c r="C11" s="167"/>
      <c r="D11" s="167"/>
      <c r="E11" s="167"/>
      <c r="F11" s="167"/>
      <c r="G11" s="167"/>
    </row>
    <row r="12" spans="1:7">
      <c r="A12" s="167"/>
      <c r="B12" s="167"/>
      <c r="C12" s="167"/>
      <c r="D12" s="167"/>
      <c r="E12" s="167"/>
      <c r="F12" s="167"/>
      <c r="G12" s="167"/>
    </row>
    <row r="13" spans="1:7">
      <c r="A13" s="186" t="s">
        <v>147</v>
      </c>
      <c r="B13" s="184"/>
      <c r="C13" s="184"/>
      <c r="D13" s="184"/>
      <c r="E13" s="184"/>
      <c r="F13" s="184"/>
      <c r="G13" s="184"/>
    </row>
    <row r="14" spans="1:7">
      <c r="A14" s="182" t="s">
        <v>148</v>
      </c>
      <c r="B14" s="167"/>
      <c r="C14" s="167"/>
      <c r="D14" s="167"/>
      <c r="E14" s="167"/>
      <c r="F14" s="167"/>
      <c r="G14" s="167"/>
    </row>
    <row r="15" spans="1:7">
      <c r="A15" s="167"/>
      <c r="B15" s="167"/>
      <c r="C15" s="167"/>
      <c r="D15" s="167"/>
      <c r="E15" s="167"/>
      <c r="F15" s="167"/>
      <c r="G15" s="167"/>
    </row>
    <row r="16" spans="1:7">
      <c r="A16" s="167"/>
      <c r="B16" s="167"/>
      <c r="C16" s="167"/>
      <c r="D16" s="167"/>
      <c r="E16" s="167"/>
      <c r="F16" s="167"/>
      <c r="G16" s="167"/>
    </row>
    <row r="17" spans="1:7">
      <c r="A17" s="182" t="s">
        <v>149</v>
      </c>
      <c r="B17" s="167"/>
      <c r="C17" s="167"/>
      <c r="D17" s="167"/>
      <c r="E17" s="167"/>
      <c r="F17" s="167"/>
      <c r="G17" s="167"/>
    </row>
    <row r="18" spans="1:7">
      <c r="A18" s="167"/>
      <c r="B18" s="167"/>
      <c r="C18" s="167"/>
      <c r="D18" s="167"/>
      <c r="E18" s="167"/>
      <c r="F18" s="167"/>
      <c r="G18" s="167"/>
    </row>
    <row r="19" spans="1:7">
      <c r="A19" s="167"/>
      <c r="B19" s="167"/>
      <c r="C19" s="167"/>
      <c r="D19" s="167"/>
      <c r="E19" s="167"/>
      <c r="F19" s="167"/>
      <c r="G19" s="167"/>
    </row>
    <row r="20" spans="1:7">
      <c r="A20" s="167"/>
      <c r="B20" s="167"/>
      <c r="C20" s="167"/>
      <c r="D20" s="167"/>
      <c r="E20" s="167"/>
      <c r="F20" s="167"/>
      <c r="G20" s="167"/>
    </row>
    <row r="21" spans="1:7">
      <c r="A21" s="186" t="s">
        <v>150</v>
      </c>
      <c r="B21" s="184"/>
      <c r="C21" s="184"/>
      <c r="D21" s="184"/>
      <c r="E21" s="184"/>
      <c r="F21" s="184"/>
      <c r="G21" s="184"/>
    </row>
    <row r="22" spans="1:7">
      <c r="A22" s="182" t="s">
        <v>151</v>
      </c>
      <c r="B22" s="167"/>
      <c r="C22" s="167"/>
      <c r="D22" s="167"/>
      <c r="E22" s="167"/>
      <c r="F22" s="167"/>
      <c r="G22" s="167"/>
    </row>
    <row r="23" spans="1:7">
      <c r="A23" s="167"/>
      <c r="B23" s="167"/>
      <c r="C23" s="167"/>
      <c r="D23" s="167"/>
      <c r="E23" s="167"/>
      <c r="F23" s="167"/>
      <c r="G23" s="167"/>
    </row>
    <row r="24" spans="1:7">
      <c r="A24" s="167"/>
      <c r="B24" s="167"/>
      <c r="C24" s="167"/>
      <c r="D24" s="167"/>
      <c r="E24" s="167"/>
      <c r="F24" s="167"/>
      <c r="G24" s="167"/>
    </row>
    <row r="25" spans="1:7">
      <c r="A25" s="182" t="s">
        <v>152</v>
      </c>
      <c r="B25" s="167"/>
      <c r="C25" s="167"/>
      <c r="D25" s="167"/>
      <c r="E25" s="167"/>
      <c r="F25" s="167"/>
      <c r="G25" s="167"/>
    </row>
    <row r="26" spans="1:7">
      <c r="A26" s="167"/>
      <c r="B26" s="167"/>
      <c r="C26" s="167"/>
      <c r="D26" s="167"/>
      <c r="E26" s="167"/>
      <c r="F26" s="167"/>
      <c r="G26" s="167"/>
    </row>
    <row r="27" spans="1:7">
      <c r="A27" s="167"/>
      <c r="B27" s="167"/>
      <c r="C27" s="167"/>
      <c r="D27" s="167"/>
      <c r="E27" s="167"/>
      <c r="F27" s="167"/>
      <c r="G27" s="167"/>
    </row>
    <row r="28" spans="1:7">
      <c r="A28" s="167"/>
      <c r="B28" s="167"/>
      <c r="C28" s="167"/>
      <c r="D28" s="167"/>
      <c r="E28" s="167"/>
      <c r="F28" s="167"/>
      <c r="G28" s="167"/>
    </row>
  </sheetData>
  <mergeCells count="12">
    <mergeCell ref="A25:G28"/>
    <mergeCell ref="A1:G1"/>
    <mergeCell ref="A2:G2"/>
    <mergeCell ref="A3:G3"/>
    <mergeCell ref="A4:G7"/>
    <mergeCell ref="A8:G8"/>
    <mergeCell ref="A9:G12"/>
    <mergeCell ref="A13:G13"/>
    <mergeCell ref="A14:G16"/>
    <mergeCell ref="A17:G20"/>
    <mergeCell ref="A21:G21"/>
    <mergeCell ref="A22:G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3</vt:lpstr>
      <vt:lpstr>Figure 4 v2</vt:lpstr>
      <vt:lpstr>Figure 5</vt:lpstr>
      <vt:lpstr>Figure 6</vt:lpstr>
      <vt:lpstr>Méthodo</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2016-12-01T07:12:30Z</cp:lastPrinted>
  <dcterms:created xsi:type="dcterms:W3CDTF">2016-11-10T12:04:03Z</dcterms:created>
  <dcterms:modified xsi:type="dcterms:W3CDTF">2016-12-01T09:25:35Z</dcterms:modified>
</cp:coreProperties>
</file>