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180" windowHeight="8460" activeTab="0"/>
  </bookViews>
  <sheets>
    <sheet name="Notice" sheetId="1" r:id="rId1"/>
    <sheet name="graph1" sheetId="2" r:id="rId2"/>
    <sheet name="données graphique 1" sheetId="3" r:id="rId3"/>
    <sheet name="tab2" sheetId="4" r:id="rId4"/>
  </sheets>
  <definedNames>
    <definedName name="IDX30" localSheetId="2">'tab2'!#REF!</definedName>
    <definedName name="_xlnm.Print_Area" localSheetId="3">'tab2'!$A$1:$M$32</definedName>
  </definedNames>
  <calcPr fullCalcOnLoad="1"/>
</workbook>
</file>

<file path=xl/sharedStrings.xml><?xml version="1.0" encoding="utf-8"?>
<sst xmlns="http://schemas.openxmlformats.org/spreadsheetml/2006/main" count="93" uniqueCount="66">
  <si>
    <t>Total</t>
  </si>
  <si>
    <t>Effectifs</t>
  </si>
  <si>
    <t>STS et assimilés</t>
  </si>
  <si>
    <t>CPGE</t>
  </si>
  <si>
    <t>Amérique</t>
  </si>
  <si>
    <t>Afrique hors Maghreb</t>
  </si>
  <si>
    <t>Maghreb</t>
  </si>
  <si>
    <t>Europe hors UE</t>
  </si>
  <si>
    <t>Union européenne</t>
  </si>
  <si>
    <t>Allemagne</t>
  </si>
  <si>
    <t>Italie</t>
  </si>
  <si>
    <t>Autres Union européenne (UE)</t>
  </si>
  <si>
    <t>Maroc</t>
  </si>
  <si>
    <t>Algérie</t>
  </si>
  <si>
    <t>Tunisie</t>
  </si>
  <si>
    <t xml:space="preserve">Autres Maghreb </t>
  </si>
  <si>
    <t>Sénégal</t>
  </si>
  <si>
    <t>Cameroun</t>
  </si>
  <si>
    <t>Liban</t>
  </si>
  <si>
    <t>Autres Moyen-Orient</t>
  </si>
  <si>
    <t>Chine</t>
  </si>
  <si>
    <t>Autres Asie</t>
  </si>
  <si>
    <t>Amérique du Sud</t>
  </si>
  <si>
    <t>Amérique du Nord</t>
  </si>
  <si>
    <t>Antilles - Amérique centrale</t>
  </si>
  <si>
    <t>Océanie</t>
  </si>
  <si>
    <t>RERS 6.16</t>
  </si>
  <si>
    <t>http://www.education.gouv.fr/cid57096/reperes-et-references-statistiques.html</t>
  </si>
  <si>
    <t>Sources : MENESR-DGESIP-DGRI-SIES / Système d'information SISE, enquêtes menées par le SIES sur les écoles d'ingénieurs, les établissements d'enseignement</t>
  </si>
  <si>
    <t>supérieur non rattachés aux universités, données sur les STS et CPGE collectées par le MENESR-DEPP, enquête spécifique au ministère en charge de la culture.</t>
  </si>
  <si>
    <t>Préparation au DUT</t>
  </si>
  <si>
    <t>Universités hors préparation DUT et ingénieurs</t>
  </si>
  <si>
    <t>ε</t>
  </si>
  <si>
    <t>Origine</t>
  </si>
  <si>
    <t>Vietnam</t>
  </si>
  <si>
    <t>► Champ : France métropolitaine + DOM, Public + Privé.</t>
  </si>
  <si>
    <t>Fréquence</t>
  </si>
  <si>
    <t>Évol (%) 2015/2014</t>
  </si>
  <si>
    <t>Autres écoles de spécialités diverses</t>
  </si>
  <si>
    <t>conti</t>
  </si>
  <si>
    <t>cumulée</t>
  </si>
  <si>
    <t>A_UEurop</t>
  </si>
  <si>
    <t>B_europ</t>
  </si>
  <si>
    <t>C_asie</t>
  </si>
  <si>
    <t>D_afriq</t>
  </si>
  <si>
    <t>E_Mag</t>
  </si>
  <si>
    <t>F_americ</t>
  </si>
  <si>
    <t>G_oceani</t>
  </si>
  <si>
    <t>I_NR</t>
  </si>
  <si>
    <t>Non renseigné (1)</t>
  </si>
  <si>
    <t>Répartition des étudiants étrangers dans l'enseignement supérieur par nationalité en 2015-2016</t>
  </si>
  <si>
    <t>Champ : France métropolitaine + DOM</t>
  </si>
  <si>
    <t>Asie, Océanie</t>
  </si>
  <si>
    <t>Formations d'ingénieurs des universités (3)</t>
  </si>
  <si>
    <t>Formations d'ingénieurs hors université (3)</t>
  </si>
  <si>
    <t>Écoles artistiques, d'architecture et de journalisme (4)</t>
  </si>
  <si>
    <r>
      <rPr>
        <b/>
        <sz val="8"/>
        <rFont val="Arial"/>
        <family val="2"/>
      </rPr>
      <t xml:space="preserve">3. </t>
    </r>
    <r>
      <rPr>
        <sz val="8"/>
        <rFont val="Arial"/>
        <family val="2"/>
      </rPr>
      <t>Y compris les formations d’ingénieurs en partenariat.</t>
    </r>
  </si>
  <si>
    <t xml:space="preserve">1. Y compris les formations paramédicales et sociales, et les établissements dépendant du ministère en charge de l'agriculture, pour lesquels on ne dispose pas d'informations sur la nationalité des étudiants étrangers </t>
  </si>
  <si>
    <r>
      <t xml:space="preserve">[2] Répartition des étudiants de nationalité étrangère par filière de formation en 2015-2016, </t>
    </r>
    <r>
      <rPr>
        <sz val="9"/>
        <rFont val="Arial"/>
        <family val="2"/>
      </rPr>
      <t>en %.</t>
    </r>
  </si>
  <si>
    <t>6.16 Les étudiants étrangers dans l'enseignement supérieur par nationalité</t>
  </si>
  <si>
    <t>Autres Afrique (1)</t>
  </si>
  <si>
    <t>Non renseigné (2)</t>
  </si>
  <si>
    <r>
      <t xml:space="preserve">1. </t>
    </r>
    <r>
      <rPr>
        <sz val="8"/>
        <rFont val="Arial"/>
        <family val="2"/>
      </rPr>
      <t>Hors étudiants égyptiens comptabilisés dans "Autres Moyen-Orient".</t>
    </r>
  </si>
  <si>
    <r>
      <rPr>
        <b/>
        <sz val="8"/>
        <rFont val="Arial"/>
        <family val="2"/>
      </rPr>
      <t>4.</t>
    </r>
    <r>
      <rPr>
        <sz val="8"/>
        <rFont val="Arial"/>
        <family val="2"/>
      </rPr>
      <t xml:space="preserve"> Ecoles supérieures artistiques et culturelles, écoles supérieures d’architecture, écoles de journalisme et écoles littéraires.</t>
    </r>
  </si>
  <si>
    <t>Écoles de commerce, gestion et vente</t>
  </si>
  <si>
    <r>
      <rPr>
        <b/>
        <sz val="8"/>
        <rFont val="Arial"/>
        <family val="2"/>
      </rPr>
      <t xml:space="preserve">2. </t>
    </r>
    <r>
      <rPr>
        <sz val="8"/>
        <rFont val="Arial"/>
        <family val="2"/>
      </rPr>
      <t>Y compris l'ensemble des étudiants étrangers des formations paramédicales et sociales et établissements dépendant du ministère en charge de l’agriculture, pour lesquels on ne dispose pas d’information sur l’origine des étudiants étrangers.</t>
    </r>
  </si>
</sst>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0\ _€_-;\-* #,##0.000\ _€_-;_-* &quot;-&quot;??\ _€_-;_-@_-"/>
    <numFmt numFmtId="165" formatCode="_-* #,##0.0\ _€_-;\-* #,##0.0\ _€_-;_-* &quot;-&quot;??\ _€_-;_-@_-"/>
    <numFmt numFmtId="166" formatCode="_-* #,##0\ _€_-;\-* #,##0\ _€_-;_-* &quot;-&quot;??\ _€_-;_-@_-"/>
    <numFmt numFmtId="167" formatCode="0.000"/>
    <numFmt numFmtId="168" formatCode="0.0"/>
    <numFmt numFmtId="169" formatCode="0.0%"/>
    <numFmt numFmtId="170" formatCode="&quot;Vrai&quot;;&quot;Vrai&quot;;&quot;Faux&quot;"/>
    <numFmt numFmtId="171" formatCode="&quot;Actif&quot;;&quot;Actif&quot;;&quot;Inactif&quot;"/>
    <numFmt numFmtId="172" formatCode="0.000000"/>
    <numFmt numFmtId="173" formatCode="0.00000"/>
    <numFmt numFmtId="174" formatCode="0.0000"/>
    <numFmt numFmtId="175" formatCode="00"/>
    <numFmt numFmtId="176" formatCode="0.0000000"/>
    <numFmt numFmtId="177" formatCode="_-* #,##0\ &quot;F&quot;_-;\-* #,##0\ &quot;F&quot;_-;_-* &quot;-&quot;\ &quot;F&quot;_-;_-@_-"/>
    <numFmt numFmtId="178" formatCode="_-* #,##0\ _F_-;\-* #,##0\ _F_-;_-* &quot;-&quot;\ _F_-;_-@_-"/>
    <numFmt numFmtId="179" formatCode="_-* #,##0.00\ &quot;F&quot;_-;\-* #,##0.00\ &quot;F&quot;_-;_-* &quot;-&quot;??\ &quot;F&quot;_-;_-@_-"/>
    <numFmt numFmtId="180" formatCode="_-* #,##0.00\ _F_-;\-* #,##0.00\ _F_-;_-* &quot;-&quot;??\ _F_-;_-@_-"/>
    <numFmt numFmtId="181" formatCode="#,##0__"/>
    <numFmt numFmtId="182" formatCode="#,##0___)"/>
    <numFmt numFmtId="183" formatCode="0.0___)"/>
    <numFmt numFmtId="184" formatCode="0.00___)"/>
    <numFmt numFmtId="185" formatCode="#,##0\ &quot;F&quot;;\-#,##0\ &quot;F&quot;"/>
    <numFmt numFmtId="186" formatCode="#,##0\ &quot;F&quot;;[Red]\-#,##0\ &quot;F&quot;"/>
    <numFmt numFmtId="187" formatCode="#,##0.00\ &quot;F&quot;;\-#,##0.00\ &quot;F&quot;"/>
    <numFmt numFmtId="188" formatCode="#,##0.00\ &quot;F&quot;;[Red]\-#,##0.00\ &quot;F&quot;"/>
    <numFmt numFmtId="189" formatCode="#,##0\ &quot;$&quot;;\-#,##0\ &quot;$&quot;"/>
    <numFmt numFmtId="190" formatCode="#,##0\ &quot;$&quot;;[Red]\-#,##0\ &quot;$&quot;"/>
    <numFmt numFmtId="191" formatCode="#,##0.00\ &quot;$&quot;;\-#,##0.00\ &quot;$&quot;"/>
    <numFmt numFmtId="192" formatCode="#,##0.00\ &quot;$&quot;;[Red]\-#,##0.00\ &quot;$&quot;"/>
    <numFmt numFmtId="193" formatCode="_-* #,##0\ &quot;$&quot;_-;\-* #,##0\ &quot;$&quot;_-;_-* &quot;-&quot;\ &quot;$&quot;_-;_-@_-"/>
    <numFmt numFmtId="194" formatCode="_-* #,##0\ _$_-;\-* #,##0\ _$_-;_-* &quot;-&quot;\ _$_-;_-@_-"/>
    <numFmt numFmtId="195" formatCode="_-* #,##0.00\ &quot;$&quot;_-;\-* #,##0.00\ &quot;$&quot;_-;_-* &quot;-&quot;??\ &quot;$&quot;_-;_-@_-"/>
    <numFmt numFmtId="196" formatCode="_-* #,##0.00\ _$_-;\-* #,##0.00\ _$_-;_-* &quot;-&quot;??\ _$_-;_-@_-"/>
    <numFmt numFmtId="197" formatCode="#,##0.0"/>
    <numFmt numFmtId="198" formatCode="#,##0.000"/>
    <numFmt numFmtId="199" formatCode="0.00000000"/>
    <numFmt numFmtId="200" formatCode="#,##0.0000"/>
    <numFmt numFmtId="201" formatCode="###,###,##0.0;\-\ ###,###,##0.0;\-"/>
    <numFmt numFmtId="202" formatCode="###\ ###\ ##0.0;\-###\ ###\ ##0.0;\-"/>
    <numFmt numFmtId="203" formatCode="###\ ###\ ###;\-\ ###\ ###\ ###;\-"/>
    <numFmt numFmtId="204" formatCode="###,###,###;\-\ ###,###,###;\-"/>
    <numFmt numFmtId="205" formatCode="0.000%"/>
    <numFmt numFmtId="206" formatCode="0&quot; F&quot;;\ \-0&quot; F&quot;"/>
    <numFmt numFmtId="207" formatCode="&quot; F&quot;#,##0_);\(&quot; F&quot;#,##0\)"/>
    <numFmt numFmtId="208" formatCode="#,##0_)"/>
    <numFmt numFmtId="209" formatCode="#,##0.0_)"/>
    <numFmt numFmtId="210" formatCode="[$€-2]\ #,##0.00_);[Red]\([$€-2]\ #,##0.00\)"/>
    <numFmt numFmtId="211" formatCode="#,##0.00000"/>
  </numFmts>
  <fonts count="61">
    <font>
      <sz val="10"/>
      <name val="Arial"/>
      <family val="0"/>
    </font>
    <font>
      <i/>
      <sz val="10"/>
      <name val="Arial"/>
      <family val="2"/>
    </font>
    <font>
      <b/>
      <sz val="10"/>
      <name val="Arial"/>
      <family val="2"/>
    </font>
    <font>
      <u val="single"/>
      <sz val="10"/>
      <color indexed="12"/>
      <name val="Arial"/>
      <family val="2"/>
    </font>
    <font>
      <u val="single"/>
      <sz val="10"/>
      <color indexed="36"/>
      <name val="Arial"/>
      <family val="2"/>
    </font>
    <font>
      <b/>
      <sz val="8"/>
      <name val="Arial"/>
      <family val="2"/>
    </font>
    <font>
      <sz val="8"/>
      <name val="Arial"/>
      <family val="2"/>
    </font>
    <font>
      <b/>
      <sz val="9"/>
      <name val="Arial"/>
      <family val="2"/>
    </font>
    <font>
      <b/>
      <sz val="12"/>
      <name val="Arial"/>
      <family val="2"/>
    </font>
    <font>
      <b/>
      <sz val="8"/>
      <color indexed="9"/>
      <name val="Arial"/>
      <family val="2"/>
    </font>
    <font>
      <sz val="9"/>
      <name val="Arial"/>
      <family val="2"/>
    </font>
    <font>
      <sz val="10"/>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8"/>
      <name val="Arial"/>
      <family val="2"/>
    </font>
    <font>
      <sz val="10"/>
      <color indexed="10"/>
      <name val="Arial"/>
      <family val="2"/>
    </font>
    <font>
      <i/>
      <sz val="8"/>
      <color indexed="10"/>
      <name val="Arial"/>
      <family val="2"/>
    </font>
    <font>
      <u val="single"/>
      <sz val="11"/>
      <color indexed="12"/>
      <name val="Calibri"/>
      <family val="2"/>
    </font>
    <font>
      <b/>
      <sz val="12"/>
      <color indexed="8"/>
      <name val="Arial"/>
      <family val="0"/>
    </font>
    <font>
      <sz val="12"/>
      <color indexed="8"/>
      <name val="Arial"/>
      <family val="0"/>
    </font>
    <font>
      <b/>
      <sz val="8"/>
      <color indexed="8"/>
      <name val="Arial"/>
      <family val="0"/>
    </font>
    <font>
      <sz val="8"/>
      <color indexed="8"/>
      <name val="Arial"/>
      <family val="0"/>
    </font>
    <font>
      <i/>
      <sz val="8"/>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000000"/>
      <name val="Arial"/>
      <family val="2"/>
    </font>
    <font>
      <sz val="10"/>
      <color rgb="FF000000"/>
      <name val="Arial"/>
      <family val="2"/>
    </font>
    <font>
      <sz val="10"/>
      <color rgb="FFFF0000"/>
      <name val="Arial"/>
      <family val="2"/>
    </font>
    <font>
      <i/>
      <sz val="8"/>
      <color rgb="FFFF0000"/>
      <name val="Arial"/>
      <family val="2"/>
    </font>
    <font>
      <b/>
      <sz val="8"/>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indexed="65"/>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9"/>
      </left>
      <right style="thin">
        <color indexed="9"/>
      </right>
      <top>
        <color indexed="63"/>
      </top>
      <bottom>
        <color indexed="63"/>
      </bottom>
    </border>
    <border>
      <left>
        <color indexed="63"/>
      </left>
      <right>
        <color indexed="63"/>
      </right>
      <top style="medium">
        <color rgb="FFC1C1C1"/>
      </top>
      <bottom>
        <color indexed="63"/>
      </bottom>
    </border>
    <border>
      <left style="medium">
        <color rgb="FFC1C1C1"/>
      </left>
      <right>
        <color indexed="63"/>
      </right>
      <top>
        <color indexed="63"/>
      </top>
      <bottom>
        <color indexed="63"/>
      </bottom>
    </border>
    <border>
      <left style="medium">
        <color rgb="FFC1C1C1"/>
      </left>
      <right>
        <color indexed="63"/>
      </right>
      <top style="medium">
        <color rgb="FFC1C1C1"/>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0" borderId="2" applyNumberFormat="0" applyFill="0" applyAlignment="0" applyProtection="0"/>
    <xf numFmtId="0" fontId="0" fillId="27" borderId="3" applyNumberFormat="0" applyFont="0" applyAlignment="0" applyProtection="0"/>
    <xf numFmtId="0" fontId="43" fillId="28" borderId="1" applyNumberFormat="0" applyAlignment="0" applyProtection="0"/>
    <xf numFmtId="0" fontId="44" fillId="29"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5"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0" borderId="0" applyNumberFormat="0" applyBorder="0" applyAlignment="0" applyProtection="0"/>
    <xf numFmtId="0" fontId="38" fillId="0" borderId="0">
      <alignment/>
      <protection/>
    </xf>
    <xf numFmtId="9" fontId="0" fillId="0" borderId="0" applyFont="0" applyFill="0" applyBorder="0" applyAlignment="0" applyProtection="0"/>
    <xf numFmtId="0" fontId="47" fillId="31" borderId="0" applyNumberFormat="0" applyBorder="0" applyAlignment="0" applyProtection="0"/>
    <xf numFmtId="0" fontId="48" fillId="26"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cellStyleXfs>
  <cellXfs count="52">
    <xf numFmtId="0" fontId="0" fillId="0" borderId="0" xfId="0" applyAlignment="1">
      <alignment/>
    </xf>
    <xf numFmtId="9" fontId="0" fillId="0" borderId="0" xfId="0" applyNumberFormat="1" applyAlignment="1">
      <alignment/>
    </xf>
    <xf numFmtId="0" fontId="0" fillId="0" borderId="0" xfId="0" applyFill="1" applyBorder="1" applyAlignment="1">
      <alignment/>
    </xf>
    <xf numFmtId="0" fontId="0" fillId="0" borderId="0" xfId="0" applyBorder="1" applyAlignment="1">
      <alignment/>
    </xf>
    <xf numFmtId="0" fontId="2" fillId="0" borderId="0" xfId="0" applyFont="1" applyAlignment="1">
      <alignment/>
    </xf>
    <xf numFmtId="0" fontId="1" fillId="0" borderId="0" xfId="0" applyFont="1" applyBorder="1" applyAlignment="1">
      <alignment/>
    </xf>
    <xf numFmtId="0" fontId="5" fillId="0" borderId="0" xfId="0" applyFont="1" applyBorder="1" applyAlignment="1">
      <alignment/>
    </xf>
    <xf numFmtId="0" fontId="6" fillId="0" borderId="0" xfId="0" applyFont="1" applyAlignment="1">
      <alignment/>
    </xf>
    <xf numFmtId="0" fontId="6" fillId="0" borderId="0" xfId="0" applyFont="1" applyBorder="1" applyAlignment="1">
      <alignment/>
    </xf>
    <xf numFmtId="0" fontId="5" fillId="0" borderId="0" xfId="0" applyFont="1" applyBorder="1" applyAlignment="1">
      <alignment/>
    </xf>
    <xf numFmtId="0" fontId="5" fillId="0" borderId="0" xfId="0" applyFont="1" applyAlignment="1">
      <alignment/>
    </xf>
    <xf numFmtId="9" fontId="6" fillId="0" borderId="0" xfId="55" applyFont="1" applyBorder="1" applyAlignment="1">
      <alignment horizontal="right"/>
    </xf>
    <xf numFmtId="0" fontId="6" fillId="0" borderId="0" xfId="0" applyNumberFormat="1" applyFont="1" applyBorder="1" applyAlignment="1">
      <alignment horizontal="right"/>
    </xf>
    <xf numFmtId="169" fontId="6" fillId="0" borderId="0" xfId="55" applyNumberFormat="1" applyFont="1" applyBorder="1" applyAlignment="1">
      <alignment horizontal="right"/>
    </xf>
    <xf numFmtId="9" fontId="5" fillId="0" borderId="0" xfId="55" applyFont="1" applyBorder="1" applyAlignment="1">
      <alignment horizontal="right"/>
    </xf>
    <xf numFmtId="3" fontId="5" fillId="0" borderId="0" xfId="49" applyNumberFormat="1" applyFont="1" applyBorder="1" applyAlignment="1">
      <alignment horizontal="right"/>
    </xf>
    <xf numFmtId="169" fontId="5" fillId="0" borderId="0" xfId="55" applyNumberFormat="1" applyFont="1" applyBorder="1" applyAlignment="1">
      <alignment horizontal="right"/>
    </xf>
    <xf numFmtId="0" fontId="6" fillId="0" borderId="0" xfId="0" applyFont="1" applyAlignment="1">
      <alignment horizontal="right"/>
    </xf>
    <xf numFmtId="0" fontId="6" fillId="0" borderId="0" xfId="0" applyFont="1" applyBorder="1" applyAlignment="1">
      <alignment horizontal="right"/>
    </xf>
    <xf numFmtId="0" fontId="8" fillId="0" borderId="0" xfId="0" applyFont="1" applyAlignment="1">
      <alignment vertical="top"/>
    </xf>
    <xf numFmtId="168" fontId="6" fillId="0" borderId="0" xfId="0" applyNumberFormat="1" applyFont="1" applyBorder="1" applyAlignment="1">
      <alignment/>
    </xf>
    <xf numFmtId="0" fontId="9" fillId="33" borderId="10" xfId="0" applyFont="1" applyFill="1" applyBorder="1" applyAlignment="1">
      <alignment vertical="top" wrapText="1"/>
    </xf>
    <xf numFmtId="0" fontId="9" fillId="33" borderId="10" xfId="0" applyFont="1" applyFill="1" applyBorder="1" applyAlignment="1">
      <alignment horizontal="right" vertical="top" wrapText="1"/>
    </xf>
    <xf numFmtId="0" fontId="56" fillId="0" borderId="0" xfId="0" applyFont="1" applyAlignment="1">
      <alignment horizontal="center" vertical="top" wrapText="1"/>
    </xf>
    <xf numFmtId="0" fontId="57" fillId="0" borderId="0" xfId="0" applyFont="1" applyAlignment="1">
      <alignment vertical="top" wrapText="1"/>
    </xf>
    <xf numFmtId="0" fontId="56" fillId="0" borderId="11" xfId="0" applyFont="1" applyBorder="1" applyAlignment="1">
      <alignment horizontal="center" vertical="top" wrapText="1"/>
    </xf>
    <xf numFmtId="0" fontId="56" fillId="0" borderId="12" xfId="0" applyFont="1" applyBorder="1" applyAlignment="1">
      <alignment horizontal="center" vertical="top" wrapText="1"/>
    </xf>
    <xf numFmtId="10" fontId="0" fillId="0" borderId="0" xfId="0" applyNumberFormat="1" applyAlignment="1">
      <alignment/>
    </xf>
    <xf numFmtId="0" fontId="57" fillId="0" borderId="0" xfId="0" applyFont="1" applyAlignment="1">
      <alignment horizontal="center" vertical="center"/>
    </xf>
    <xf numFmtId="168" fontId="0" fillId="0" borderId="0" xfId="0" applyNumberFormat="1" applyAlignment="1">
      <alignment/>
    </xf>
    <xf numFmtId="0" fontId="0" fillId="0" borderId="0" xfId="0" applyFont="1" applyFill="1" applyBorder="1" applyAlignment="1">
      <alignment/>
    </xf>
    <xf numFmtId="0" fontId="0" fillId="0" borderId="0" xfId="0" applyFont="1" applyBorder="1" applyAlignment="1">
      <alignment/>
    </xf>
    <xf numFmtId="0" fontId="58" fillId="0" borderId="0" xfId="0" applyFont="1" applyFill="1" applyBorder="1" applyAlignment="1">
      <alignment/>
    </xf>
    <xf numFmtId="0" fontId="59" fillId="0" borderId="0" xfId="0" applyFont="1" applyAlignment="1">
      <alignment horizontal="left" vertical="center" readingOrder="1"/>
    </xf>
    <xf numFmtId="0" fontId="58" fillId="0" borderId="0" xfId="0" applyFont="1" applyAlignment="1">
      <alignment/>
    </xf>
    <xf numFmtId="0" fontId="60" fillId="33" borderId="10" xfId="0" applyFont="1" applyFill="1" applyBorder="1" applyAlignment="1">
      <alignment horizontal="right" vertical="top" wrapText="1"/>
    </xf>
    <xf numFmtId="0" fontId="6" fillId="0" borderId="10" xfId="0" applyFont="1" applyBorder="1" applyAlignment="1">
      <alignment/>
    </xf>
    <xf numFmtId="1" fontId="6" fillId="0" borderId="10" xfId="55" applyNumberFormat="1" applyFont="1" applyBorder="1" applyAlignment="1">
      <alignment horizontal="right"/>
    </xf>
    <xf numFmtId="3" fontId="6" fillId="0" borderId="10" xfId="0" applyNumberFormat="1" applyFont="1" applyBorder="1" applyAlignment="1">
      <alignment horizontal="right"/>
    </xf>
    <xf numFmtId="168" fontId="6" fillId="0" borderId="10" xfId="55" applyNumberFormat="1" applyFont="1" applyBorder="1" applyAlignment="1">
      <alignment horizontal="right"/>
    </xf>
    <xf numFmtId="0" fontId="9" fillId="33" borderId="10" xfId="0" applyFont="1" applyFill="1" applyBorder="1" applyAlignment="1">
      <alignment/>
    </xf>
    <xf numFmtId="1" fontId="9" fillId="33" borderId="10" xfId="55" applyNumberFormat="1" applyFont="1" applyFill="1" applyBorder="1" applyAlignment="1">
      <alignment horizontal="right"/>
    </xf>
    <xf numFmtId="3" fontId="9" fillId="33" borderId="10" xfId="49" applyNumberFormat="1" applyFont="1" applyFill="1" applyBorder="1" applyAlignment="1">
      <alignment horizontal="right"/>
    </xf>
    <xf numFmtId="168" fontId="9" fillId="33" borderId="10" xfId="55" applyNumberFormat="1" applyFont="1" applyFill="1" applyBorder="1" applyAlignment="1">
      <alignment horizontal="right"/>
    </xf>
    <xf numFmtId="0" fontId="38" fillId="0" borderId="0" xfId="54">
      <alignment/>
      <protection/>
    </xf>
    <xf numFmtId="0" fontId="45" fillId="34" borderId="0" xfId="47" applyFill="1" applyBorder="1" applyAlignment="1">
      <alignment/>
    </xf>
    <xf numFmtId="0" fontId="56" fillId="0" borderId="13" xfId="0" applyFont="1" applyBorder="1" applyAlignment="1">
      <alignment horizontal="center" vertical="top" wrapText="1"/>
    </xf>
    <xf numFmtId="0" fontId="56" fillId="0" borderId="12" xfId="0" applyFont="1" applyBorder="1" applyAlignment="1">
      <alignment horizontal="center" vertical="top" wrapText="1"/>
    </xf>
    <xf numFmtId="0" fontId="56" fillId="0" borderId="11" xfId="0" applyFont="1" applyBorder="1" applyAlignment="1">
      <alignment horizontal="center" vertical="top" wrapText="1"/>
    </xf>
    <xf numFmtId="0" fontId="56" fillId="0" borderId="0" xfId="0" applyFont="1" applyBorder="1" applyAlignment="1">
      <alignment horizontal="center" vertical="top" wrapText="1"/>
    </xf>
    <xf numFmtId="0" fontId="7" fillId="0" borderId="0" xfId="0" applyFont="1" applyBorder="1" applyAlignment="1">
      <alignment horizontal="left"/>
    </xf>
    <xf numFmtId="0" fontId="6" fillId="0" borderId="0" xfId="0" applyFont="1" applyAlignment="1">
      <alignment wrapText="1"/>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Lien hypertexte 2" xfId="46"/>
    <cellStyle name="Lien hypertexte 3" xfId="47"/>
    <cellStyle name="Followed Hyperlink" xfId="48"/>
    <cellStyle name="Comma" xfId="49"/>
    <cellStyle name="Comma [0]" xfId="50"/>
    <cellStyle name="Currency" xfId="51"/>
    <cellStyle name="Currency [0]" xfId="52"/>
    <cellStyle name="Neutre" xfId="53"/>
    <cellStyle name="Normal 2" xfId="54"/>
    <cellStyle name="Percent"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[1] Répartition des étudiants étrangers l'enseignement supérieur par nationalité en 2015-2016</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 Champ : France metropolitaine + DOM.</a:t>
            </a:r>
          </a:p>
        </c:rich>
      </c:tx>
      <c:layout>
        <c:manualLayout>
          <c:xMode val="factor"/>
          <c:yMode val="factor"/>
          <c:x val="0.0345"/>
          <c:y val="-0.00175"/>
        </c:manualLayout>
      </c:layout>
      <c:spPr>
        <a:noFill/>
        <a:ln>
          <a:noFill/>
        </a:ln>
      </c:spPr>
    </c:title>
    <c:plotArea>
      <c:layout>
        <c:manualLayout>
          <c:xMode val="edge"/>
          <c:yMode val="edge"/>
          <c:x val="0.31975"/>
          <c:y val="0.2685"/>
          <c:w val="0.35925"/>
          <c:h val="0.577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7F7F7F"/>
              </a:solidFill>
              <a:ln w="12700">
                <a:solidFill>
                  <a:srgbClr val="000000"/>
                </a:solidFill>
              </a:ln>
            </c:spPr>
          </c:dPt>
          <c:dLbls>
            <c:dLbl>
              <c:idx val="0"/>
              <c:tx>
                <c:rich>
                  <a:bodyPr vert="horz" rot="0" anchor="ctr"/>
                  <a:lstStyle/>
                  <a:p>
                    <a:pPr algn="ctr">
                      <a:defRPr/>
                    </a:pPr>
                    <a:r>
                      <a:rPr lang="en-US" cap="none" sz="1000" b="0" i="0" u="none" baseline="0">
                        <a:solidFill>
                          <a:srgbClr val="000000"/>
                        </a:solidFill>
                        <a:latin typeface="Arial"/>
                        <a:ea typeface="Arial"/>
                        <a:cs typeface="Arial"/>
                      </a:rPr>
                      <a:t>Amérique
9 %</a:t>
                    </a:r>
                  </a:p>
                </c:rich>
              </c:tx>
              <c:numFmt formatCode="0%" sourceLinked="0"/>
              <c:showLegendKey val="0"/>
              <c:showVal val="0"/>
              <c:showBubbleSize val="0"/>
              <c:showCatName val="1"/>
              <c:showSerName val="0"/>
              <c:showPercent val="0"/>
            </c:dLbl>
            <c:dLbl>
              <c:idx val="1"/>
              <c:tx>
                <c:rich>
                  <a:bodyPr vert="horz" rot="0" anchor="ctr"/>
                  <a:lstStyle/>
                  <a:p>
                    <a:pPr algn="ctr">
                      <a:defRPr/>
                    </a:pPr>
                    <a:r>
                      <a:rPr lang="en-US" cap="none" sz="1000" b="0" i="0" u="none" baseline="0">
                        <a:solidFill>
                          <a:srgbClr val="000000"/>
                        </a:solidFill>
                        <a:latin typeface="Arial"/>
                        <a:ea typeface="Arial"/>
                        <a:cs typeface="Arial"/>
                      </a:rPr>
                      <a:t>Afrique hors Maghreb
20 %</a:t>
                    </a:r>
                  </a:p>
                </c:rich>
              </c:tx>
              <c:numFmt formatCode="0%" sourceLinked="0"/>
              <c:showLegendKey val="0"/>
              <c:showVal val="0"/>
              <c:showBubbleSize val="0"/>
              <c:showCatName val="1"/>
              <c:showSerName val="0"/>
              <c:showPercent val="0"/>
            </c:dLbl>
            <c:dLbl>
              <c:idx val="2"/>
              <c:tx>
                <c:rich>
                  <a:bodyPr vert="horz" rot="0" anchor="ctr"/>
                  <a:lstStyle/>
                  <a:p>
                    <a:pPr algn="ctr">
                      <a:defRPr/>
                    </a:pPr>
                    <a:r>
                      <a:rPr lang="en-US" cap="none" sz="1000" b="0" i="0" u="none" baseline="0">
                        <a:solidFill>
                          <a:srgbClr val="000000"/>
                        </a:solidFill>
                        <a:latin typeface="Arial"/>
                        <a:ea typeface="Arial"/>
                        <a:cs typeface="Arial"/>
                      </a:rPr>
                      <a:t>Maghreb
24 %</a:t>
                    </a:r>
                  </a:p>
                </c:rich>
              </c:tx>
              <c:numFmt formatCode="0%" sourceLinked="0"/>
              <c:showLegendKey val="0"/>
              <c:showVal val="0"/>
              <c:showBubbleSize val="0"/>
              <c:showCatName val="1"/>
              <c:showSerName val="0"/>
              <c:showPercent val="0"/>
            </c:dLbl>
            <c:dLbl>
              <c:idx val="3"/>
              <c:tx>
                <c:rich>
                  <a:bodyPr vert="horz" rot="0" anchor="ctr"/>
                  <a:lstStyle/>
                  <a:p>
                    <a:pPr algn="ctr">
                      <a:defRPr/>
                    </a:pPr>
                    <a:r>
                      <a:rPr lang="en-US" cap="none" sz="1000" b="0" i="0" u="none" baseline="0">
                        <a:solidFill>
                          <a:srgbClr val="000000"/>
                        </a:solidFill>
                        <a:latin typeface="Arial"/>
                        <a:ea typeface="Arial"/>
                        <a:cs typeface="Arial"/>
                      </a:rPr>
                      <a:t>Asie, Océanie
22 %</a:t>
                    </a:r>
                  </a:p>
                </c:rich>
              </c:tx>
              <c:numFmt formatCode="0%" sourceLinked="0"/>
              <c:showLegendKey val="0"/>
              <c:showVal val="0"/>
              <c:showBubbleSize val="0"/>
              <c:showCatName val="1"/>
              <c:showSerName val="0"/>
              <c:showPercent val="0"/>
            </c:dLbl>
            <c:dLbl>
              <c:idx val="4"/>
              <c:tx>
                <c:rich>
                  <a:bodyPr vert="horz" rot="0" anchor="ctr"/>
                  <a:lstStyle/>
                  <a:p>
                    <a:pPr algn="ctr">
                      <a:defRPr/>
                    </a:pPr>
                    <a:r>
                      <a:rPr lang="en-US" cap="none" sz="1000" b="0" i="0" u="none" baseline="0">
                        <a:solidFill>
                          <a:srgbClr val="000000"/>
                        </a:solidFill>
                        <a:latin typeface="Arial"/>
                        <a:ea typeface="Arial"/>
                        <a:cs typeface="Arial"/>
                      </a:rPr>
                      <a:t>Europe hors UE
4 %</a:t>
                    </a:r>
                  </a:p>
                </c:rich>
              </c:tx>
              <c:numFmt formatCode="0%" sourceLinked="0"/>
              <c:showLegendKey val="0"/>
              <c:showVal val="0"/>
              <c:showBubbleSize val="0"/>
              <c:showCatName val="1"/>
              <c:showSerName val="0"/>
              <c:showPercent val="0"/>
            </c:dLbl>
            <c:dLbl>
              <c:idx val="6"/>
              <c:tx>
                <c:rich>
                  <a:bodyPr vert="horz" rot="0" anchor="ctr"/>
                  <a:lstStyle/>
                  <a:p>
                    <a:pPr algn="ctr">
                      <a:defRPr/>
                    </a:pPr>
                    <a:r>
                      <a:rPr lang="en-US" cap="none" sz="1000" b="0" i="0" u="none" baseline="0">
                        <a:solidFill>
                          <a:srgbClr val="000000"/>
                        </a:solidFill>
                        <a:latin typeface="Arial"/>
                        <a:ea typeface="Arial"/>
                        <a:cs typeface="Arial"/>
                      </a:rPr>
                      <a:t>Non renseigné (1)
2 %</a:t>
                    </a:r>
                  </a:p>
                </c:rich>
              </c:tx>
              <c:numFmt formatCode="0%" sourceLinked="0"/>
              <c:showLegendKey val="0"/>
              <c:showVal val="0"/>
              <c:showBubbleSize val="0"/>
              <c:showCatName val="1"/>
              <c:showSerName val="0"/>
              <c:showPercent val="0"/>
            </c:dLbl>
            <c:numFmt formatCode="0%" sourceLinked="0"/>
            <c:showLegendKey val="0"/>
            <c:showVal val="0"/>
            <c:showBubbleSize val="0"/>
            <c:showCatName val="1"/>
            <c:showSerName val="0"/>
            <c:showLeaderLines val="1"/>
            <c:showPercent val="1"/>
          </c:dLbls>
          <c:cat>
            <c:strRef>
              <c:f>'données graphique 1'!$A$4:$A$10</c:f>
              <c:strCache>
                <c:ptCount val="7"/>
                <c:pt idx="0">
                  <c:v>Amérique</c:v>
                </c:pt>
                <c:pt idx="1">
                  <c:v>Afrique hors Maghreb</c:v>
                </c:pt>
                <c:pt idx="2">
                  <c:v>Maghreb</c:v>
                </c:pt>
                <c:pt idx="3">
                  <c:v>Asie, Océanie</c:v>
                </c:pt>
                <c:pt idx="4">
                  <c:v>Europe hors UE</c:v>
                </c:pt>
                <c:pt idx="5">
                  <c:v>Union européenne</c:v>
                </c:pt>
                <c:pt idx="6">
                  <c:v>Non renseigné (1)</c:v>
                </c:pt>
              </c:strCache>
            </c:strRef>
          </c:cat>
          <c:val>
            <c:numRef>
              <c:f>'données graphique 1'!$C$4:$C$10</c:f>
              <c:numCache>
                <c:ptCount val="7"/>
                <c:pt idx="0">
                  <c:v>9.162839666453518</c:v>
                </c:pt>
                <c:pt idx="1">
                  <c:v>20.37191337092513</c:v>
                </c:pt>
                <c:pt idx="2">
                  <c:v>23.64633996680037</c:v>
                </c:pt>
                <c:pt idx="3">
                  <c:v>21.599460021573304</c:v>
                </c:pt>
                <c:pt idx="4">
                  <c:v>4.331130789750745</c:v>
                </c:pt>
                <c:pt idx="5">
                  <c:v>19.190549085718345</c:v>
                </c:pt>
                <c:pt idx="6">
                  <c:v>1.6977670987785896</c:v>
                </c:pt>
              </c:numCache>
            </c:numRef>
          </c:val>
        </c:ser>
      </c:pie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93"/>
  </sheetViews>
  <pageMargins left="0.787401575" right="0.787401575" top="0.984251969" bottom="0.984251969" header="0.4921259845" footer="0.492125984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666750</xdr:colOff>
      <xdr:row>0</xdr:row>
      <xdr:rowOff>3867150</xdr:rowOff>
    </xdr:to>
    <xdr:pic>
      <xdr:nvPicPr>
        <xdr:cNvPr id="1" name="Image 1"/>
        <xdr:cNvPicPr preferRelativeResize="1">
          <a:picLocks noChangeAspect="1"/>
        </xdr:cNvPicPr>
      </xdr:nvPicPr>
      <xdr:blipFill>
        <a:blip r:embed="rId1"/>
        <a:stretch>
          <a:fillRect/>
        </a:stretch>
      </xdr:blipFill>
      <xdr:spPr>
        <a:xfrm>
          <a:off x="0" y="0"/>
          <a:ext cx="6200775" cy="386715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0.02625</cdr:x>
      <cdr:y>0.88375</cdr:y>
    </cdr:from>
    <cdr:to>
      <cdr:x>0.9635</cdr:x>
      <cdr:y>1</cdr:y>
    </cdr:to>
    <cdr:sp>
      <cdr:nvSpPr>
        <cdr:cNvPr id="1" name="Text Box 1"/>
        <cdr:cNvSpPr txBox="1">
          <a:spLocks noChangeArrowheads="1"/>
        </cdr:cNvSpPr>
      </cdr:nvSpPr>
      <cdr:spPr>
        <a:xfrm>
          <a:off x="238125" y="5067300"/>
          <a:ext cx="8658225" cy="666750"/>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latin typeface="Arial"/>
              <a:ea typeface="Arial"/>
              <a:cs typeface="Arial"/>
            </a:rPr>
            <a:t>1. </a:t>
          </a:r>
          <a:r>
            <a:rPr lang="en-US" cap="none" sz="800" b="0" i="0" u="none" baseline="0">
              <a:solidFill>
                <a:srgbClr val="000000"/>
              </a:solidFill>
              <a:latin typeface="Arial"/>
              <a:ea typeface="Arial"/>
              <a:cs typeface="Arial"/>
            </a:rPr>
            <a:t>Y compris les formations paramédicales et sociales, et les établissements dépendant du ministère en charge de l'agriculture, pour lesquels on ne dispose pas d'informations sur la nationalité des étudiants étrangers.
</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Sources : MENESR-DGESIP-DGRI-SIES / Système d'information SISE, enquêtes menées par le SIES sur les écoles d'ingénieurs, les établissements d'enseignement supérieur non rattachés aux universités, données sur les STS et CPGE collectées par le MENESR-DEPP, enquête spécifique au ministère en charge de la culture.</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2"/>
  <sheetViews>
    <sheetView tabSelected="1" zoomScalePageLayoutView="0" workbookViewId="0" topLeftCell="A1">
      <selection activeCell="A7" sqref="A7"/>
    </sheetView>
  </sheetViews>
  <sheetFormatPr defaultColWidth="11.421875" defaultRowHeight="12.75"/>
  <cols>
    <col min="1" max="1" width="83.00390625" style="44" customWidth="1"/>
    <col min="2" max="16384" width="11.421875" style="44" customWidth="1"/>
  </cols>
  <sheetData>
    <row r="1" ht="306" customHeight="1"/>
    <row r="2" ht="15">
      <c r="A2" s="45" t="s">
        <v>27</v>
      </c>
    </row>
  </sheetData>
  <sheetProtection/>
  <hyperlinks>
    <hyperlink ref="A2" r:id="rId1" display="http://www.education.gouv.fr/cid57096/reperes-et-references-statistiques.html"/>
  </hyperlinks>
  <printOptions/>
  <pageMargins left="0.7" right="0.7" top="0.75" bottom="0.75" header="0.3" footer="0.3"/>
  <pageSetup orientation="portrait" paperSize="9"/>
  <drawing r:id="rId2"/>
</worksheet>
</file>

<file path=xl/worksheets/sheet2.xml><?xml version="1.0" encoding="utf-8"?>
<worksheet xmlns="http://schemas.openxmlformats.org/spreadsheetml/2006/main" xmlns:r="http://schemas.openxmlformats.org/officeDocument/2006/relationships">
  <dimension ref="A1:J30"/>
  <sheetViews>
    <sheetView zoomScalePageLayoutView="0" workbookViewId="0" topLeftCell="A1">
      <selection activeCell="A14" sqref="A14"/>
    </sheetView>
  </sheetViews>
  <sheetFormatPr defaultColWidth="11.421875" defaultRowHeight="12.75"/>
  <cols>
    <col min="1" max="1" width="32.57421875" style="0" bestFit="1" customWidth="1"/>
  </cols>
  <sheetData>
    <row r="1" spans="1:10" ht="12.75">
      <c r="A1" s="4" t="s">
        <v>50</v>
      </c>
      <c r="J1" s="4" t="s">
        <v>26</v>
      </c>
    </row>
    <row r="2" ht="12.75">
      <c r="A2" s="31"/>
    </row>
    <row r="4" spans="1:3" ht="12.75">
      <c r="A4" t="s">
        <v>4</v>
      </c>
      <c r="B4" s="27">
        <v>0.09217502192562424</v>
      </c>
      <c r="C4" s="29">
        <v>9.162839666453518</v>
      </c>
    </row>
    <row r="5" spans="1:3" ht="12.75">
      <c r="A5" t="s">
        <v>5</v>
      </c>
      <c r="B5" s="27">
        <v>0.19195085971968803</v>
      </c>
      <c r="C5" s="29">
        <v>20.37191337092513</v>
      </c>
    </row>
    <row r="6" spans="1:4" ht="12.75">
      <c r="A6" t="s">
        <v>6</v>
      </c>
      <c r="B6" s="27">
        <v>0.23646565657583915</v>
      </c>
      <c r="C6" s="29">
        <v>23.64633996680037</v>
      </c>
      <c r="D6" s="1"/>
    </row>
    <row r="7" spans="1:3" ht="12.75">
      <c r="A7" s="34" t="s">
        <v>52</v>
      </c>
      <c r="B7" s="27">
        <v>0.23560207260153831</v>
      </c>
      <c r="C7" s="29">
        <v>21.599460021573304</v>
      </c>
    </row>
    <row r="8" spans="1:3" ht="12.75">
      <c r="A8" s="3" t="s">
        <v>7</v>
      </c>
      <c r="B8" s="27">
        <v>0.046248618097628674</v>
      </c>
      <c r="C8" s="29">
        <v>4.331130789750745</v>
      </c>
    </row>
    <row r="9" spans="1:3" ht="12.75">
      <c r="A9" s="2" t="s">
        <v>8</v>
      </c>
      <c r="B9" s="27">
        <v>0.19594253302284634</v>
      </c>
      <c r="C9" s="29">
        <v>19.190549085718345</v>
      </c>
    </row>
    <row r="10" spans="1:3" ht="12.75">
      <c r="A10" s="32" t="s">
        <v>49</v>
      </c>
      <c r="C10" s="29">
        <v>1.6977670987785896</v>
      </c>
    </row>
    <row r="11" spans="1:3" ht="12.75">
      <c r="A11" s="30" t="s">
        <v>0</v>
      </c>
      <c r="C11" s="29">
        <f>SUM(C4:C10)</f>
        <v>100</v>
      </c>
    </row>
    <row r="12" spans="1:3" ht="12.75">
      <c r="A12" s="30" t="s">
        <v>51</v>
      </c>
      <c r="C12" s="29"/>
    </row>
    <row r="13" ht="12.75">
      <c r="A13" s="33" t="s">
        <v>57</v>
      </c>
    </row>
    <row r="14" ht="12.75">
      <c r="A14" s="5" t="s">
        <v>28</v>
      </c>
    </row>
    <row r="15" ht="12.75">
      <c r="A15" s="5" t="s">
        <v>29</v>
      </c>
    </row>
    <row r="16" ht="12.75">
      <c r="A16" s="5"/>
    </row>
    <row r="17" ht="12.75">
      <c r="A17" s="5"/>
    </row>
    <row r="18" ht="12.75">
      <c r="A18" s="5"/>
    </row>
    <row r="19" ht="13.5" thickBot="1">
      <c r="A19" s="5"/>
    </row>
    <row r="20" spans="3:5" ht="12.75">
      <c r="C20" s="46" t="s">
        <v>39</v>
      </c>
      <c r="D20" s="48" t="s">
        <v>36</v>
      </c>
      <c r="E20" s="25" t="s">
        <v>36</v>
      </c>
    </row>
    <row r="21" spans="3:5" ht="12.75">
      <c r="C21" s="47"/>
      <c r="D21" s="49"/>
      <c r="E21" s="23" t="s">
        <v>40</v>
      </c>
    </row>
    <row r="22" spans="3:6" ht="12.75">
      <c r="C22" s="26" t="s">
        <v>41</v>
      </c>
      <c r="D22" s="24">
        <v>59422</v>
      </c>
      <c r="E22" s="24">
        <v>59422</v>
      </c>
      <c r="F22" s="29">
        <f>100*D22/$E$29</f>
        <v>19.190549085718345</v>
      </c>
    </row>
    <row r="23" spans="3:6" ht="12.75">
      <c r="C23" s="26" t="s">
        <v>42</v>
      </c>
      <c r="D23" s="24">
        <v>13411</v>
      </c>
      <c r="E23" s="24">
        <v>72833</v>
      </c>
      <c r="F23" s="29">
        <f aca="true" t="shared" si="0" ref="F23:F29">100*D23/$E$29</f>
        <v>4.331130789750745</v>
      </c>
    </row>
    <row r="24" spans="3:6" ht="12.75">
      <c r="C24" s="26" t="s">
        <v>43</v>
      </c>
      <c r="D24" s="24">
        <v>66320</v>
      </c>
      <c r="E24" s="24">
        <v>139153</v>
      </c>
      <c r="F24" s="29">
        <f t="shared" si="0"/>
        <v>21.418283049457116</v>
      </c>
    </row>
    <row r="25" spans="3:6" ht="12.75">
      <c r="C25" s="26" t="s">
        <v>44</v>
      </c>
      <c r="D25" s="24">
        <v>63080</v>
      </c>
      <c r="E25" s="24">
        <v>202233</v>
      </c>
      <c r="F25" s="29">
        <f t="shared" si="0"/>
        <v>20.37191337092513</v>
      </c>
    </row>
    <row r="26" spans="3:6" ht="12.75">
      <c r="C26" s="26" t="s">
        <v>45</v>
      </c>
      <c r="D26" s="24">
        <v>73219</v>
      </c>
      <c r="E26" s="24">
        <v>275452</v>
      </c>
      <c r="F26" s="29">
        <f t="shared" si="0"/>
        <v>23.64633996680037</v>
      </c>
    </row>
    <row r="27" spans="3:6" ht="12.75">
      <c r="C27" s="26" t="s">
        <v>46</v>
      </c>
      <c r="D27" s="24">
        <v>28372</v>
      </c>
      <c r="E27" s="24">
        <v>303824</v>
      </c>
      <c r="F27" s="29">
        <f t="shared" si="0"/>
        <v>9.162839666453518</v>
      </c>
    </row>
    <row r="28" spans="3:6" ht="12.75">
      <c r="C28" s="26" t="s">
        <v>47</v>
      </c>
      <c r="D28" s="24">
        <v>561</v>
      </c>
      <c r="E28" s="24">
        <v>304385</v>
      </c>
      <c r="F28" s="29">
        <f t="shared" si="0"/>
        <v>0.18117697211618577</v>
      </c>
    </row>
    <row r="29" spans="3:6" ht="12.75">
      <c r="C29" s="26" t="s">
        <v>48</v>
      </c>
      <c r="D29" s="24">
        <v>5257</v>
      </c>
      <c r="E29" s="24">
        <v>309642</v>
      </c>
      <c r="F29" s="29">
        <f t="shared" si="0"/>
        <v>1.6977670987785896</v>
      </c>
    </row>
    <row r="30" spans="3:6" ht="12.75">
      <c r="C30" s="28"/>
      <c r="F30" s="29">
        <f>F24+F28</f>
        <v>21.599460021573304</v>
      </c>
    </row>
  </sheetData>
  <sheetProtection/>
  <mergeCells count="2">
    <mergeCell ref="C20:C21"/>
    <mergeCell ref="D20:D21"/>
  </mergeCell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V32"/>
  <sheetViews>
    <sheetView zoomScalePageLayoutView="0" workbookViewId="0" topLeftCell="A1">
      <selection activeCell="A39" sqref="A39"/>
    </sheetView>
  </sheetViews>
  <sheetFormatPr defaultColWidth="11.421875" defaultRowHeight="12.75"/>
  <cols>
    <col min="1" max="1" width="25.28125" style="7" customWidth="1"/>
    <col min="2" max="10" width="9.28125" style="17" customWidth="1"/>
    <col min="11" max="12" width="8.7109375" style="17" customWidth="1"/>
    <col min="13" max="13" width="9.7109375" style="17" customWidth="1"/>
    <col min="14" max="16384" width="11.421875" style="7" customWidth="1"/>
  </cols>
  <sheetData>
    <row r="1" spans="1:11" ht="24.75" customHeight="1">
      <c r="A1" s="19" t="s">
        <v>59</v>
      </c>
      <c r="K1" s="4"/>
    </row>
    <row r="2" spans="1:13" ht="12">
      <c r="A2" s="50" t="s">
        <v>58</v>
      </c>
      <c r="B2" s="50"/>
      <c r="C2" s="50"/>
      <c r="D2" s="50"/>
      <c r="E2" s="50"/>
      <c r="F2" s="50"/>
      <c r="G2" s="50"/>
      <c r="H2" s="50"/>
      <c r="I2" s="50"/>
      <c r="J2" s="11"/>
      <c r="K2" s="11"/>
      <c r="L2" s="12"/>
      <c r="M2" s="13"/>
    </row>
    <row r="3" spans="1:13" ht="11.25">
      <c r="A3" s="8"/>
      <c r="B3" s="11"/>
      <c r="C3" s="11"/>
      <c r="D3" s="11"/>
      <c r="E3" s="11"/>
      <c r="F3" s="11"/>
      <c r="G3" s="11"/>
      <c r="H3" s="11"/>
      <c r="I3" s="11"/>
      <c r="J3" s="11"/>
      <c r="K3" s="11"/>
      <c r="L3" s="12"/>
      <c r="M3" s="13"/>
    </row>
    <row r="4" spans="1:13" ht="11.25">
      <c r="A4" s="8"/>
      <c r="B4" s="11"/>
      <c r="C4" s="11"/>
      <c r="D4" s="11"/>
      <c r="E4" s="11"/>
      <c r="F4" s="11"/>
      <c r="G4" s="11"/>
      <c r="H4" s="11"/>
      <c r="I4" s="11"/>
      <c r="J4" s="11"/>
      <c r="K4" s="11"/>
      <c r="L4" s="12"/>
      <c r="M4" s="13"/>
    </row>
    <row r="5" spans="1:13" ht="78.75">
      <c r="A5" s="21" t="s">
        <v>33</v>
      </c>
      <c r="B5" s="22" t="s">
        <v>31</v>
      </c>
      <c r="C5" s="22" t="s">
        <v>30</v>
      </c>
      <c r="D5" s="22" t="s">
        <v>53</v>
      </c>
      <c r="E5" s="22" t="s">
        <v>54</v>
      </c>
      <c r="F5" s="22" t="s">
        <v>2</v>
      </c>
      <c r="G5" s="22" t="s">
        <v>3</v>
      </c>
      <c r="H5" s="22" t="s">
        <v>64</v>
      </c>
      <c r="I5" s="35" t="s">
        <v>55</v>
      </c>
      <c r="J5" s="22" t="s">
        <v>38</v>
      </c>
      <c r="K5" s="22" t="s">
        <v>0</v>
      </c>
      <c r="L5" s="22" t="s">
        <v>1</v>
      </c>
      <c r="M5" s="22" t="s">
        <v>37</v>
      </c>
    </row>
    <row r="6" spans="1:22" s="8" customFormat="1" ht="16.5" customHeight="1">
      <c r="A6" s="36" t="s">
        <v>9</v>
      </c>
      <c r="B6" s="37">
        <v>72.6558837318331</v>
      </c>
      <c r="C6" s="37">
        <v>1.5471167369901546</v>
      </c>
      <c r="D6" s="37">
        <v>0.8790436005625879</v>
      </c>
      <c r="E6" s="37">
        <v>3.6685419596812</v>
      </c>
      <c r="F6" s="37">
        <v>0.7383966244725738</v>
      </c>
      <c r="G6" s="37">
        <v>0.5157055789967182</v>
      </c>
      <c r="H6" s="37">
        <v>9.376465072667605</v>
      </c>
      <c r="I6" s="37">
        <v>0.9610876699484294</v>
      </c>
      <c r="J6" s="37">
        <v>9.657759024847632</v>
      </c>
      <c r="K6" s="37">
        <v>100</v>
      </c>
      <c r="L6" s="38">
        <v>8532</v>
      </c>
      <c r="M6" s="39">
        <v>-3.023414412366443</v>
      </c>
      <c r="V6" s="20"/>
    </row>
    <row r="7" spans="1:22" s="8" customFormat="1" ht="16.5" customHeight="1">
      <c r="A7" s="36" t="s">
        <v>10</v>
      </c>
      <c r="B7" s="37">
        <v>73.105112620665</v>
      </c>
      <c r="C7" s="37">
        <v>0.9474436896675009</v>
      </c>
      <c r="D7" s="37" t="s">
        <v>32</v>
      </c>
      <c r="E7" s="37">
        <v>2.74401144082946</v>
      </c>
      <c r="F7" s="37">
        <v>1.6088666428316052</v>
      </c>
      <c r="G7" s="37">
        <v>0.6077940650697176</v>
      </c>
      <c r="H7" s="37">
        <v>7.195209152663568</v>
      </c>
      <c r="I7" s="37">
        <v>1.6624955309259921</v>
      </c>
      <c r="J7" s="37">
        <v>11.887736860922416</v>
      </c>
      <c r="K7" s="37">
        <v>100</v>
      </c>
      <c r="L7" s="38">
        <v>11188</v>
      </c>
      <c r="M7" s="39">
        <v>7.742681047765787</v>
      </c>
      <c r="V7" s="20"/>
    </row>
    <row r="8" spans="1:22" s="8" customFormat="1" ht="16.5" customHeight="1">
      <c r="A8" s="36" t="s">
        <v>11</v>
      </c>
      <c r="B8" s="37">
        <v>74.1398418215707</v>
      </c>
      <c r="C8" s="37">
        <v>1.632159588937585</v>
      </c>
      <c r="D8" s="37" t="s">
        <v>32</v>
      </c>
      <c r="E8" s="37">
        <v>3.2492065890887107</v>
      </c>
      <c r="F8" s="37">
        <v>3.584202307188555</v>
      </c>
      <c r="G8" s="37">
        <v>0.9949120951085587</v>
      </c>
      <c r="H8" s="37">
        <v>5.304518664047151</v>
      </c>
      <c r="I8" s="37">
        <v>1.4079895219384413</v>
      </c>
      <c r="J8" s="37">
        <v>9.248904337312982</v>
      </c>
      <c r="K8" s="37">
        <v>100</v>
      </c>
      <c r="L8" s="38">
        <v>39702</v>
      </c>
      <c r="M8" s="39">
        <v>1.8809823192794228</v>
      </c>
      <c r="V8" s="20"/>
    </row>
    <row r="9" spans="1:22" s="8" customFormat="1" ht="16.5" customHeight="1">
      <c r="A9" s="36" t="s">
        <v>7</v>
      </c>
      <c r="B9" s="37">
        <v>73.67832376407426</v>
      </c>
      <c r="C9" s="37">
        <v>2.1847736932368953</v>
      </c>
      <c r="D9" s="37" t="s">
        <v>32</v>
      </c>
      <c r="E9" s="37">
        <v>2.1251211691894714</v>
      </c>
      <c r="F9" s="37">
        <v>3.280888822608307</v>
      </c>
      <c r="G9" s="37">
        <v>0.7978525091342927</v>
      </c>
      <c r="H9" s="37">
        <v>6.136753411378719</v>
      </c>
      <c r="I9" s="37">
        <v>1.8790545074938483</v>
      </c>
      <c r="J9" s="37">
        <v>9.596599806129296</v>
      </c>
      <c r="K9" s="37">
        <v>100</v>
      </c>
      <c r="L9" s="38">
        <v>13411</v>
      </c>
      <c r="M9" s="39">
        <v>-0.14890923981832893</v>
      </c>
      <c r="V9" s="20"/>
    </row>
    <row r="10" spans="1:22" s="8" customFormat="1" ht="16.5" customHeight="1">
      <c r="A10" s="36" t="s">
        <v>12</v>
      </c>
      <c r="B10" s="37">
        <v>60.539055700609225</v>
      </c>
      <c r="C10" s="37">
        <v>3.0406875543951264</v>
      </c>
      <c r="D10" s="37">
        <v>4.563751087902524</v>
      </c>
      <c r="E10" s="37">
        <v>10.743037423846824</v>
      </c>
      <c r="F10" s="37">
        <v>2.7442341166231508</v>
      </c>
      <c r="G10" s="37">
        <v>3.2881853785900783</v>
      </c>
      <c r="H10" s="37">
        <v>8.368690165361183</v>
      </c>
      <c r="I10" s="37" t="s">
        <v>32</v>
      </c>
      <c r="J10" s="37">
        <v>6.377828546562228</v>
      </c>
      <c r="K10" s="37">
        <v>100</v>
      </c>
      <c r="L10" s="38">
        <v>36768</v>
      </c>
      <c r="M10" s="39">
        <v>4.5198703735289</v>
      </c>
      <c r="V10" s="20"/>
    </row>
    <row r="11" spans="1:22" s="8" customFormat="1" ht="16.5" customHeight="1">
      <c r="A11" s="36" t="s">
        <v>13</v>
      </c>
      <c r="B11" s="37">
        <v>87.31244483671668</v>
      </c>
      <c r="C11" s="37">
        <v>1.1606354810238306</v>
      </c>
      <c r="D11" s="37" t="s">
        <v>32</v>
      </c>
      <c r="E11" s="37">
        <v>0.9885260370697264</v>
      </c>
      <c r="F11" s="37">
        <v>2.497793468667255</v>
      </c>
      <c r="G11" s="37">
        <v>0.6310679611650486</v>
      </c>
      <c r="H11" s="37">
        <v>1.7872903795233892</v>
      </c>
      <c r="I11" s="37" t="s">
        <v>32</v>
      </c>
      <c r="J11" s="37">
        <v>4.916151809355693</v>
      </c>
      <c r="K11" s="37">
        <v>100</v>
      </c>
      <c r="L11" s="38">
        <v>22660</v>
      </c>
      <c r="M11" s="39">
        <v>6.489966633770394</v>
      </c>
      <c r="V11" s="20"/>
    </row>
    <row r="12" spans="1:22" s="8" customFormat="1" ht="16.5" customHeight="1">
      <c r="A12" s="36" t="s">
        <v>14</v>
      </c>
      <c r="B12" s="37">
        <v>71.49126438685104</v>
      </c>
      <c r="C12" s="37">
        <v>0.8942618199884077</v>
      </c>
      <c r="D12" s="37">
        <v>1.9375672766415502</v>
      </c>
      <c r="E12" s="37">
        <v>7.1706549639811215</v>
      </c>
      <c r="F12" s="37">
        <v>2.3764179845988243</v>
      </c>
      <c r="G12" s="37">
        <v>1.357953134056471</v>
      </c>
      <c r="H12" s="37">
        <v>3.452844249399685</v>
      </c>
      <c r="I12" s="37" t="s">
        <v>32</v>
      </c>
      <c r="J12" s="37">
        <v>10.929866688747206</v>
      </c>
      <c r="K12" s="37">
        <v>100</v>
      </c>
      <c r="L12" s="38">
        <v>12077</v>
      </c>
      <c r="M12" s="39">
        <v>4.354964140672246</v>
      </c>
      <c r="V12" s="20"/>
    </row>
    <row r="13" spans="1:22" s="8" customFormat="1" ht="16.5" customHeight="1">
      <c r="A13" s="36" t="s">
        <v>15</v>
      </c>
      <c r="B13" s="37">
        <v>86.23103850641773</v>
      </c>
      <c r="C13" s="37">
        <v>0.7584597432905484</v>
      </c>
      <c r="D13" s="37">
        <v>0.8168028004667445</v>
      </c>
      <c r="E13" s="37">
        <v>3.150525087514586</v>
      </c>
      <c r="F13" s="37">
        <v>1.808634772462077</v>
      </c>
      <c r="G13" s="37">
        <v>0.9918319719953326</v>
      </c>
      <c r="H13" s="37">
        <v>1.9836639439906651</v>
      </c>
      <c r="I13" s="37" t="s">
        <v>32</v>
      </c>
      <c r="J13" s="37">
        <v>4.084014002333722</v>
      </c>
      <c r="K13" s="37">
        <v>100</v>
      </c>
      <c r="L13" s="38">
        <v>1714</v>
      </c>
      <c r="M13" s="39">
        <v>-4.352678571428569</v>
      </c>
      <c r="V13" s="20"/>
    </row>
    <row r="14" spans="1:22" s="8" customFormat="1" ht="16.5" customHeight="1">
      <c r="A14" s="36" t="s">
        <v>16</v>
      </c>
      <c r="B14" s="37">
        <v>72.3008356545961</v>
      </c>
      <c r="C14" s="37">
        <v>5.203342618384401</v>
      </c>
      <c r="D14" s="37">
        <v>2.896935933147632</v>
      </c>
      <c r="E14" s="37">
        <v>5.827298050139276</v>
      </c>
      <c r="F14" s="37">
        <v>2.618384401114206</v>
      </c>
      <c r="G14" s="37">
        <v>1.7715877437325904</v>
      </c>
      <c r="H14" s="37">
        <v>4.367688022284122</v>
      </c>
      <c r="I14" s="37" t="s">
        <v>32</v>
      </c>
      <c r="J14" s="37">
        <v>4.891364902506964</v>
      </c>
      <c r="K14" s="37">
        <v>100</v>
      </c>
      <c r="L14" s="38">
        <v>8975</v>
      </c>
      <c r="M14" s="39">
        <v>2.000227298556645</v>
      </c>
      <c r="V14" s="20"/>
    </row>
    <row r="15" spans="1:22" s="8" customFormat="1" ht="16.5" customHeight="1">
      <c r="A15" s="36" t="s">
        <v>17</v>
      </c>
      <c r="B15" s="37">
        <v>63.679448513571735</v>
      </c>
      <c r="C15" s="37">
        <v>2.154243860404998</v>
      </c>
      <c r="D15" s="37">
        <v>3.834554071520896</v>
      </c>
      <c r="E15" s="37">
        <v>8.545167312939824</v>
      </c>
      <c r="F15" s="37">
        <v>4.294126095073962</v>
      </c>
      <c r="G15" s="37">
        <v>1.4505241993393652</v>
      </c>
      <c r="H15" s="37">
        <v>7.468045382737325</v>
      </c>
      <c r="I15" s="37" t="s">
        <v>32</v>
      </c>
      <c r="J15" s="37">
        <v>8.473359184259659</v>
      </c>
      <c r="K15" s="37">
        <v>100</v>
      </c>
      <c r="L15" s="38">
        <v>6963</v>
      </c>
      <c r="M15" s="39">
        <v>-0.18635321100917146</v>
      </c>
      <c r="V15" s="20"/>
    </row>
    <row r="16" spans="1:22" s="8" customFormat="1" ht="16.5" customHeight="1">
      <c r="A16" s="36" t="s">
        <v>60</v>
      </c>
      <c r="B16" s="37">
        <v>77.29741812898177</v>
      </c>
      <c r="C16" s="37">
        <v>3.167542192913826</v>
      </c>
      <c r="D16" s="37">
        <v>0.9388621884430536</v>
      </c>
      <c r="E16" s="37">
        <v>2.3180954509891585</v>
      </c>
      <c r="F16" s="37">
        <v>5.170448194925673</v>
      </c>
      <c r="G16" s="37">
        <v>0.8516821280876271</v>
      </c>
      <c r="H16" s="37">
        <v>3.806862635520286</v>
      </c>
      <c r="I16" s="37" t="s">
        <v>32</v>
      </c>
      <c r="J16" s="37">
        <v>6.234492008494468</v>
      </c>
      <c r="K16" s="37">
        <v>100</v>
      </c>
      <c r="L16" s="38">
        <v>44735</v>
      </c>
      <c r="M16" s="39">
        <v>8.209767543116996</v>
      </c>
      <c r="V16" s="20"/>
    </row>
    <row r="17" spans="1:22" s="8" customFormat="1" ht="16.5" customHeight="1">
      <c r="A17" s="36" t="s">
        <v>18</v>
      </c>
      <c r="B17" s="37">
        <v>70.83978328173374</v>
      </c>
      <c r="C17" s="37" t="s">
        <v>32</v>
      </c>
      <c r="D17" s="37">
        <v>1.5673374613003095</v>
      </c>
      <c r="E17" s="37">
        <v>5.940402476780186</v>
      </c>
      <c r="F17" s="37" t="s">
        <v>32</v>
      </c>
      <c r="G17" s="37">
        <v>0.8320433436532507</v>
      </c>
      <c r="H17" s="37">
        <v>5.901702786377709</v>
      </c>
      <c r="I17" s="37">
        <v>0.8513931888544891</v>
      </c>
      <c r="J17" s="37">
        <v>13.293343653250774</v>
      </c>
      <c r="K17" s="37">
        <v>100</v>
      </c>
      <c r="L17" s="38">
        <v>5168</v>
      </c>
      <c r="M17" s="39">
        <v>9.421977556637739</v>
      </c>
      <c r="V17" s="20"/>
    </row>
    <row r="18" spans="1:22" s="8" customFormat="1" ht="16.5" customHeight="1">
      <c r="A18" s="36" t="s">
        <v>19</v>
      </c>
      <c r="B18" s="37">
        <v>80.34781118821212</v>
      </c>
      <c r="C18" s="37">
        <v>1.4135183757388845</v>
      </c>
      <c r="D18" s="37" t="s">
        <v>32</v>
      </c>
      <c r="E18" s="37">
        <v>1.3107170393215113</v>
      </c>
      <c r="F18" s="37">
        <v>3.6751477769211</v>
      </c>
      <c r="G18" s="37">
        <v>0.5225734601216483</v>
      </c>
      <c r="H18" s="37">
        <v>2.578600188469117</v>
      </c>
      <c r="I18" s="37">
        <v>0.796710357234644</v>
      </c>
      <c r="J18" s="37">
        <v>8.96084982438105</v>
      </c>
      <c r="K18" s="37">
        <v>100</v>
      </c>
      <c r="L18" s="38">
        <v>11673</v>
      </c>
      <c r="M18" s="39">
        <v>2.936507936507926</v>
      </c>
      <c r="V18" s="20"/>
    </row>
    <row r="19" spans="1:22" s="8" customFormat="1" ht="16.5" customHeight="1">
      <c r="A19" s="36" t="s">
        <v>20</v>
      </c>
      <c r="B19" s="37">
        <v>54.227436436900476</v>
      </c>
      <c r="C19" s="37">
        <v>2.642370645080769</v>
      </c>
      <c r="D19" s="37">
        <v>2.428413507827265</v>
      </c>
      <c r="E19" s="37">
        <v>9.38558642085369</v>
      </c>
      <c r="F19" s="37" t="s">
        <v>32</v>
      </c>
      <c r="G19" s="37" t="s">
        <v>32</v>
      </c>
      <c r="H19" s="37">
        <v>16.674392896623043</v>
      </c>
      <c r="I19" s="37">
        <v>4.033092037228542</v>
      </c>
      <c r="J19" s="37">
        <v>9.80636879078558</v>
      </c>
      <c r="K19" s="37">
        <v>100</v>
      </c>
      <c r="L19" s="38">
        <v>28043</v>
      </c>
      <c r="M19" s="39">
        <v>-5.85174242932921</v>
      </c>
      <c r="V19" s="20"/>
    </row>
    <row r="20" spans="1:22" s="8" customFormat="1" ht="16.5" customHeight="1">
      <c r="A20" s="36" t="s">
        <v>34</v>
      </c>
      <c r="B20" s="37">
        <v>74.90748898678414</v>
      </c>
      <c r="C20" s="37">
        <v>1.7621145374449338</v>
      </c>
      <c r="D20" s="37">
        <v>0.6343612334801763</v>
      </c>
      <c r="E20" s="37">
        <v>5.674008810572687</v>
      </c>
      <c r="F20" s="37">
        <v>1.092511013215859</v>
      </c>
      <c r="G20" s="37">
        <v>0.5462555066079295</v>
      </c>
      <c r="H20" s="37">
        <v>3.118942731277533</v>
      </c>
      <c r="I20" s="37">
        <v>0.5462555066079295</v>
      </c>
      <c r="J20" s="37">
        <v>11.71806167400881</v>
      </c>
      <c r="K20" s="37">
        <v>100</v>
      </c>
      <c r="L20" s="38">
        <v>5675</v>
      </c>
      <c r="M20" s="39">
        <v>-3.2890252215405535</v>
      </c>
      <c r="V20" s="20"/>
    </row>
    <row r="21" spans="1:22" s="8" customFormat="1" ht="16.5" customHeight="1">
      <c r="A21" s="36" t="s">
        <v>21</v>
      </c>
      <c r="B21" s="37">
        <v>60.53500660501982</v>
      </c>
      <c r="C21" s="37">
        <v>2.509907529722589</v>
      </c>
      <c r="D21" s="37">
        <v>0.6715103478643769</v>
      </c>
      <c r="E21" s="37">
        <v>2.4933949801849407</v>
      </c>
      <c r="F21" s="37">
        <v>2.955746367239102</v>
      </c>
      <c r="G21" s="37">
        <v>0.6384852487890798</v>
      </c>
      <c r="H21" s="37">
        <v>10.089167767503303</v>
      </c>
      <c r="I21" s="37">
        <v>6.208718626155878</v>
      </c>
      <c r="J21" s="37">
        <v>13.898062527520915</v>
      </c>
      <c r="K21" s="37">
        <v>100</v>
      </c>
      <c r="L21" s="38">
        <v>18168</v>
      </c>
      <c r="M21" s="39">
        <v>4.08478945860784</v>
      </c>
      <c r="V21" s="20"/>
    </row>
    <row r="22" spans="1:22" s="8" customFormat="1" ht="16.5" customHeight="1">
      <c r="A22" s="36" t="s">
        <v>22</v>
      </c>
      <c r="B22" s="37">
        <v>66.91702934156956</v>
      </c>
      <c r="C22" s="37">
        <v>1.2705320791801207</v>
      </c>
      <c r="D22" s="37">
        <v>2.0637371893864946</v>
      </c>
      <c r="E22" s="37">
        <v>9.125368524498105</v>
      </c>
      <c r="F22" s="37">
        <v>1.5934297346623614</v>
      </c>
      <c r="G22" s="37" t="s">
        <v>32</v>
      </c>
      <c r="H22" s="37">
        <v>4.871542889232066</v>
      </c>
      <c r="I22" s="37">
        <v>1.53727362066545</v>
      </c>
      <c r="J22" s="37">
        <v>12.143759651832093</v>
      </c>
      <c r="K22" s="37">
        <v>100</v>
      </c>
      <c r="L22" s="38">
        <v>14246</v>
      </c>
      <c r="M22" s="39">
        <v>3.509409285766174</v>
      </c>
      <c r="V22" s="20"/>
    </row>
    <row r="23" spans="1:22" s="8" customFormat="1" ht="16.5" customHeight="1">
      <c r="A23" s="36" t="s">
        <v>23</v>
      </c>
      <c r="B23" s="37">
        <v>60.81168411529016</v>
      </c>
      <c r="C23" s="37" t="s">
        <v>32</v>
      </c>
      <c r="D23" s="37" t="s">
        <v>32</v>
      </c>
      <c r="E23" s="37">
        <v>0.9952177846710611</v>
      </c>
      <c r="F23" s="37" t="s">
        <v>32</v>
      </c>
      <c r="G23" s="37">
        <v>0.5169962517771746</v>
      </c>
      <c r="H23" s="37">
        <v>8.633837404678816</v>
      </c>
      <c r="I23" s="37">
        <v>1.5251389427426651</v>
      </c>
      <c r="J23" s="37">
        <v>26.7157813105855</v>
      </c>
      <c r="K23" s="37">
        <v>100</v>
      </c>
      <c r="L23" s="38">
        <v>7737</v>
      </c>
      <c r="M23" s="39">
        <v>2.5855210819411223</v>
      </c>
      <c r="V23" s="20"/>
    </row>
    <row r="24" spans="1:22" s="8" customFormat="1" ht="16.5" customHeight="1">
      <c r="A24" s="36" t="s">
        <v>24</v>
      </c>
      <c r="B24" s="37">
        <v>73.72045703552982</v>
      </c>
      <c r="C24" s="37">
        <v>0.9704179057755518</v>
      </c>
      <c r="D24" s="37">
        <v>0.7043355767725779</v>
      </c>
      <c r="E24" s="37">
        <v>3.4747221787447176</v>
      </c>
      <c r="F24" s="37">
        <v>4.664266708405071</v>
      </c>
      <c r="G24" s="37">
        <v>0.8295507904210362</v>
      </c>
      <c r="H24" s="37">
        <v>5.165127562998904</v>
      </c>
      <c r="I24" s="37">
        <v>1.1269369228361246</v>
      </c>
      <c r="J24" s="37">
        <v>9.3441853185162</v>
      </c>
      <c r="K24" s="37">
        <v>100</v>
      </c>
      <c r="L24" s="38">
        <v>6389</v>
      </c>
      <c r="M24" s="39">
        <v>7.522719623022556</v>
      </c>
      <c r="V24" s="20"/>
    </row>
    <row r="25" spans="1:22" s="8" customFormat="1" ht="16.5" customHeight="1">
      <c r="A25" s="36" t="s">
        <v>25</v>
      </c>
      <c r="B25" s="37">
        <v>71.301247771836</v>
      </c>
      <c r="C25" s="37">
        <v>0.5347593582887701</v>
      </c>
      <c r="D25" s="37" t="s">
        <v>32</v>
      </c>
      <c r="E25" s="37">
        <v>1.7825311942959001</v>
      </c>
      <c r="F25" s="37">
        <v>1.0695187165775402</v>
      </c>
      <c r="G25" s="37" t="s">
        <v>32</v>
      </c>
      <c r="H25" s="37">
        <v>7.664884135472371</v>
      </c>
      <c r="I25" s="37">
        <v>2.8520499108734403</v>
      </c>
      <c r="J25" s="37">
        <v>14.081996434937611</v>
      </c>
      <c r="K25" s="37">
        <v>100</v>
      </c>
      <c r="L25" s="38">
        <v>561</v>
      </c>
      <c r="M25" s="39">
        <v>-5.236486486486491</v>
      </c>
      <c r="V25" s="20"/>
    </row>
    <row r="26" spans="1:22" s="8" customFormat="1" ht="16.5" customHeight="1">
      <c r="A26" s="36" t="s">
        <v>61</v>
      </c>
      <c r="B26" s="37">
        <v>1.4076469469279056</v>
      </c>
      <c r="C26" s="37" t="s">
        <v>32</v>
      </c>
      <c r="D26" s="37" t="s">
        <v>32</v>
      </c>
      <c r="E26" s="37">
        <v>0.8369792657409169</v>
      </c>
      <c r="F26" s="37">
        <v>14.913448735019973</v>
      </c>
      <c r="G26" s="37">
        <v>0.6087121932661214</v>
      </c>
      <c r="H26" s="37">
        <v>26.916492295986306</v>
      </c>
      <c r="I26" s="37">
        <v>25.75613467757276</v>
      </c>
      <c r="J26" s="37">
        <v>29.522541373406884</v>
      </c>
      <c r="K26" s="37">
        <v>100</v>
      </c>
      <c r="L26" s="38">
        <v>5257</v>
      </c>
      <c r="M26" s="39">
        <v>25.58528428093645</v>
      </c>
      <c r="V26" s="20"/>
    </row>
    <row r="27" spans="1:22" s="6" customFormat="1" ht="18.75" customHeight="1">
      <c r="A27" s="40" t="s">
        <v>0</v>
      </c>
      <c r="B27" s="41">
        <v>69.19926883303944</v>
      </c>
      <c r="C27" s="41">
        <v>2.0898327746235976</v>
      </c>
      <c r="D27" s="41">
        <v>1.4936604207439559</v>
      </c>
      <c r="E27" s="41">
        <v>4.832677737516228</v>
      </c>
      <c r="F27" s="41">
        <v>3.018324387518489</v>
      </c>
      <c r="G27" s="41">
        <v>1.080279807002926</v>
      </c>
      <c r="H27" s="41">
        <v>6.951253382939007</v>
      </c>
      <c r="I27" s="41">
        <v>1.8146763036022244</v>
      </c>
      <c r="J27" s="41">
        <v>9.520026353014126</v>
      </c>
      <c r="K27" s="41">
        <v>100</v>
      </c>
      <c r="L27" s="42">
        <v>309642</v>
      </c>
      <c r="M27" s="43">
        <v>3.3114571412365734</v>
      </c>
      <c r="N27" s="8"/>
      <c r="O27" s="8"/>
      <c r="P27" s="8"/>
      <c r="Q27" s="8"/>
      <c r="R27" s="8"/>
      <c r="S27" s="8"/>
      <c r="T27" s="8"/>
      <c r="U27" s="8"/>
      <c r="V27" s="8"/>
    </row>
    <row r="28" spans="1:13" s="10" customFormat="1" ht="11.25">
      <c r="A28" s="9" t="s">
        <v>35</v>
      </c>
      <c r="B28" s="14"/>
      <c r="C28" s="14"/>
      <c r="D28" s="14"/>
      <c r="E28" s="14"/>
      <c r="F28" s="14"/>
      <c r="G28" s="14"/>
      <c r="H28" s="14"/>
      <c r="I28" s="14"/>
      <c r="J28" s="14"/>
      <c r="K28" s="14"/>
      <c r="L28" s="15"/>
      <c r="M28" s="16"/>
    </row>
    <row r="29" ht="11.25">
      <c r="A29" s="10" t="s">
        <v>62</v>
      </c>
    </row>
    <row r="30" spans="1:13" ht="24.75" customHeight="1">
      <c r="A30" s="51" t="s">
        <v>65</v>
      </c>
      <c r="B30" s="51"/>
      <c r="C30" s="51"/>
      <c r="D30" s="51"/>
      <c r="E30" s="51"/>
      <c r="F30" s="51"/>
      <c r="G30" s="51"/>
      <c r="H30" s="51"/>
      <c r="I30" s="51"/>
      <c r="J30" s="51"/>
      <c r="K30" s="51"/>
      <c r="L30" s="51"/>
      <c r="M30" s="51"/>
    </row>
    <row r="31" ht="11.25">
      <c r="A31" s="7" t="s">
        <v>56</v>
      </c>
    </row>
    <row r="32" spans="1:10" ht="11.25">
      <c r="A32" s="7" t="s">
        <v>63</v>
      </c>
      <c r="J32" s="18"/>
    </row>
  </sheetData>
  <sheetProtection/>
  <mergeCells count="2">
    <mergeCell ref="A2:I2"/>
    <mergeCell ref="A30:M30"/>
  </mergeCells>
  <printOptions/>
  <pageMargins left="0.3937007874015748" right="0.3937007874015748" top="0.1968503937007874"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MENESR-DEPP</dc:creator>
  <cp:keywords/>
  <dc:description/>
  <cp:lastModifiedBy>Administration centrale</cp:lastModifiedBy>
  <cp:lastPrinted>2016-07-19T09:44:51Z</cp:lastPrinted>
  <dcterms:created xsi:type="dcterms:W3CDTF">2007-06-25T14:39:24Z</dcterms:created>
  <dcterms:modified xsi:type="dcterms:W3CDTF">2016-09-06T08:39:43Z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