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45" windowWidth="11565" windowHeight="6480" activeTab="0"/>
  </bookViews>
  <sheets>
    <sheet name="Notice" sheetId="1" r:id="rId1"/>
    <sheet name="tab1" sheetId="2" r:id="rId2"/>
    <sheet name="tab2" sheetId="3" r:id="rId3"/>
    <sheet name="tab3" sheetId="4" r:id="rId4"/>
  </sheets>
  <definedNames/>
  <calcPr fullCalcOnLoad="1"/>
</workbook>
</file>

<file path=xl/sharedStrings.xml><?xml version="1.0" encoding="utf-8"?>
<sst xmlns="http://schemas.openxmlformats.org/spreadsheetml/2006/main" count="75" uniqueCount="68">
  <si>
    <t>Total</t>
  </si>
  <si>
    <t>Spécialités</t>
  </si>
  <si>
    <t>Hommes</t>
  </si>
  <si>
    <t>Femmes</t>
  </si>
  <si>
    <t>Chimie</t>
  </si>
  <si>
    <t>Génie biologique</t>
  </si>
  <si>
    <t>Génie chimique - génie des procédés</t>
  </si>
  <si>
    <t>Génie électrique et informatique industrielle</t>
  </si>
  <si>
    <t>Génie industriel et maintenance</t>
  </si>
  <si>
    <t>Génie mécanique et productique</t>
  </si>
  <si>
    <t>Génie thermique et énergie</t>
  </si>
  <si>
    <t>Hygiène, sécurité et environnement</t>
  </si>
  <si>
    <t>Mesures physiques</t>
  </si>
  <si>
    <t>Science et génie des matériaux</t>
  </si>
  <si>
    <t>Carrières juridiques</t>
  </si>
  <si>
    <t>Carrières sociales</t>
  </si>
  <si>
    <t>Gestion des entreprises et des administrations</t>
  </si>
  <si>
    <t>Gestion, logistique et transport</t>
  </si>
  <si>
    <t>Information - communication</t>
  </si>
  <si>
    <t>Informatique</t>
  </si>
  <si>
    <t>Techniques de commercialisation</t>
  </si>
  <si>
    <t>DUT</t>
  </si>
  <si>
    <t xml:space="preserve">Total  </t>
  </si>
  <si>
    <t xml:space="preserve">Réseaux et télécommunications </t>
  </si>
  <si>
    <t>Total du secteur de la Production</t>
  </si>
  <si>
    <t>Total du secteur des services</t>
  </si>
  <si>
    <t>Ensemble</t>
  </si>
  <si>
    <t xml:space="preserve">(France métropolitaine + DOM)  </t>
  </si>
  <si>
    <t>Domaines de spécialité</t>
  </si>
  <si>
    <t>Bacs généraux</t>
  </si>
  <si>
    <t>Bacs technologiques</t>
  </si>
  <si>
    <t>Bacs pro</t>
  </si>
  <si>
    <t>Progression annuelle des entrants (%)</t>
  </si>
  <si>
    <t>S</t>
  </si>
  <si>
    <t>ES</t>
  </si>
  <si>
    <t>L</t>
  </si>
  <si>
    <t>Autres</t>
  </si>
  <si>
    <t>Production</t>
  </si>
  <si>
    <t>Services</t>
  </si>
  <si>
    <t>Part des femmes (%)</t>
  </si>
  <si>
    <t>Effectifs</t>
  </si>
  <si>
    <t>http://www.education.gouv.fr/cid57096/reperes-et-references-statistiques.html</t>
  </si>
  <si>
    <t>Secteur de la production</t>
  </si>
  <si>
    <t>Secteur des services</t>
  </si>
  <si>
    <t>RERS 6.7 Les étudiants préparant un DUT</t>
  </si>
  <si>
    <t>6.7 - Les étudiants préparant un DUT</t>
  </si>
  <si>
    <t>Génie civil - Construction durable (ex Génie civil)</t>
  </si>
  <si>
    <t>Gestion administrative et commerciale des organisations (ex Gestion administrative et commerciale)</t>
  </si>
  <si>
    <t>Métiers du multimédia et de l'internet (ex Services et réseaux de communications)</t>
  </si>
  <si>
    <t xml:space="preserve">Qualité, logistique industrielle et organisation </t>
  </si>
  <si>
    <t>Statistiques et informatique décisionnelle</t>
  </si>
  <si>
    <t>STI2D (1)</t>
  </si>
  <si>
    <t>Autres origines (2)</t>
  </si>
  <si>
    <t xml:space="preserve">Source : MENESR-DGESIP-DGRI SIES / Système d'information Sise </t>
  </si>
  <si>
    <t>(1) Hors formation continue pour les années antérieures à 2000</t>
  </si>
  <si>
    <t>STMG</t>
  </si>
  <si>
    <t>►Champ : France métropolitaine + DOM.</t>
  </si>
  <si>
    <t>Note : les données avant 2000 ne sont pas annuelles.</t>
  </si>
  <si>
    <t>(1) Évolution du nombre d'étudiants préparant un DUT</t>
  </si>
  <si>
    <t>Packaging, emballage et conditionnement (ex-Génie du conditionnement et de l'emballage)</t>
  </si>
  <si>
    <t>► Champ : France métropolitaine + DOM.</t>
  </si>
  <si>
    <r>
      <t xml:space="preserve">[2] Origine scolaire des étudiants entrant en première année de DUT en 2015-2016, </t>
    </r>
    <r>
      <rPr>
        <sz val="9"/>
        <rFont val="Arial"/>
        <family val="2"/>
      </rPr>
      <t>en %.</t>
    </r>
  </si>
  <si>
    <t>[3] Répartition par spécialité des effectifs préparant un DUT en 2015-2016</t>
  </si>
  <si>
    <t>Rappel 2014-2015</t>
  </si>
  <si>
    <t>Effectifs d'entrants 2015-2016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</si>
  <si>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STI2D : sciences et technologies de l’industrie et du développement durable, STI pour les années antérieures à 2013.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</si>
  <si>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Capacité en droit, titre étranger admis nationalement en équivalence, titre français admis nationalement en dispense, promotion sociale, validation d’études, d’expériences professionnelles, d’acquis personnels, autres cas.</t>
    </r>
  </si>
  <si>
    <t>ε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</si>
</sst>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"/>
    <numFmt numFmtId="181" formatCode="0.0"/>
    <numFmt numFmtId="182" formatCode="&quot;Vrai&quot;;&quot;Vrai&quot;;&quot;Faux&quot;"/>
    <numFmt numFmtId="183" formatCode="&quot;Actif&quot;;&quot;Actif&quot;;&quot;Inactif&quot;"/>
    <numFmt numFmtId="184" formatCode="0.000000"/>
    <numFmt numFmtId="185" formatCode="0.00000"/>
    <numFmt numFmtId="186" formatCode="0.0000"/>
    <numFmt numFmtId="187" formatCode="0.000"/>
    <numFmt numFmtId="188" formatCode="00"/>
    <numFmt numFmtId="189" formatCode="0.0000000"/>
    <numFmt numFmtId="190" formatCode="0.0%"/>
    <numFmt numFmtId="191" formatCode="#,##0__"/>
    <numFmt numFmtId="192" formatCode="#,##0___)"/>
    <numFmt numFmtId="193" formatCode="0.0___)"/>
    <numFmt numFmtId="194" formatCode="0.00___)"/>
    <numFmt numFmtId="195" formatCode="#,##0\ &quot;$&quot;;\-#,##0\ &quot;$&quot;"/>
    <numFmt numFmtId="196" formatCode="#,##0\ &quot;$&quot;;[Red]\-#,##0\ &quot;$&quot;"/>
    <numFmt numFmtId="197" formatCode="#,##0.00\ &quot;$&quot;;\-#,##0.00\ &quot;$&quot;"/>
    <numFmt numFmtId="198" formatCode="#,##0.00\ &quot;$&quot;;[Red]\-#,##0.00\ &quot;$&quot;"/>
    <numFmt numFmtId="199" formatCode="_-* #,##0\ &quot;$&quot;_-;\-* #,##0\ &quot;$&quot;_-;_-* &quot;-&quot;\ &quot;$&quot;_-;_-@_-"/>
    <numFmt numFmtId="200" formatCode="_-* #,##0\ _$_-;\-* #,##0\ _$_-;_-* &quot;-&quot;\ _$_-;_-@_-"/>
    <numFmt numFmtId="201" formatCode="_-* #,##0.00\ &quot;$&quot;_-;\-* #,##0.00\ &quot;$&quot;_-;_-* &quot;-&quot;??\ &quot;$&quot;_-;_-@_-"/>
    <numFmt numFmtId="202" formatCode="_-* #,##0.00\ _$_-;\-* #,##0.00\ _$_-;_-* &quot;-&quot;??\ _$_-;_-@_-"/>
    <numFmt numFmtId="203" formatCode="#,##0.000"/>
    <numFmt numFmtId="204" formatCode="0.00000000"/>
    <numFmt numFmtId="205" formatCode="#,##0.0000"/>
    <numFmt numFmtId="206" formatCode="###,###,##0.0;\-\ ###,###,##0.0;\-"/>
    <numFmt numFmtId="207" formatCode="###\ ###\ ##0.0;\-###\ ###\ ##0.0;\-"/>
    <numFmt numFmtId="208" formatCode="###\ ###\ ###;\-\ ###\ ###\ ###;\-"/>
    <numFmt numFmtId="209" formatCode="###,###,###;\-\ ###,###,###;\-"/>
    <numFmt numFmtId="210" formatCode="0.000%"/>
    <numFmt numFmtId="211" formatCode="0&quot; F&quot;;\ \-0&quot; F&quot;"/>
    <numFmt numFmtId="212" formatCode="&quot; F&quot;#,##0_);\(&quot; F&quot;#,##0\)"/>
    <numFmt numFmtId="213" formatCode="#,##0_)"/>
    <numFmt numFmtId="214" formatCode="#,##0.0_)"/>
  </numFmts>
  <fonts count="53">
    <font>
      <sz val="10"/>
      <name val="Arial"/>
      <family val="0"/>
    </font>
    <font>
      <i/>
      <sz val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9"/>
      </top>
      <bottom style="medium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5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wrapText="1"/>
    </xf>
    <xf numFmtId="0" fontId="10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181" fontId="9" fillId="33" borderId="10" xfId="0" applyNumberFormat="1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180" fontId="9" fillId="33" borderId="10" xfId="0" applyNumberFormat="1" applyFont="1" applyFill="1" applyBorder="1" applyAlignment="1">
      <alignment/>
    </xf>
    <xf numFmtId="180" fontId="10" fillId="0" borderId="10" xfId="0" applyNumberFormat="1" applyFont="1" applyBorder="1" applyAlignment="1">
      <alignment/>
    </xf>
    <xf numFmtId="181" fontId="5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181" fontId="5" fillId="0" borderId="10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8" fillId="34" borderId="13" xfId="0" applyFont="1" applyFill="1" applyBorder="1" applyAlignment="1">
      <alignment horizontal="right" vertical="center" wrapText="1"/>
    </xf>
    <xf numFmtId="0" fontId="5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181" fontId="0" fillId="0" borderId="0" xfId="0" applyNumberFormat="1" applyAlignment="1">
      <alignment/>
    </xf>
    <xf numFmtId="0" fontId="9" fillId="33" borderId="18" xfId="0" applyFont="1" applyFill="1" applyBorder="1" applyAlignment="1">
      <alignment horizontal="right" vertical="top" wrapText="1"/>
    </xf>
    <xf numFmtId="0" fontId="9" fillId="33" borderId="19" xfId="0" applyFont="1" applyFill="1" applyBorder="1" applyAlignment="1">
      <alignment horizontal="right" vertical="top" wrapText="1"/>
    </xf>
    <xf numFmtId="0" fontId="9" fillId="33" borderId="20" xfId="0" applyFont="1" applyFill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181" fontId="3" fillId="0" borderId="0" xfId="0" applyNumberFormat="1" applyFont="1" applyAlignment="1">
      <alignment/>
    </xf>
    <xf numFmtId="181" fontId="5" fillId="0" borderId="10" xfId="0" applyNumberFormat="1" applyFont="1" applyBorder="1" applyAlignment="1">
      <alignment horizontal="right" vertical="center" wrapText="1"/>
    </xf>
    <xf numFmtId="0" fontId="9" fillId="33" borderId="21" xfId="0" applyFont="1" applyFill="1" applyBorder="1" applyAlignment="1">
      <alignment vertical="top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9" fillId="33" borderId="10" xfId="0" applyFont="1" applyFill="1" applyBorder="1" applyAlignment="1">
      <alignment horizontal="right" vertical="top" wrapText="1"/>
    </xf>
    <xf numFmtId="0" fontId="9" fillId="33" borderId="25" xfId="0" applyFont="1" applyFill="1" applyBorder="1" applyAlignment="1">
      <alignment horizontal="center" vertical="top" wrapText="1"/>
    </xf>
    <xf numFmtId="0" fontId="9" fillId="33" borderId="26" xfId="0" applyFont="1" applyFill="1" applyBorder="1" applyAlignment="1">
      <alignment horizontal="center" vertical="top" wrapText="1"/>
    </xf>
    <xf numFmtId="0" fontId="9" fillId="33" borderId="2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9" fillId="33" borderId="2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2" fillId="0" borderId="0" xfId="0" applyFont="1" applyAlignment="1">
      <alignment horizontal="left" vertical="top"/>
    </xf>
    <xf numFmtId="0" fontId="9" fillId="33" borderId="28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10" xfId="0" applyBorder="1" applyAlignment="1">
      <alignment horizontal="right" vertical="top" wrapText="1"/>
    </xf>
    <xf numFmtId="0" fontId="9" fillId="33" borderId="0" xfId="0" applyFont="1" applyFill="1" applyAlignment="1">
      <alignment vertical="top"/>
    </xf>
    <xf numFmtId="0" fontId="9" fillId="33" borderId="10" xfId="0" applyFont="1" applyFill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35" fillId="0" borderId="0" xfId="54">
      <alignment/>
      <protection/>
    </xf>
    <xf numFmtId="0" fontId="42" fillId="35" borderId="0" xfId="47" applyFill="1" applyBorder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065"/>
          <c:w val="0.98225"/>
          <c:h val="0.92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tab1!$B$4</c:f>
              <c:strCache>
                <c:ptCount val="1"/>
                <c:pt idx="0">
                  <c:v>Secteur de la production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tab1!$A$5:$A$24</c:f>
              <c:numCache/>
            </c:numRef>
          </c:xVal>
          <c:yVal>
            <c:numRef>
              <c:f>tab1!$B$5:$B$24</c:f>
              <c:numCache/>
            </c:numRef>
          </c:yVal>
          <c:smooth val="0"/>
        </c:ser>
        <c:ser>
          <c:idx val="1"/>
          <c:order val="1"/>
          <c:tx>
            <c:strRef>
              <c:f>tab1!$C$4</c:f>
              <c:strCache>
                <c:ptCount val="1"/>
                <c:pt idx="0">
                  <c:v>Secteur des services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tab1!$A$5:$A$24</c:f>
              <c:numCache/>
            </c:numRef>
          </c:xVal>
          <c:yVal>
            <c:numRef>
              <c:f>tab1!$C$5:$C$24</c:f>
              <c:numCache/>
            </c:numRef>
          </c:yVal>
          <c:smooth val="0"/>
        </c:ser>
        <c:axId val="50787840"/>
        <c:axId val="54437377"/>
      </c:scatterChart>
      <c:valAx>
        <c:axId val="50787840"/>
        <c:scaling>
          <c:orientation val="minMax"/>
          <c:max val="2014"/>
          <c:min val="197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37377"/>
        <c:crosses val="autoZero"/>
        <c:crossBetween val="midCat"/>
        <c:dispUnits/>
        <c:majorUnit val="5"/>
      </c:valAx>
      <c:valAx>
        <c:axId val="544373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87840"/>
        <c:crossesAt val="1969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"/>
          <c:y val="0.93075"/>
          <c:w val="0.498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0</xdr:row>
      <xdr:rowOff>3867150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007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0.64425</cdr:x>
      <cdr:y>0.03375</cdr:y>
    </cdr:from>
    <cdr:to>
      <cdr:x>0.64775</cdr:x>
      <cdr:y>0.86175</cdr:y>
    </cdr:to>
    <cdr:sp>
      <cdr:nvSpPr>
        <cdr:cNvPr id="1" name="Connecteur droit 2"/>
        <cdr:cNvSpPr>
          <a:spLocks/>
        </cdr:cNvSpPr>
      </cdr:nvSpPr>
      <cdr:spPr>
        <a:xfrm flipH="1" flipV="1">
          <a:off x="4029075" y="123825"/>
          <a:ext cx="19050" cy="3048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3</xdr:row>
      <xdr:rowOff>400050</xdr:rowOff>
    </xdr:from>
    <xdr:to>
      <xdr:col>13</xdr:col>
      <xdr:colOff>504825</xdr:colOff>
      <xdr:row>19</xdr:row>
      <xdr:rowOff>190500</xdr:rowOff>
    </xdr:to>
    <xdr:graphicFrame>
      <xdr:nvGraphicFramePr>
        <xdr:cNvPr id="1" name="Graphique 2"/>
        <xdr:cNvGraphicFramePr/>
      </xdr:nvGraphicFramePr>
      <xdr:xfrm>
        <a:off x="3076575" y="1085850"/>
        <a:ext cx="62579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83.00390625" style="80" customWidth="1"/>
    <col min="2" max="16384" width="11.421875" style="80" customWidth="1"/>
  </cols>
  <sheetData>
    <row r="1" ht="306" customHeight="1"/>
    <row r="2" ht="15">
      <c r="A2" s="81" t="s">
        <v>41</v>
      </c>
    </row>
  </sheetData>
  <sheetProtection/>
  <hyperlinks>
    <hyperlink ref="A2" r:id="rId1" display="http://www.education.gouv.fr/cid57096/reperes-et-references-statistiques.html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O4" sqref="O4"/>
    </sheetView>
  </sheetViews>
  <sheetFormatPr defaultColWidth="11.421875" defaultRowHeight="12.75"/>
  <cols>
    <col min="1" max="1" width="7.00390625" style="0" customWidth="1"/>
    <col min="2" max="4" width="10.57421875" style="0" customWidth="1"/>
    <col min="5" max="5" width="2.28125" style="0" customWidth="1"/>
  </cols>
  <sheetData>
    <row r="1" ht="18" customHeight="1">
      <c r="A1" s="9" t="s">
        <v>44</v>
      </c>
    </row>
    <row r="2" spans="1:7" s="14" customFormat="1" ht="18" customHeight="1">
      <c r="A2" s="12" t="s">
        <v>27</v>
      </c>
      <c r="B2" s="13"/>
      <c r="C2" s="13"/>
      <c r="D2" s="13"/>
      <c r="G2" s="4" t="s">
        <v>58</v>
      </c>
    </row>
    <row r="3" spans="1:7" ht="18" customHeight="1">
      <c r="A3" s="41"/>
      <c r="B3" s="60" t="s">
        <v>21</v>
      </c>
      <c r="C3" s="61"/>
      <c r="D3" s="62"/>
      <c r="G3" s="12"/>
    </row>
    <row r="4" spans="1:4" ht="36" customHeight="1">
      <c r="A4" s="40"/>
      <c r="B4" s="42" t="s">
        <v>42</v>
      </c>
      <c r="C4" s="42" t="s">
        <v>43</v>
      </c>
      <c r="D4" s="42" t="s">
        <v>22</v>
      </c>
    </row>
    <row r="5" spans="1:6" s="10" customFormat="1" ht="18" customHeight="1">
      <c r="A5" s="43">
        <v>1975</v>
      </c>
      <c r="B5" s="44">
        <v>21246</v>
      </c>
      <c r="C5" s="44">
        <v>22090</v>
      </c>
      <c r="D5" s="44">
        <v>43336</v>
      </c>
      <c r="F5" s="11"/>
    </row>
    <row r="6" spans="1:6" s="10" customFormat="1" ht="18" customHeight="1">
      <c r="A6" s="45">
        <v>1985</v>
      </c>
      <c r="B6" s="46">
        <v>28166</v>
      </c>
      <c r="C6" s="46">
        <v>32548</v>
      </c>
      <c r="D6" s="46">
        <v>60714</v>
      </c>
      <c r="F6" s="11"/>
    </row>
    <row r="7" spans="1:6" s="10" customFormat="1" ht="18" customHeight="1">
      <c r="A7" s="45">
        <v>1990</v>
      </c>
      <c r="B7" s="46">
        <v>34957</v>
      </c>
      <c r="C7" s="46">
        <v>37387</v>
      </c>
      <c r="D7" s="46">
        <v>72344</v>
      </c>
      <c r="F7" s="11"/>
    </row>
    <row r="8" spans="1:6" s="10" customFormat="1" ht="18" customHeight="1">
      <c r="A8" s="45">
        <v>1995</v>
      </c>
      <c r="B8" s="46">
        <v>45321</v>
      </c>
      <c r="C8" s="46">
        <v>50837</v>
      </c>
      <c r="D8" s="46">
        <v>96158</v>
      </c>
      <c r="F8" s="11"/>
    </row>
    <row r="9" spans="1:6" s="10" customFormat="1" ht="18" customHeight="1">
      <c r="A9" s="45">
        <v>2000</v>
      </c>
      <c r="B9" s="46">
        <v>50465</v>
      </c>
      <c r="C9" s="46">
        <v>65630</v>
      </c>
      <c r="D9" s="46">
        <v>116095</v>
      </c>
      <c r="F9" s="11"/>
    </row>
    <row r="10" spans="1:6" s="10" customFormat="1" ht="18" customHeight="1">
      <c r="A10" s="45">
        <v>2001</v>
      </c>
      <c r="B10" s="46">
        <v>49680</v>
      </c>
      <c r="C10" s="46">
        <v>66022</v>
      </c>
      <c r="D10" s="46">
        <v>115702</v>
      </c>
      <c r="F10" s="11"/>
    </row>
    <row r="11" spans="1:6" s="10" customFormat="1" ht="18" customHeight="1">
      <c r="A11" s="45">
        <v>2002</v>
      </c>
      <c r="B11" s="46">
        <v>47902</v>
      </c>
      <c r="C11" s="46">
        <v>65647</v>
      </c>
      <c r="D11" s="46">
        <v>113549</v>
      </c>
      <c r="F11" s="11"/>
    </row>
    <row r="12" spans="1:6" s="10" customFormat="1" ht="18" customHeight="1">
      <c r="A12" s="45">
        <v>2003</v>
      </c>
      <c r="B12" s="46">
        <v>47120</v>
      </c>
      <c r="C12" s="46">
        <v>65163</v>
      </c>
      <c r="D12" s="46">
        <v>112283</v>
      </c>
      <c r="F12" s="11"/>
    </row>
    <row r="13" spans="1:6" s="10" customFormat="1" ht="18" customHeight="1">
      <c r="A13" s="45">
        <v>2004</v>
      </c>
      <c r="B13" s="46">
        <v>46645</v>
      </c>
      <c r="C13" s="46">
        <v>64451</v>
      </c>
      <c r="D13" s="46">
        <v>111096</v>
      </c>
      <c r="F13" s="11"/>
    </row>
    <row r="14" spans="1:6" s="10" customFormat="1" ht="18" customHeight="1">
      <c r="A14" s="45">
        <v>2005</v>
      </c>
      <c r="B14" s="46">
        <v>47103</v>
      </c>
      <c r="C14" s="46">
        <v>64193</v>
      </c>
      <c r="D14" s="46">
        <v>111296</v>
      </c>
      <c r="F14" s="11"/>
    </row>
    <row r="15" spans="1:6" s="10" customFormat="1" ht="18" customHeight="1">
      <c r="A15" s="45">
        <v>2006</v>
      </c>
      <c r="B15" s="46">
        <v>47138</v>
      </c>
      <c r="C15" s="46">
        <v>65342</v>
      </c>
      <c r="D15" s="46">
        <v>112480</v>
      </c>
      <c r="F15" s="11"/>
    </row>
    <row r="16" spans="1:6" s="10" customFormat="1" ht="18" customHeight="1">
      <c r="A16" s="45">
        <v>2007</v>
      </c>
      <c r="B16" s="46">
        <v>47932</v>
      </c>
      <c r="C16" s="46">
        <v>67428</v>
      </c>
      <c r="D16" s="46">
        <v>115360</v>
      </c>
      <c r="F16" s="11"/>
    </row>
    <row r="17" spans="1:6" s="10" customFormat="1" ht="18" customHeight="1">
      <c r="A17" s="45">
        <v>2008</v>
      </c>
      <c r="B17" s="46">
        <v>48395</v>
      </c>
      <c r="C17" s="46">
        <v>68949</v>
      </c>
      <c r="D17" s="46">
        <v>117344</v>
      </c>
      <c r="F17" s="11"/>
    </row>
    <row r="18" spans="1:6" ht="18" customHeight="1">
      <c r="A18" s="45">
        <v>2009</v>
      </c>
      <c r="B18" s="46">
        <v>48743</v>
      </c>
      <c r="C18" s="46">
        <v>68596</v>
      </c>
      <c r="D18" s="46">
        <v>117339</v>
      </c>
      <c r="E18" s="10"/>
      <c r="F18" s="10"/>
    </row>
    <row r="19" spans="1:6" s="10" customFormat="1" ht="18" customHeight="1">
      <c r="A19" s="47">
        <v>2010</v>
      </c>
      <c r="B19" s="46">
        <v>48118</v>
      </c>
      <c r="C19" s="46">
        <v>67579</v>
      </c>
      <c r="D19" s="46">
        <v>115697</v>
      </c>
      <c r="F19" s="11"/>
    </row>
    <row r="20" spans="1:6" s="10" customFormat="1" ht="18" customHeight="1" thickBot="1">
      <c r="A20" s="47">
        <v>2011</v>
      </c>
      <c r="B20" s="46">
        <v>47502</v>
      </c>
      <c r="C20" s="46">
        <v>67516</v>
      </c>
      <c r="D20" s="46">
        <v>115018</v>
      </c>
      <c r="F20" s="11"/>
    </row>
    <row r="21" spans="1:6" s="10" customFormat="1" ht="18" customHeight="1" thickBot="1">
      <c r="A21" s="48">
        <v>2012</v>
      </c>
      <c r="B21" s="49">
        <v>47182</v>
      </c>
      <c r="C21" s="49">
        <v>67499</v>
      </c>
      <c r="D21" s="49">
        <v>114681</v>
      </c>
      <c r="F21" s="11"/>
    </row>
    <row r="22" spans="1:6" s="10" customFormat="1" ht="18" customHeight="1">
      <c r="A22" s="47">
        <v>2013</v>
      </c>
      <c r="B22" s="46">
        <v>47829</v>
      </c>
      <c r="C22" s="46">
        <v>67951</v>
      </c>
      <c r="D22" s="46">
        <v>115780</v>
      </c>
      <c r="F22" s="11"/>
    </row>
    <row r="23" spans="1:6" s="10" customFormat="1" ht="18" customHeight="1">
      <c r="A23" s="47">
        <v>2014</v>
      </c>
      <c r="B23" s="46">
        <v>48182</v>
      </c>
      <c r="C23" s="46">
        <v>68215</v>
      </c>
      <c r="D23" s="46">
        <f>+C23+B23</f>
        <v>116397</v>
      </c>
      <c r="F23" s="11"/>
    </row>
    <row r="24" spans="1:7" s="10" customFormat="1" ht="18" customHeight="1">
      <c r="A24" s="50">
        <v>2015</v>
      </c>
      <c r="B24" s="51">
        <v>48377</v>
      </c>
      <c r="C24" s="51">
        <v>67828</v>
      </c>
      <c r="D24" s="51">
        <v>116205</v>
      </c>
      <c r="F24" s="11"/>
      <c r="G24" s="5" t="s">
        <v>56</v>
      </c>
    </row>
    <row r="25" spans="1:10" s="16" customFormat="1" ht="12.75">
      <c r="A25" s="15" t="s">
        <v>54</v>
      </c>
      <c r="G25" s="63" t="s">
        <v>57</v>
      </c>
      <c r="H25" s="63"/>
      <c r="I25" s="63"/>
      <c r="J25" s="63"/>
    </row>
    <row r="26" ht="12.75">
      <c r="A26" s="3" t="s">
        <v>53</v>
      </c>
    </row>
    <row r="28" spans="1:6" ht="12.75">
      <c r="A28" s="10"/>
      <c r="B28" s="11"/>
      <c r="C28" s="11"/>
      <c r="D28" s="11"/>
      <c r="E28" s="10"/>
      <c r="F28" s="10"/>
    </row>
  </sheetData>
  <sheetProtection/>
  <mergeCells count="2">
    <mergeCell ref="B3:D3"/>
    <mergeCell ref="G25:J2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O2" sqref="O2"/>
    </sheetView>
  </sheetViews>
  <sheetFormatPr defaultColWidth="11.421875" defaultRowHeight="12.75"/>
  <cols>
    <col min="2" max="12" width="7.7109375" style="0" customWidth="1"/>
    <col min="13" max="13" width="9.00390625" style="0" customWidth="1"/>
    <col min="14" max="14" width="10.7109375" style="0" customWidth="1"/>
  </cols>
  <sheetData>
    <row r="1" spans="1:14" ht="12.75">
      <c r="A1" s="72" t="s">
        <v>61</v>
      </c>
      <c r="B1" s="72"/>
      <c r="C1" s="72"/>
      <c r="D1" s="72"/>
      <c r="E1" s="72"/>
      <c r="F1" s="72"/>
      <c r="G1" s="72"/>
      <c r="H1" s="72"/>
      <c r="I1" s="72"/>
      <c r="J1" s="19"/>
      <c r="K1" s="19"/>
      <c r="L1" s="19"/>
      <c r="M1" s="19"/>
      <c r="N1" s="19"/>
    </row>
    <row r="2" spans="1:14" ht="12.75">
      <c r="A2" s="74"/>
      <c r="B2" s="74"/>
      <c r="C2" s="7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73" t="s">
        <v>28</v>
      </c>
      <c r="B4" s="65" t="s">
        <v>29</v>
      </c>
      <c r="C4" s="66"/>
      <c r="D4" s="66"/>
      <c r="E4" s="67"/>
      <c r="F4" s="69" t="s">
        <v>30</v>
      </c>
      <c r="G4" s="70"/>
      <c r="H4" s="70"/>
      <c r="I4" s="71"/>
      <c r="J4" s="64" t="s">
        <v>31</v>
      </c>
      <c r="K4" s="64" t="s">
        <v>52</v>
      </c>
      <c r="L4" s="64" t="s">
        <v>0</v>
      </c>
      <c r="M4" s="64" t="s">
        <v>64</v>
      </c>
      <c r="N4" s="64" t="s">
        <v>32</v>
      </c>
    </row>
    <row r="5" spans="1:14" ht="34.5" customHeight="1">
      <c r="A5" s="73"/>
      <c r="B5" s="25" t="s">
        <v>33</v>
      </c>
      <c r="C5" s="25" t="s">
        <v>34</v>
      </c>
      <c r="D5" s="25" t="s">
        <v>35</v>
      </c>
      <c r="E5" s="25" t="s">
        <v>0</v>
      </c>
      <c r="F5" s="53" t="s">
        <v>51</v>
      </c>
      <c r="G5" s="54" t="s">
        <v>55</v>
      </c>
      <c r="H5" s="55" t="s">
        <v>36</v>
      </c>
      <c r="I5" s="55" t="s">
        <v>0</v>
      </c>
      <c r="J5" s="64"/>
      <c r="K5" s="64"/>
      <c r="L5" s="64"/>
      <c r="M5" s="64"/>
      <c r="N5" s="64"/>
    </row>
    <row r="6" spans="1:15" ht="16.5" customHeight="1">
      <c r="A6" s="21" t="s">
        <v>37</v>
      </c>
      <c r="B6" s="35">
        <v>63.447516852386855</v>
      </c>
      <c r="C6" s="35">
        <v>1.5316182877057825</v>
      </c>
      <c r="D6" s="58" t="s">
        <v>67</v>
      </c>
      <c r="E6" s="35">
        <v>65.02499197505388</v>
      </c>
      <c r="F6" s="35">
        <v>21.841610492043838</v>
      </c>
      <c r="G6" s="35">
        <v>0.41271151465125877</v>
      </c>
      <c r="H6" s="35">
        <v>6.896867978172147</v>
      </c>
      <c r="I6" s="35">
        <v>29.151189984867244</v>
      </c>
      <c r="J6" s="35">
        <v>1.742559728527537</v>
      </c>
      <c r="K6" s="35">
        <v>4.081258311551337</v>
      </c>
      <c r="L6" s="35">
        <v>100</v>
      </c>
      <c r="M6" s="36">
        <v>21807</v>
      </c>
      <c r="N6" s="37">
        <v>0.07342480840714057</v>
      </c>
      <c r="O6" s="52"/>
    </row>
    <row r="7" spans="1:15" ht="16.5" customHeight="1">
      <c r="A7" s="21" t="s">
        <v>38</v>
      </c>
      <c r="B7" s="35">
        <v>23.162560909583107</v>
      </c>
      <c r="C7" s="35">
        <v>38.474553329723875</v>
      </c>
      <c r="D7" s="35">
        <v>3.5090687601515973</v>
      </c>
      <c r="E7" s="35">
        <v>65.14618299945857</v>
      </c>
      <c r="F7" s="35">
        <v>4.8</v>
      </c>
      <c r="G7" s="35">
        <v>21.92744991878722</v>
      </c>
      <c r="H7" s="35">
        <v>3.796697347049269</v>
      </c>
      <c r="I7" s="35">
        <v>30.522468868435297</v>
      </c>
      <c r="J7" s="35">
        <v>2.886437466161343</v>
      </c>
      <c r="K7" s="35">
        <v>1.4449106659447752</v>
      </c>
      <c r="L7" s="35">
        <v>100</v>
      </c>
      <c r="M7" s="36">
        <v>29552</v>
      </c>
      <c r="N7" s="35">
        <v>-0.5753120479090267</v>
      </c>
      <c r="O7" s="52"/>
    </row>
    <row r="8" spans="1:15" ht="16.5" customHeight="1">
      <c r="A8" s="22" t="s">
        <v>0</v>
      </c>
      <c r="B8" s="23">
        <v>40.26752857337565</v>
      </c>
      <c r="C8" s="23">
        <v>22.788605697151425</v>
      </c>
      <c r="D8" s="23">
        <v>2.038591094063358</v>
      </c>
      <c r="E8" s="23">
        <v>65.09472536459043</v>
      </c>
      <c r="F8" s="23">
        <v>12.034891645086548</v>
      </c>
      <c r="G8" s="23">
        <v>12.792305146128236</v>
      </c>
      <c r="H8" s="23">
        <v>5.113027901633599</v>
      </c>
      <c r="I8" s="23">
        <v>29.940224692848382</v>
      </c>
      <c r="J8" s="23">
        <v>2.4007476781089974</v>
      </c>
      <c r="K8" s="23">
        <v>2.5643022644521896</v>
      </c>
      <c r="L8" s="23">
        <v>100</v>
      </c>
      <c r="M8" s="24">
        <v>51359</v>
      </c>
      <c r="N8" s="23">
        <v>-0.3008890786970532</v>
      </c>
      <c r="O8" s="52"/>
    </row>
    <row r="9" spans="1:14" ht="12.75">
      <c r="A9" s="56" t="s">
        <v>56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0"/>
      <c r="N9" s="2"/>
    </row>
    <row r="10" spans="1:14" ht="12.75">
      <c r="A10" s="20" t="s">
        <v>65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0"/>
      <c r="N10" s="2"/>
    </row>
    <row r="11" spans="1:14" ht="23.25" customHeight="1">
      <c r="A11" s="68" t="s">
        <v>66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4" ht="12.75">
      <c r="A12" s="2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0"/>
      <c r="N12" s="2"/>
    </row>
    <row r="13" spans="1:9" ht="12.75">
      <c r="A13" s="10"/>
      <c r="I13" s="52"/>
    </row>
    <row r="14" spans="1:9" ht="12.75">
      <c r="A14" s="3" t="s">
        <v>53</v>
      </c>
      <c r="I14" s="52"/>
    </row>
    <row r="16" ht="12.75">
      <c r="I16" s="52"/>
    </row>
    <row r="17" ht="12.75">
      <c r="E17" s="52"/>
    </row>
    <row r="18" ht="12.75">
      <c r="E18" s="52"/>
    </row>
    <row r="19" spans="5:14" ht="12.75">
      <c r="E19" s="52"/>
      <c r="N19" s="52"/>
    </row>
    <row r="20" spans="5:14" ht="12.75">
      <c r="E20" s="52"/>
      <c r="N20" s="52"/>
    </row>
    <row r="21" ht="12.75">
      <c r="N21" s="52"/>
    </row>
  </sheetData>
  <sheetProtection/>
  <mergeCells count="11">
    <mergeCell ref="A1:I1"/>
    <mergeCell ref="A4:A5"/>
    <mergeCell ref="A2:C2"/>
    <mergeCell ref="N4:N5"/>
    <mergeCell ref="J4:J5"/>
    <mergeCell ref="K4:K5"/>
    <mergeCell ref="L4:L5"/>
    <mergeCell ref="M4:M5"/>
    <mergeCell ref="B4:E4"/>
    <mergeCell ref="A11:N11"/>
    <mergeCell ref="F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70.7109375" style="2" customWidth="1"/>
    <col min="2" max="4" width="9.8515625" style="2" customWidth="1"/>
    <col min="5" max="5" width="11.421875" style="2" customWidth="1"/>
    <col min="6" max="6" width="14.140625" style="2" customWidth="1"/>
    <col min="7" max="7" width="8.140625" style="2" customWidth="1"/>
    <col min="8" max="8" width="11.421875" style="2" customWidth="1"/>
    <col min="9" max="9" width="49.57421875" style="2" bestFit="1" customWidth="1"/>
    <col min="10" max="16384" width="11.421875" style="2" customWidth="1"/>
  </cols>
  <sheetData>
    <row r="1" s="5" customFormat="1" ht="23.25" customHeight="1">
      <c r="A1" s="9" t="s">
        <v>45</v>
      </c>
    </row>
    <row r="2" s="5" customFormat="1" ht="20.25" customHeight="1">
      <c r="A2" s="18" t="s">
        <v>62</v>
      </c>
    </row>
    <row r="3" s="5" customFormat="1" ht="24" customHeight="1">
      <c r="A3" s="17"/>
    </row>
    <row r="4" spans="1:6" s="5" customFormat="1" ht="15.75" customHeight="1">
      <c r="A4" s="77" t="s">
        <v>1</v>
      </c>
      <c r="B4" s="78" t="s">
        <v>3</v>
      </c>
      <c r="C4" s="78" t="s">
        <v>2</v>
      </c>
      <c r="D4" s="78" t="s">
        <v>0</v>
      </c>
      <c r="E4" s="64" t="s">
        <v>39</v>
      </c>
      <c r="F4" s="59" t="s">
        <v>63</v>
      </c>
    </row>
    <row r="5" spans="1:6" s="5" customFormat="1" ht="24" customHeight="1">
      <c r="A5" s="77"/>
      <c r="B5" s="79"/>
      <c r="C5" s="79"/>
      <c r="D5" s="79"/>
      <c r="E5" s="76"/>
      <c r="F5" s="25" t="s">
        <v>40</v>
      </c>
    </row>
    <row r="6" spans="1:6" ht="12" customHeight="1">
      <c r="A6" s="2" t="s">
        <v>4</v>
      </c>
      <c r="B6" s="31">
        <v>1860</v>
      </c>
      <c r="C6" s="31">
        <v>1430</v>
      </c>
      <c r="D6" s="31">
        <v>3290</v>
      </c>
      <c r="E6" s="32">
        <v>56.53495440729483</v>
      </c>
      <c r="F6" s="27">
        <v>3323</v>
      </c>
    </row>
    <row r="7" spans="1:6" ht="12" customHeight="1">
      <c r="A7" s="2" t="s">
        <v>5</v>
      </c>
      <c r="B7" s="30">
        <v>4306</v>
      </c>
      <c r="C7" s="30">
        <v>2324</v>
      </c>
      <c r="D7" s="31">
        <v>6630</v>
      </c>
      <c r="E7" s="32">
        <v>64.947209653092</v>
      </c>
      <c r="F7" s="27">
        <v>6663</v>
      </c>
    </row>
    <row r="8" spans="1:6" ht="12" customHeight="1">
      <c r="A8" s="2" t="s">
        <v>6</v>
      </c>
      <c r="B8" s="30">
        <v>458</v>
      </c>
      <c r="C8" s="30">
        <v>683</v>
      </c>
      <c r="D8" s="31">
        <v>1141</v>
      </c>
      <c r="E8" s="32">
        <v>40.140227870289216</v>
      </c>
      <c r="F8" s="27">
        <v>1135</v>
      </c>
    </row>
    <row r="9" spans="1:6" ht="12" customHeight="1">
      <c r="A9" s="2" t="s">
        <v>46</v>
      </c>
      <c r="B9" s="30">
        <v>833</v>
      </c>
      <c r="C9" s="30">
        <v>4066</v>
      </c>
      <c r="D9" s="31">
        <v>4899</v>
      </c>
      <c r="E9" s="32">
        <v>17.00347009593795</v>
      </c>
      <c r="F9" s="27">
        <v>4899</v>
      </c>
    </row>
    <row r="10" spans="1:6" ht="12" customHeight="1">
      <c r="A10" s="2" t="s">
        <v>7</v>
      </c>
      <c r="B10" s="30">
        <v>550</v>
      </c>
      <c r="C10" s="30">
        <v>7223</v>
      </c>
      <c r="D10" s="31">
        <v>7773</v>
      </c>
      <c r="E10" s="32">
        <v>7.075775119001672</v>
      </c>
      <c r="F10" s="27">
        <v>7705</v>
      </c>
    </row>
    <row r="11" spans="1:6" ht="12" customHeight="1">
      <c r="A11" s="2" t="s">
        <v>8</v>
      </c>
      <c r="B11" s="30">
        <v>161</v>
      </c>
      <c r="C11" s="30">
        <v>1844</v>
      </c>
      <c r="D11" s="31">
        <v>2005</v>
      </c>
      <c r="E11" s="32">
        <v>8.029925187032418</v>
      </c>
      <c r="F11" s="27">
        <v>2013</v>
      </c>
    </row>
    <row r="12" spans="1:6" ht="12" customHeight="1">
      <c r="A12" s="2" t="s">
        <v>9</v>
      </c>
      <c r="B12" s="30">
        <v>547</v>
      </c>
      <c r="C12" s="30">
        <v>7019</v>
      </c>
      <c r="D12" s="31">
        <v>7566</v>
      </c>
      <c r="E12" s="32">
        <v>7.229711868887128</v>
      </c>
      <c r="F12" s="27">
        <v>7407</v>
      </c>
    </row>
    <row r="13" spans="1:6" ht="12" customHeight="1">
      <c r="A13" s="2" t="s">
        <v>10</v>
      </c>
      <c r="B13" s="30">
        <v>212</v>
      </c>
      <c r="C13" s="30">
        <v>1807</v>
      </c>
      <c r="D13" s="31">
        <v>2019</v>
      </c>
      <c r="E13" s="32">
        <v>10.500247647350173</v>
      </c>
      <c r="F13" s="27">
        <v>2111</v>
      </c>
    </row>
    <row r="14" spans="1:6" ht="12" customHeight="1">
      <c r="A14" s="2" t="s">
        <v>11</v>
      </c>
      <c r="B14" s="30">
        <v>464</v>
      </c>
      <c r="C14" s="30">
        <v>1309</v>
      </c>
      <c r="D14" s="31">
        <v>1773</v>
      </c>
      <c r="E14" s="32">
        <v>26.17033276931754</v>
      </c>
      <c r="F14" s="27">
        <v>1829</v>
      </c>
    </row>
    <row r="15" spans="1:6" ht="12" customHeight="1">
      <c r="A15" s="2" t="s">
        <v>12</v>
      </c>
      <c r="B15" s="30">
        <v>872</v>
      </c>
      <c r="C15" s="30">
        <v>3808</v>
      </c>
      <c r="D15" s="31">
        <v>4680</v>
      </c>
      <c r="E15" s="32">
        <v>18.632478632478634</v>
      </c>
      <c r="F15" s="27">
        <v>4621</v>
      </c>
    </row>
    <row r="16" spans="1:6" ht="12" customHeight="1">
      <c r="A16" s="6" t="s">
        <v>59</v>
      </c>
      <c r="B16" s="30">
        <v>209</v>
      </c>
      <c r="C16" s="30">
        <v>154</v>
      </c>
      <c r="D16" s="31">
        <v>363</v>
      </c>
      <c r="E16" s="38">
        <v>57.57575757575758</v>
      </c>
      <c r="F16" s="39">
        <v>310</v>
      </c>
    </row>
    <row r="17" spans="1:6" ht="12" customHeight="1">
      <c r="A17" s="2" t="s">
        <v>49</v>
      </c>
      <c r="B17" s="30">
        <v>578</v>
      </c>
      <c r="C17" s="30">
        <v>1466</v>
      </c>
      <c r="D17" s="31">
        <v>2044</v>
      </c>
      <c r="E17" s="32">
        <v>28.277886497064582</v>
      </c>
      <c r="F17" s="27">
        <v>2090</v>
      </c>
    </row>
    <row r="18" spans="1:6" ht="12" customHeight="1">
      <c r="A18" s="2" t="s">
        <v>23</v>
      </c>
      <c r="B18" s="30">
        <v>250</v>
      </c>
      <c r="C18" s="30">
        <v>2771</v>
      </c>
      <c r="D18" s="31">
        <v>3021</v>
      </c>
      <c r="E18" s="32">
        <v>8.275405494869247</v>
      </c>
      <c r="F18" s="27">
        <v>2959</v>
      </c>
    </row>
    <row r="19" spans="1:6" ht="12" customHeight="1">
      <c r="A19" s="2" t="s">
        <v>13</v>
      </c>
      <c r="B19" s="30">
        <v>208</v>
      </c>
      <c r="C19" s="30">
        <v>965</v>
      </c>
      <c r="D19" s="31">
        <v>1173</v>
      </c>
      <c r="E19" s="32">
        <v>17.732310315430517</v>
      </c>
      <c r="F19" s="27">
        <v>1117</v>
      </c>
    </row>
    <row r="20" spans="1:6" s="5" customFormat="1" ht="12" customHeight="1">
      <c r="A20" s="7" t="s">
        <v>24</v>
      </c>
      <c r="B20" s="28">
        <v>11508</v>
      </c>
      <c r="C20" s="28">
        <v>36869</v>
      </c>
      <c r="D20" s="28">
        <f>B20+C20</f>
        <v>48377</v>
      </c>
      <c r="E20" s="34">
        <v>23.78816379684561</v>
      </c>
      <c r="F20" s="28">
        <v>48182</v>
      </c>
    </row>
    <row r="21" spans="1:6" ht="12" customHeight="1">
      <c r="A21" s="2" t="s">
        <v>14</v>
      </c>
      <c r="B21" s="30">
        <v>1902</v>
      </c>
      <c r="C21" s="30">
        <v>484</v>
      </c>
      <c r="D21" s="31">
        <v>2386</v>
      </c>
      <c r="E21" s="32">
        <v>79.71500419111483</v>
      </c>
      <c r="F21" s="27">
        <v>2434</v>
      </c>
    </row>
    <row r="22" spans="1:6" ht="12" customHeight="1">
      <c r="A22" s="2" t="s">
        <v>15</v>
      </c>
      <c r="B22" s="30">
        <v>2756</v>
      </c>
      <c r="C22" s="30">
        <v>743</v>
      </c>
      <c r="D22" s="31">
        <v>3499</v>
      </c>
      <c r="E22" s="32">
        <v>65.07266760431317</v>
      </c>
      <c r="F22" s="27">
        <v>3416</v>
      </c>
    </row>
    <row r="23" spans="1:6" ht="12" customHeight="1">
      <c r="A23" s="2" t="s">
        <v>16</v>
      </c>
      <c r="B23" s="30">
        <v>11223</v>
      </c>
      <c r="C23" s="30">
        <v>8653</v>
      </c>
      <c r="D23" s="31">
        <v>19876</v>
      </c>
      <c r="E23" s="32">
        <v>56.46508351781042</v>
      </c>
      <c r="F23" s="27">
        <v>20033</v>
      </c>
    </row>
    <row r="24" spans="1:6" ht="12" customHeight="1">
      <c r="A24" s="6" t="s">
        <v>47</v>
      </c>
      <c r="B24" s="30">
        <v>1388</v>
      </c>
      <c r="C24" s="30">
        <v>745</v>
      </c>
      <c r="D24" s="31">
        <v>2133</v>
      </c>
      <c r="E24" s="32">
        <v>65.07266760431317</v>
      </c>
      <c r="F24" s="27">
        <v>2149</v>
      </c>
    </row>
    <row r="25" spans="1:6" ht="12" customHeight="1">
      <c r="A25" s="2" t="s">
        <v>17</v>
      </c>
      <c r="B25" s="31">
        <v>788</v>
      </c>
      <c r="C25" s="31">
        <v>1866</v>
      </c>
      <c r="D25" s="31">
        <v>2654</v>
      </c>
      <c r="E25" s="32">
        <v>29.691032403918616</v>
      </c>
      <c r="F25" s="27">
        <v>2692</v>
      </c>
    </row>
    <row r="26" spans="1:6" ht="12" customHeight="1">
      <c r="A26" s="2" t="s">
        <v>18</v>
      </c>
      <c r="B26" s="31">
        <v>2921</v>
      </c>
      <c r="C26" s="31">
        <v>890</v>
      </c>
      <c r="D26" s="31">
        <v>3811</v>
      </c>
      <c r="E26" s="32">
        <v>76.64654946208344</v>
      </c>
      <c r="F26" s="27">
        <v>3814</v>
      </c>
    </row>
    <row r="27" spans="1:6" ht="12" customHeight="1">
      <c r="A27" s="2" t="s">
        <v>19</v>
      </c>
      <c r="B27" s="31">
        <v>744</v>
      </c>
      <c r="C27" s="31">
        <v>8207</v>
      </c>
      <c r="D27" s="31">
        <v>8951</v>
      </c>
      <c r="E27" s="32">
        <v>8.311920455814994</v>
      </c>
      <c r="F27" s="27">
        <v>9122</v>
      </c>
    </row>
    <row r="28" spans="1:6" ht="12" customHeight="1">
      <c r="A28" s="6" t="s">
        <v>48</v>
      </c>
      <c r="B28" s="31">
        <v>1200</v>
      </c>
      <c r="C28" s="31">
        <v>2559</v>
      </c>
      <c r="D28" s="31">
        <v>3759</v>
      </c>
      <c r="E28" s="32">
        <v>31.92338387869114</v>
      </c>
      <c r="F28" s="27">
        <v>3690</v>
      </c>
    </row>
    <row r="29" spans="1:6" ht="12" customHeight="1">
      <c r="A29" s="2" t="s">
        <v>50</v>
      </c>
      <c r="B29" s="31">
        <v>339</v>
      </c>
      <c r="C29" s="31">
        <v>774</v>
      </c>
      <c r="D29" s="31">
        <v>1113</v>
      </c>
      <c r="E29" s="32">
        <v>30.45822102425876</v>
      </c>
      <c r="F29" s="26">
        <v>1063</v>
      </c>
    </row>
    <row r="30" spans="1:6" ht="12" customHeight="1">
      <c r="A30" s="2" t="s">
        <v>20</v>
      </c>
      <c r="B30" s="31">
        <v>11087</v>
      </c>
      <c r="C30" s="31">
        <v>8559</v>
      </c>
      <c r="D30" s="31">
        <v>19646</v>
      </c>
      <c r="E30" s="32">
        <v>56.43387967016187</v>
      </c>
      <c r="F30" s="27">
        <v>19802</v>
      </c>
    </row>
    <row r="31" spans="1:6" s="5" customFormat="1" ht="12" customHeight="1">
      <c r="A31" s="7" t="s">
        <v>25</v>
      </c>
      <c r="B31" s="28">
        <v>34348</v>
      </c>
      <c r="C31" s="28">
        <v>33480</v>
      </c>
      <c r="D31" s="28">
        <f>B31+C31</f>
        <v>67828</v>
      </c>
      <c r="E31" s="34">
        <v>50.6398537477148</v>
      </c>
      <c r="F31" s="28">
        <v>68215</v>
      </c>
    </row>
    <row r="32" spans="1:6" s="5" customFormat="1" ht="12" customHeight="1">
      <c r="A32" s="8" t="s">
        <v>26</v>
      </c>
      <c r="B32" s="29">
        <v>45856</v>
      </c>
      <c r="C32" s="29">
        <v>70349</v>
      </c>
      <c r="D32" s="29">
        <v>116205</v>
      </c>
      <c r="E32" s="33">
        <v>39.46129684609096</v>
      </c>
      <c r="F32" s="29">
        <v>116397</v>
      </c>
    </row>
    <row r="33" s="1" customFormat="1" ht="15.75" customHeight="1">
      <c r="A33" s="2"/>
    </row>
    <row r="34" s="1" customFormat="1" ht="15.75" customHeight="1">
      <c r="A34" s="5" t="s">
        <v>60</v>
      </c>
    </row>
    <row r="35" spans="1:6" ht="15.75" customHeight="1">
      <c r="A35" s="2" t="s">
        <v>53</v>
      </c>
      <c r="B35" s="30"/>
      <c r="F35" s="57"/>
    </row>
    <row r="37" spans="4:6" ht="11.25">
      <c r="D37" s="30"/>
      <c r="F37" s="57"/>
    </row>
    <row r="38" ht="11.25">
      <c r="F38" s="57"/>
    </row>
    <row r="41" ht="11.25">
      <c r="F41" s="30"/>
    </row>
  </sheetData>
  <sheetProtection/>
  <mergeCells count="5">
    <mergeCell ref="E4:E5"/>
    <mergeCell ref="A4:A5"/>
    <mergeCell ref="B4:B5"/>
    <mergeCell ref="D4:D5"/>
    <mergeCell ref="C4:C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2016-08-09T13:32:06Z</cp:lastPrinted>
  <dcterms:created xsi:type="dcterms:W3CDTF">2001-04-03T09:54:41Z</dcterms:created>
  <dcterms:modified xsi:type="dcterms:W3CDTF">2016-08-31T08:43:13Z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