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10" yWindow="105" windowWidth="13380" windowHeight="11940" tabRatio="784" activeTab="4"/>
  </bookViews>
  <sheets>
    <sheet name="Figure 1" sheetId="65" r:id="rId1"/>
    <sheet name="Figure 2" sheetId="84" r:id="rId2"/>
    <sheet name="Figure 3_Encadré" sheetId="14" r:id="rId3"/>
    <sheet name="Figure 4" sheetId="73" r:id="rId4"/>
    <sheet name="Figure 5" sheetId="75" r:id="rId5"/>
  </sheets>
  <calcPr calcId="145621"/>
</workbook>
</file>

<file path=xl/calcChain.xml><?xml version="1.0" encoding="utf-8"?>
<calcChain xmlns="http://schemas.openxmlformats.org/spreadsheetml/2006/main">
  <c r="K8" i="73" l="1"/>
  <c r="L8" i="73"/>
  <c r="J8" i="73"/>
  <c r="L3" i="73" l="1"/>
  <c r="K3" i="73"/>
  <c r="J3" i="73"/>
  <c r="K4" i="73" l="1"/>
  <c r="L4" i="73"/>
  <c r="K5" i="73"/>
  <c r="L5" i="73"/>
  <c r="K6" i="73"/>
  <c r="L6" i="73"/>
  <c r="K7" i="73"/>
  <c r="L7" i="73"/>
  <c r="J7" i="73"/>
  <c r="J6" i="73"/>
  <c r="J5" i="73"/>
  <c r="J4" i="73"/>
</calcChain>
</file>

<file path=xl/sharedStrings.xml><?xml version="1.0" encoding="utf-8"?>
<sst xmlns="http://schemas.openxmlformats.org/spreadsheetml/2006/main" count="89" uniqueCount="74">
  <si>
    <t>Ensemble</t>
  </si>
  <si>
    <t>Titulaires</t>
  </si>
  <si>
    <t>Champ : France entière hors Mayotte. public et privé sous contrat.</t>
  </si>
  <si>
    <t>Champ : France entière hors Mayotte, public et privé sous contrat.</t>
  </si>
  <si>
    <t>-</t>
  </si>
  <si>
    <t>Stagnation</t>
  </si>
  <si>
    <t>Sortants 2014</t>
  </si>
  <si>
    <t>Entrants 2015</t>
  </si>
  <si>
    <t>P. de lycées professionnels</t>
  </si>
  <si>
    <t>%</t>
  </si>
  <si>
    <t>Contractuels 2014 titularisés en 2015</t>
  </si>
  <si>
    <t>Titulaires ayant changé de corps en 2015</t>
  </si>
  <si>
    <t>Titulaires ayant changé de grade en 2015</t>
  </si>
  <si>
    <t>Titulaires ayant changé d'échelon en 2015</t>
  </si>
  <si>
    <t>Non-titulaires ayant changé d'indice en 2015</t>
  </si>
  <si>
    <t>Contractuels</t>
  </si>
  <si>
    <t>Effectifs</t>
  </si>
  <si>
    <t>2014 (1)</t>
  </si>
  <si>
    <t>.</t>
  </si>
  <si>
    <t>Structure (en %)</t>
  </si>
  <si>
    <t>P. d'EPS</t>
  </si>
  <si>
    <t>P. certifiés</t>
  </si>
  <si>
    <t>P. de chaire supérieure et agrégés</t>
  </si>
  <si>
    <t>Titulaires (1)</t>
  </si>
  <si>
    <t>Contractuels (1)</t>
  </si>
  <si>
    <t>(1) Les enseignants sont classés en fonction de leur statut en 2014.</t>
  </si>
  <si>
    <t>Lecture : 12,7 % des enseignants ont enregistré une baisse de salaire d’au moins 5 % entre 2014 et 2015. Cela concerne 11,2 % des enseignants titulaires en 2014 et 30,9 % des enseignants contractuels en 2014.</t>
  </si>
  <si>
    <t>P. des écoles</t>
  </si>
  <si>
    <t>Moyenne</t>
  </si>
  <si>
    <t>Médiane</t>
  </si>
  <si>
    <t>des évolutions du salaire net</t>
  </si>
  <si>
    <t>Répartition des enseignants
(en %)</t>
  </si>
  <si>
    <t>Augmentation de la quotité de travail</t>
  </si>
  <si>
    <t>Diminution de la quotité de travail</t>
  </si>
  <si>
    <t>Salaire net mensuel
2015</t>
  </si>
  <si>
    <t>Ensemble des enseignants rémunérés en 2014 et en 2015 par le MEN</t>
  </si>
  <si>
    <t>Baisse de 1% à 5%</t>
  </si>
  <si>
    <t>Baisse supérieure à 5%</t>
  </si>
  <si>
    <t>Hausse de 1% à 10%</t>
  </si>
  <si>
    <t>Hausse supérieure à 10%</t>
  </si>
  <si>
    <t>P. certifiés et d'EPS</t>
  </si>
  <si>
    <t>P. agrégés et de ch. supérieure</t>
  </si>
  <si>
    <t>Enseignants à temps complet</t>
  </si>
  <si>
    <t>Autres changements</t>
  </si>
  <si>
    <t xml:space="preserve"> % d'enseignants à temps partiel ou incomplet</t>
  </si>
  <si>
    <t>Enseignants à temps partiel ou incomplet</t>
  </si>
  <si>
    <t>Enseignants dont l'indice de rémunération a changé</t>
  </si>
  <si>
    <t>Enseignants dont le rythme de travail a changé</t>
  </si>
  <si>
    <t>Enseignants sans changement d'indice de rémunération ni de rythme de travail</t>
  </si>
  <si>
    <t>Enseignants dont l'indice de rémunération et le rythme de travail ont changé</t>
  </si>
  <si>
    <t>Enseignants dont seul l'indice de rémunération a changé</t>
  </si>
  <si>
    <t>Enseignants dont seul le rythme de travail a changé</t>
  </si>
  <si>
    <t>Lecture : les 10 % de professeurs agrégés les moins bien rémunérés gagnent moins de 2 500 euros par mois. La moitié des professeurs agrégés gagne moins de 3 400 euros mensuels, la moitié plus de 3 400 euros. Si 10 % des professeurs agrégés et de chaire supérieure gagnent moins de 2 500 euros nets mensuels, cela concerne 80 % des professeurs des écoles.</t>
  </si>
  <si>
    <t>1- Répartition des enseignants selon leur statut en 2015 et salaires nets moyens</t>
  </si>
  <si>
    <t>Salaire net mensuel moyen</t>
  </si>
  <si>
    <t>Source : traitement DEPP. Siasp, Insee.</t>
  </si>
  <si>
    <t>2- Distribution des salaires nets moyens en 2015</t>
  </si>
  <si>
    <t>Champ : enseignants présents en 2015. France entière hors Mayotte, public et privé sous contrat.</t>
  </si>
  <si>
    <t>Source : traitement DEPP. SIASP, Insee.</t>
  </si>
  <si>
    <r>
      <t>Contractuels 1</t>
    </r>
    <r>
      <rPr>
        <vertAlign val="superscript"/>
        <sz val="8"/>
        <rFont val="Arial"/>
        <family val="2"/>
      </rPr>
      <t xml:space="preserve">er </t>
    </r>
    <r>
      <rPr>
        <sz val="8"/>
        <rFont val="Arial"/>
        <family val="2"/>
      </rPr>
      <t>degré</t>
    </r>
  </si>
  <si>
    <r>
      <t>Contractuels 2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degré</t>
    </r>
  </si>
  <si>
    <t>3 - Salaires nets mensuels moyens perçus en 2014 et 2015</t>
  </si>
  <si>
    <t>(1) En euros constants (tient compte de l'inflation des prix : 0,04 % en 2015).</t>
  </si>
  <si>
    <r>
      <t>Enseignants présents en 2014 et 2015 («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présents-présents </t>
    </r>
    <r>
      <rPr>
        <sz val="8"/>
        <rFont val="Calibri"/>
        <family val="2"/>
      </rPr>
      <t>»</t>
    </r>
    <r>
      <rPr>
        <sz val="8"/>
        <rFont val="Arial"/>
        <family val="2"/>
      </rPr>
      <t>)</t>
    </r>
  </si>
  <si>
    <t>4 - Répartition des enseignants selon leur évolution de salaire net</t>
  </si>
  <si>
    <t>Champ : enseignants présents en 2014 et 2015. France entière hors Mayotte, public et privé sous contrat.</t>
  </si>
  <si>
    <t>5 - Évolutions de salaire selon les changements intervenus à un niveau individuel pour les enseignants</t>
  </si>
  <si>
    <t>Champ : France entière hors Mayotte, public et privé sous contrat. Enseignants présents en 2014 et en 2015.</t>
  </si>
  <si>
    <r>
      <t>Enseignants du 1</t>
    </r>
    <r>
      <rPr>
        <vertAlign val="superscript"/>
        <sz val="9"/>
        <rFont val="Arial"/>
        <family val="2"/>
      </rPr>
      <t xml:space="preserve">er </t>
    </r>
    <r>
      <rPr>
        <sz val="9"/>
        <rFont val="Arial"/>
        <family val="2"/>
      </rPr>
      <t>degré</t>
    </r>
  </si>
  <si>
    <r>
      <t>Enseignants du 2</t>
    </r>
    <r>
      <rPr>
        <vertAlign val="superscript"/>
        <sz val="9"/>
        <rFont val="Arial"/>
        <family val="2"/>
      </rPr>
      <t>d</t>
    </r>
    <r>
      <rPr>
        <sz val="9"/>
        <rFont val="Arial"/>
        <family val="2"/>
      </rPr>
      <t xml:space="preserve"> degré</t>
    </r>
  </si>
  <si>
    <t>Note : le rythme de travail correspond au recours ou non au temps partiel ou à une modification de la quotité à temps partiel.</t>
  </si>
  <si>
    <t>Lecture : en 2015, 58,4 % des enseignants rémunérés en 2014 et 2015 n’ont ni changé d’indice de rémunération, ni modifié leur rythme de travail ; ils ont, en moyenne, enregistré une hausse de salaire de 0,5 % et un sur deux a connu une baisse de salaire inférieure à - 0,1 %.</t>
  </si>
  <si>
    <r>
      <t xml:space="preserve">Réf. : </t>
    </r>
    <r>
      <rPr>
        <i/>
        <sz val="8"/>
        <color indexed="8"/>
        <rFont val="Arial"/>
        <family val="2"/>
      </rPr>
      <t>Note d'information</t>
    </r>
    <r>
      <rPr>
        <sz val="8"/>
        <color indexed="8"/>
        <rFont val="Arial"/>
        <family val="2"/>
      </rPr>
      <t xml:space="preserve">, n° 17.28.  </t>
    </r>
    <r>
      <rPr>
        <b/>
        <sz val="8"/>
        <color indexed="8"/>
        <rFont val="Arial"/>
        <family val="2"/>
      </rPr>
      <t>© DEPP</t>
    </r>
  </si>
  <si>
    <r>
      <t xml:space="preserve">Réf. 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 xml:space="preserve">, n° 17.28.  </t>
    </r>
    <r>
      <rPr>
        <b/>
        <sz val="8"/>
        <rFont val="Arial"/>
        <family val="2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</si>
</sst>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#,##0.0_ ;\-#,##0.0\ "/>
    <numFmt numFmtId="166" formatCode="#,##0_ ;\-#,##0\ "/>
    <numFmt numFmtId="167" formatCode="0.0_ ;\-0.0\ 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rgb="FFCC0099"/>
      <name val="Arial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rgb="FFCC0099"/>
      <name val="Arial"/>
      <family val="2"/>
    </font>
    <font>
      <sz val="12"/>
      <name val="Arial"/>
      <family val="2"/>
    </font>
    <font>
      <sz val="8"/>
      <name val="Calibri"/>
      <family val="2"/>
    </font>
    <font>
      <vertAlign val="superscript"/>
      <sz val="9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/>
      <right/>
      <top/>
      <bottom style="medium">
        <color rgb="FFCC0099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indent="2"/>
    </xf>
    <xf numFmtId="164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64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indent="2"/>
    </xf>
    <xf numFmtId="164" fontId="3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1" fillId="2" borderId="0" xfId="0" applyFont="1" applyFill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2" borderId="4" xfId="0" applyFont="1" applyFill="1" applyBorder="1"/>
    <xf numFmtId="9" fontId="1" fillId="2" borderId="4" xfId="0" applyNumberFormat="1" applyFont="1" applyFill="1" applyBorder="1"/>
    <xf numFmtId="0" fontId="1" fillId="2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2" fontId="11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2" xfId="0" applyFont="1" applyFill="1" applyBorder="1"/>
    <xf numFmtId="164" fontId="14" fillId="0" borderId="2" xfId="0" applyNumberFormat="1" applyFont="1" applyFill="1" applyBorder="1" applyAlignment="1">
      <alignment horizontal="right" vertical="center" wrapText="1" indent="1"/>
    </xf>
    <xf numFmtId="0" fontId="1" fillId="0" borderId="2" xfId="0" applyFont="1" applyFill="1" applyBorder="1" applyAlignment="1">
      <alignment horizontal="left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/>
    <xf numFmtId="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indent="1"/>
    </xf>
    <xf numFmtId="0" fontId="14" fillId="2" borderId="3" xfId="0" applyFont="1" applyFill="1" applyBorder="1"/>
    <xf numFmtId="164" fontId="14" fillId="2" borderId="3" xfId="0" applyNumberFormat="1" applyFont="1" applyFill="1" applyBorder="1" applyAlignment="1">
      <alignment horizontal="right" vertical="center" indent="1"/>
    </xf>
    <xf numFmtId="3" fontId="14" fillId="2" borderId="3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/>
    <xf numFmtId="165" fontId="11" fillId="0" borderId="0" xfId="2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1" fillId="0" borderId="4" xfId="0" applyFont="1" applyFill="1" applyBorder="1" applyAlignment="1">
      <alignment horizontal="center" vertical="center" wrapText="1"/>
    </xf>
    <xf numFmtId="166" fontId="14" fillId="0" borderId="9" xfId="2" applyNumberFormat="1" applyFont="1" applyFill="1" applyBorder="1" applyAlignment="1">
      <alignment horizontal="right"/>
    </xf>
    <xf numFmtId="165" fontId="14" fillId="0" borderId="9" xfId="2" applyNumberFormat="1" applyFont="1" applyFill="1" applyBorder="1" applyAlignment="1">
      <alignment horizontal="right"/>
    </xf>
    <xf numFmtId="167" fontId="14" fillId="0" borderId="9" xfId="2" applyNumberFormat="1" applyFont="1" applyFill="1" applyBorder="1" applyAlignment="1">
      <alignment horizontal="right"/>
    </xf>
    <xf numFmtId="166" fontId="1" fillId="0" borderId="2" xfId="2" applyNumberFormat="1" applyFont="1" applyFill="1" applyBorder="1" applyAlignment="1">
      <alignment horizontal="right"/>
    </xf>
    <xf numFmtId="165" fontId="1" fillId="0" borderId="2" xfId="2" applyNumberFormat="1" applyFont="1" applyFill="1" applyBorder="1" applyAlignment="1">
      <alignment horizontal="right"/>
    </xf>
    <xf numFmtId="167" fontId="1" fillId="0" borderId="2" xfId="2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wrapText="1"/>
    </xf>
    <xf numFmtId="167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66" fontId="1" fillId="0" borderId="3" xfId="2" applyNumberFormat="1" applyFont="1" applyFill="1" applyBorder="1" applyAlignment="1">
      <alignment horizontal="right"/>
    </xf>
    <xf numFmtId="165" fontId="1" fillId="0" borderId="3" xfId="2" applyNumberFormat="1" applyFont="1" applyFill="1" applyBorder="1" applyAlignment="1">
      <alignment horizontal="right"/>
    </xf>
    <xf numFmtId="167" fontId="1" fillId="0" borderId="3" xfId="2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166" fontId="1" fillId="0" borderId="5" xfId="2" applyNumberFormat="1" applyFont="1" applyFill="1" applyBorder="1" applyAlignment="1">
      <alignment horizontal="right"/>
    </xf>
    <xf numFmtId="165" fontId="1" fillId="0" borderId="5" xfId="2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166" fontId="1" fillId="0" borderId="6" xfId="2" applyNumberFormat="1" applyFont="1" applyFill="1" applyBorder="1" applyAlignment="1">
      <alignment horizontal="right"/>
    </xf>
    <xf numFmtId="165" fontId="1" fillId="0" borderId="6" xfId="2" applyNumberFormat="1" applyFont="1" applyFill="1" applyBorder="1" applyAlignment="1">
      <alignment horizontal="right"/>
    </xf>
    <xf numFmtId="167" fontId="1" fillId="0" borderId="6" xfId="0" applyNumberFormat="1" applyFont="1" applyFill="1" applyBorder="1" applyAlignment="1">
      <alignment horizontal="right"/>
    </xf>
    <xf numFmtId="0" fontId="18" fillId="0" borderId="0" xfId="0" applyFont="1" applyAlignment="1">
      <alignment horizontal="justify" vertical="center"/>
    </xf>
    <xf numFmtId="0" fontId="1" fillId="0" borderId="0" xfId="0" applyFont="1"/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0" fillId="0" borderId="1" xfId="0" applyBorder="1" applyAlignment="1"/>
    <xf numFmtId="0" fontId="12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3">
    <cellStyle name="Milliers" xfId="2" builtinId="3"/>
    <cellStyle name="Normal" xfId="0" builtinId="0"/>
    <cellStyle name="Normal_Feuil1" xfId="1"/>
  </cellStyles>
  <dxfs count="0"/>
  <tableStyles count="0" defaultTableStyle="TableStyleMedium2" defaultPivotStyle="PivotStyleLight16"/>
  <colors>
    <mruColors>
      <color rgb="FF0066FF"/>
      <color rgb="FF00CCFF"/>
      <color rgb="FFFF66FF"/>
      <color rgb="FFCC0099"/>
      <color rgb="FFFF99FF"/>
      <color rgb="FF9797FF"/>
      <color rgb="FF0000FF"/>
      <color rgb="FF7171FF"/>
      <color rgb="FF66FFFF"/>
      <color rgb="FFEBF3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2'!$H$3</c:f>
              <c:strCache>
                <c:ptCount val="1"/>
                <c:pt idx="0">
                  <c:v>P. des écoles</c:v>
                </c:pt>
              </c:strCache>
            </c:strRef>
          </c:tx>
          <c:spPr>
            <a:ln w="22225">
              <a:solidFill>
                <a:srgbClr val="0000FF"/>
              </a:solidFill>
              <a:prstDash val="dash"/>
            </a:ln>
          </c:spPr>
          <c:marker>
            <c:symbol val="none"/>
          </c:marker>
          <c:cat>
            <c:numRef>
              <c:f>'Figure 2'!$I$2:$Q$2</c:f>
              <c:numCache>
                <c:formatCode>0%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'Figure 2'!$I$3:$Q$3</c:f>
              <c:numCache>
                <c:formatCode>#,##0</c:formatCode>
                <c:ptCount val="9"/>
                <c:pt idx="0">
                  <c:v>1570.6515775034295</c:v>
                </c:pt>
                <c:pt idx="1">
                  <c:v>1787</c:v>
                </c:pt>
                <c:pt idx="2">
                  <c:v>1913.5833333333333</c:v>
                </c:pt>
                <c:pt idx="3">
                  <c:v>2031.2666666666667</c:v>
                </c:pt>
                <c:pt idx="4">
                  <c:v>2136.3333333333335</c:v>
                </c:pt>
                <c:pt idx="5">
                  <c:v>2242.1666666666665</c:v>
                </c:pt>
                <c:pt idx="6">
                  <c:v>2350.6</c:v>
                </c:pt>
                <c:pt idx="7">
                  <c:v>2496.1</c:v>
                </c:pt>
                <c:pt idx="8">
                  <c:v>2759.35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2'!$H$4</c:f>
              <c:strCache>
                <c:ptCount val="1"/>
                <c:pt idx="0">
                  <c:v>P. agrégés et de ch. supérieure</c:v>
                </c:pt>
              </c:strCache>
            </c:strRef>
          </c:tx>
          <c:spPr>
            <a:ln w="22225">
              <a:solidFill>
                <a:srgbClr val="CC0099"/>
              </a:solidFill>
            </a:ln>
          </c:spPr>
          <c:marker>
            <c:symbol val="none"/>
          </c:marker>
          <c:cat>
            <c:numRef>
              <c:f>'Figure 2'!$I$2:$Q$2</c:f>
              <c:numCache>
                <c:formatCode>0%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'Figure 2'!$I$4:$Q$4</c:f>
              <c:numCache>
                <c:formatCode>#,##0</c:formatCode>
                <c:ptCount val="9"/>
                <c:pt idx="0">
                  <c:v>2499.1666666666665</c:v>
                </c:pt>
                <c:pt idx="1">
                  <c:v>2831.791666666667</c:v>
                </c:pt>
                <c:pt idx="2">
                  <c:v>3074.2666666666664</c:v>
                </c:pt>
                <c:pt idx="3">
                  <c:v>3276.25</c:v>
                </c:pt>
                <c:pt idx="4">
                  <c:v>3452.1666666666665</c:v>
                </c:pt>
                <c:pt idx="5">
                  <c:v>3637.7166666666667</c:v>
                </c:pt>
                <c:pt idx="6">
                  <c:v>3864.5</c:v>
                </c:pt>
                <c:pt idx="7">
                  <c:v>4147.625</c:v>
                </c:pt>
                <c:pt idx="8">
                  <c:v>4648.666666666667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2'!$H$5</c:f>
              <c:strCache>
                <c:ptCount val="1"/>
                <c:pt idx="0">
                  <c:v>P. certifiés et d'EPS</c:v>
                </c:pt>
              </c:strCache>
            </c:strRef>
          </c:tx>
          <c:spPr>
            <a:ln w="22225">
              <a:solidFill>
                <a:srgbClr val="0000FF">
                  <a:alpha val="60000"/>
                </a:srgbClr>
              </a:solidFill>
            </a:ln>
          </c:spPr>
          <c:marker>
            <c:symbol val="none"/>
          </c:marker>
          <c:cat>
            <c:numRef>
              <c:f>'Figure 2'!$I$2:$Q$2</c:f>
              <c:numCache>
                <c:formatCode>0%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'Figure 2'!$I$5:$Q$5</c:f>
              <c:numCache>
                <c:formatCode>#,##0</c:formatCode>
                <c:ptCount val="9"/>
                <c:pt idx="0">
                  <c:v>1823.9166666666667</c:v>
                </c:pt>
                <c:pt idx="1">
                  <c:v>2021.85</c:v>
                </c:pt>
                <c:pt idx="2">
                  <c:v>2166.6666666666665</c:v>
                </c:pt>
                <c:pt idx="3">
                  <c:v>2302.4166666666665</c:v>
                </c:pt>
                <c:pt idx="4">
                  <c:v>2437.5166666666664</c:v>
                </c:pt>
                <c:pt idx="5">
                  <c:v>2585.8333333333335</c:v>
                </c:pt>
                <c:pt idx="6">
                  <c:v>2769.8333333333335</c:v>
                </c:pt>
                <c:pt idx="7">
                  <c:v>3006.6833333333334</c:v>
                </c:pt>
                <c:pt idx="8">
                  <c:v>3283.1833333333334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2'!$H$6</c:f>
              <c:strCache>
                <c:ptCount val="1"/>
                <c:pt idx="0">
                  <c:v>P. de lycées professionnels</c:v>
                </c:pt>
              </c:strCache>
            </c:strRef>
          </c:tx>
          <c:spPr>
            <a:ln w="2222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'Figure 2'!$I$2:$Q$2</c:f>
              <c:numCache>
                <c:formatCode>0%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'Figure 2'!$I$6:$Q$6</c:f>
              <c:numCache>
                <c:formatCode>#,##0</c:formatCode>
                <c:ptCount val="9"/>
                <c:pt idx="0">
                  <c:v>2003.85</c:v>
                </c:pt>
                <c:pt idx="1">
                  <c:v>2204.85</c:v>
                </c:pt>
                <c:pt idx="2">
                  <c:v>2358.1833333333334</c:v>
                </c:pt>
                <c:pt idx="3">
                  <c:v>2494.4166666666665</c:v>
                </c:pt>
                <c:pt idx="4">
                  <c:v>2634.75</c:v>
                </c:pt>
                <c:pt idx="5">
                  <c:v>2795.4333333333334</c:v>
                </c:pt>
                <c:pt idx="6">
                  <c:v>2982.1666666666665</c:v>
                </c:pt>
                <c:pt idx="7">
                  <c:v>3188</c:v>
                </c:pt>
                <c:pt idx="8">
                  <c:v>3466.9166666666665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2'!$H$7</c:f>
              <c:strCache>
                <c:ptCount val="1"/>
                <c:pt idx="0">
                  <c:v>Contractuels 1er degré</c:v>
                </c:pt>
              </c:strCache>
            </c:strRef>
          </c:tx>
          <c:spPr>
            <a:ln w="22225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2'!$I$2:$Q$2</c:f>
              <c:numCache>
                <c:formatCode>0%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'Figure 2'!$I$7:$Q$7</c:f>
              <c:numCache>
                <c:formatCode>#,##0</c:formatCode>
                <c:ptCount val="9"/>
                <c:pt idx="0">
                  <c:v>808.54303728070181</c:v>
                </c:pt>
                <c:pt idx="1">
                  <c:v>1025.0833333333333</c:v>
                </c:pt>
                <c:pt idx="2">
                  <c:v>1160.1666666666667</c:v>
                </c:pt>
                <c:pt idx="3">
                  <c:v>1219.5424242424242</c:v>
                </c:pt>
                <c:pt idx="4">
                  <c:v>1264.6833333333332</c:v>
                </c:pt>
                <c:pt idx="5">
                  <c:v>1318.6874316939891</c:v>
                </c:pt>
                <c:pt idx="6">
                  <c:v>1382.2666666666667</c:v>
                </c:pt>
                <c:pt idx="7">
                  <c:v>1494.5189144736842</c:v>
                </c:pt>
                <c:pt idx="8">
                  <c:v>1748.6029940119759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2'!$H$8</c:f>
              <c:strCache>
                <c:ptCount val="1"/>
                <c:pt idx="0">
                  <c:v>Contractuels 2d degré</c:v>
                </c:pt>
              </c:strCache>
            </c:strRef>
          </c:tx>
          <c:spPr>
            <a:ln w="22225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2'!$I$2:$Q$2</c:f>
              <c:numCache>
                <c:formatCode>0%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'Figure 2'!$I$8:$Q$8</c:f>
              <c:numCache>
                <c:formatCode>#,##0</c:formatCode>
                <c:ptCount val="9"/>
                <c:pt idx="0">
                  <c:v>958.83566978193141</c:v>
                </c:pt>
                <c:pt idx="1">
                  <c:v>1224.5833333333333</c:v>
                </c:pt>
                <c:pt idx="2">
                  <c:v>1384.8333333333333</c:v>
                </c:pt>
                <c:pt idx="3">
                  <c:v>1492.5276859504131</c:v>
                </c:pt>
                <c:pt idx="4">
                  <c:v>1594.1965174129355</c:v>
                </c:pt>
                <c:pt idx="5">
                  <c:v>1695.897263681592</c:v>
                </c:pt>
                <c:pt idx="6">
                  <c:v>1815.5</c:v>
                </c:pt>
                <c:pt idx="7">
                  <c:v>1980.5833333333333</c:v>
                </c:pt>
                <c:pt idx="8">
                  <c:v>2298.0833333333335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8128"/>
        <c:axId val="66318720"/>
      </c:lineChart>
      <c:catAx>
        <c:axId val="62528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66318720"/>
        <c:crosses val="autoZero"/>
        <c:auto val="1"/>
        <c:lblAlgn val="ctr"/>
        <c:lblOffset val="100"/>
        <c:noMultiLvlLbl val="0"/>
      </c:catAx>
      <c:valAx>
        <c:axId val="66318720"/>
        <c:scaling>
          <c:orientation val="minMax"/>
          <c:max val="5000"/>
          <c:min val="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62528128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16377773597414"/>
          <c:y val="6.2827294199386235E-2"/>
          <c:w val="0.79926634597296498"/>
          <c:h val="0.579105911356222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4'!$I$3</c:f>
              <c:strCache>
                <c:ptCount val="1"/>
                <c:pt idx="0">
                  <c:v>Baisse supérieure à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4'!$J$2:$L$2</c:f>
              <c:strCache>
                <c:ptCount val="3"/>
                <c:pt idx="0">
                  <c:v>Ensemble</c:v>
                </c:pt>
                <c:pt idx="1">
                  <c:v>Titulaires (1)</c:v>
                </c:pt>
                <c:pt idx="2">
                  <c:v>Contractuels (1)</c:v>
                </c:pt>
              </c:strCache>
            </c:strRef>
          </c:cat>
          <c:val>
            <c:numRef>
              <c:f>'Figure 4'!$J$3:$L$3</c:f>
              <c:numCache>
                <c:formatCode>#,##0.0</c:formatCode>
                <c:ptCount val="3"/>
                <c:pt idx="0">
                  <c:v>12.657996442223634</c:v>
                </c:pt>
                <c:pt idx="1">
                  <c:v>11.189879892731522</c:v>
                </c:pt>
                <c:pt idx="2">
                  <c:v>30.904198401208536</c:v>
                </c:pt>
              </c:numCache>
            </c:numRef>
          </c:val>
        </c:ser>
        <c:ser>
          <c:idx val="1"/>
          <c:order val="1"/>
          <c:tx>
            <c:strRef>
              <c:f>'Figure 4'!$I$4</c:f>
              <c:strCache>
                <c:ptCount val="1"/>
                <c:pt idx="0">
                  <c:v>Baisse de 1% à 5%</c:v>
                </c:pt>
              </c:strCache>
            </c:strRef>
          </c:tx>
          <c:spPr>
            <a:solidFill>
              <a:srgbClr val="FF66FF">
                <a:alpha val="69804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4'!$J$2:$L$2</c:f>
              <c:strCache>
                <c:ptCount val="3"/>
                <c:pt idx="0">
                  <c:v>Ensemble</c:v>
                </c:pt>
                <c:pt idx="1">
                  <c:v>Titulaires (1)</c:v>
                </c:pt>
                <c:pt idx="2">
                  <c:v>Contractuels (1)</c:v>
                </c:pt>
              </c:strCache>
            </c:strRef>
          </c:cat>
          <c:val>
            <c:numRef>
              <c:f>'Figure 4'!$J$4:$L$4</c:f>
              <c:numCache>
                <c:formatCode>#,##0.0</c:formatCode>
                <c:ptCount val="3"/>
                <c:pt idx="0">
                  <c:v>16.129172125595598</c:v>
                </c:pt>
                <c:pt idx="1">
                  <c:v>16.697771824045258</c:v>
                </c:pt>
                <c:pt idx="2">
                  <c:v>9.0624409894882607</c:v>
                </c:pt>
              </c:numCache>
            </c:numRef>
          </c:val>
        </c:ser>
        <c:ser>
          <c:idx val="2"/>
          <c:order val="2"/>
          <c:tx>
            <c:strRef>
              <c:f>'Figure 4'!$I$5</c:f>
              <c:strCache>
                <c:ptCount val="1"/>
                <c:pt idx="0">
                  <c:v>Stagnation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4'!$J$2:$L$2</c:f>
              <c:strCache>
                <c:ptCount val="3"/>
                <c:pt idx="0">
                  <c:v>Ensemble</c:v>
                </c:pt>
                <c:pt idx="1">
                  <c:v>Titulaires (1)</c:v>
                </c:pt>
                <c:pt idx="2">
                  <c:v>Contractuels (1)</c:v>
                </c:pt>
              </c:strCache>
            </c:strRef>
          </c:cat>
          <c:val>
            <c:numRef>
              <c:f>'Figure 4'!$J$5:$L$5</c:f>
              <c:numCache>
                <c:formatCode>#,##0.0</c:formatCode>
                <c:ptCount val="3"/>
                <c:pt idx="0">
                  <c:v>18.851292916556318</c:v>
                </c:pt>
                <c:pt idx="1">
                  <c:v>19.838084361238501</c:v>
                </c:pt>
                <c:pt idx="2">
                  <c:v>6.5871467237363879</c:v>
                </c:pt>
              </c:numCache>
            </c:numRef>
          </c:val>
        </c:ser>
        <c:ser>
          <c:idx val="3"/>
          <c:order val="3"/>
          <c:tx>
            <c:strRef>
              <c:f>'Figure 4'!$I$6</c:f>
              <c:strCache>
                <c:ptCount val="1"/>
                <c:pt idx="0">
                  <c:v>Hausse de 1% à 10%</c:v>
                </c:pt>
              </c:strCache>
            </c:strRef>
          </c:tx>
          <c:spPr>
            <a:solidFill>
              <a:srgbClr val="00CCFF">
                <a:alpha val="69804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4'!$J$2:$L$2</c:f>
              <c:strCache>
                <c:ptCount val="3"/>
                <c:pt idx="0">
                  <c:v>Ensemble</c:v>
                </c:pt>
                <c:pt idx="1">
                  <c:v>Titulaires (1)</c:v>
                </c:pt>
                <c:pt idx="2">
                  <c:v>Contractuels (1)</c:v>
                </c:pt>
              </c:strCache>
            </c:strRef>
          </c:cat>
          <c:val>
            <c:numRef>
              <c:f>'Figure 4'!$J$6:$L$6</c:f>
              <c:numCache>
                <c:formatCode>#,##0.0</c:formatCode>
                <c:ptCount val="3"/>
                <c:pt idx="0">
                  <c:v>37.354776865547457</c:v>
                </c:pt>
                <c:pt idx="1">
                  <c:v>38.78821566129902</c:v>
                </c:pt>
                <c:pt idx="2">
                  <c:v>19.53956064706993</c:v>
                </c:pt>
              </c:numCache>
            </c:numRef>
          </c:val>
        </c:ser>
        <c:ser>
          <c:idx val="4"/>
          <c:order val="4"/>
          <c:tx>
            <c:strRef>
              <c:f>'Figure 4'!$I$7</c:f>
              <c:strCache>
                <c:ptCount val="1"/>
                <c:pt idx="0">
                  <c:v>Hausse supérieure à 10%</c:v>
                </c:pt>
              </c:strCache>
            </c:strRef>
          </c:tx>
          <c:spPr>
            <a:solidFill>
              <a:srgbClr val="0066FF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4'!$J$2:$L$2</c:f>
              <c:strCache>
                <c:ptCount val="3"/>
                <c:pt idx="0">
                  <c:v>Ensemble</c:v>
                </c:pt>
                <c:pt idx="1">
                  <c:v>Titulaires (1)</c:v>
                </c:pt>
                <c:pt idx="2">
                  <c:v>Contractuels (1)</c:v>
                </c:pt>
              </c:strCache>
            </c:strRef>
          </c:cat>
          <c:val>
            <c:numRef>
              <c:f>'Figure 4'!$J$7:$L$7</c:f>
              <c:numCache>
                <c:formatCode>#,##0.0</c:formatCode>
                <c:ptCount val="3"/>
                <c:pt idx="0">
                  <c:v>15.006761650076992</c:v>
                </c:pt>
                <c:pt idx="1">
                  <c:v>13.486048260685697</c:v>
                </c:pt>
                <c:pt idx="2">
                  <c:v>33.906653238496887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511168"/>
        <c:axId val="107943040"/>
      </c:barChart>
      <c:catAx>
        <c:axId val="107511168"/>
        <c:scaling>
          <c:orientation val="minMax"/>
        </c:scaling>
        <c:delete val="0"/>
        <c:axPos val="l"/>
        <c:majorTickMark val="out"/>
        <c:minorTickMark val="none"/>
        <c:tickLblPos val="nextTo"/>
        <c:crossAx val="107943040"/>
        <c:crosses val="autoZero"/>
        <c:auto val="1"/>
        <c:lblAlgn val="ctr"/>
        <c:lblOffset val="100"/>
        <c:noMultiLvlLbl val="0"/>
      </c:catAx>
      <c:valAx>
        <c:axId val="107943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107511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981242105828923"/>
          <c:y val="0.78477775298330621"/>
          <c:w val="0.80849757910695941"/>
          <c:h val="0.17780271393201355"/>
        </c:manualLayout>
      </c:layout>
      <c:overlay val="0"/>
    </c:legend>
    <c:plotVisOnly val="1"/>
    <c:dispBlanksAs val="gap"/>
    <c:showDLblsOverMax val="0"/>
  </c:chart>
  <c:spPr>
    <a:ln w="12700">
      <a:solidFill>
        <a:schemeClr val="bg1">
          <a:lumMod val="85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49211</xdr:rowOff>
    </xdr:from>
    <xdr:to>
      <xdr:col>5</xdr:col>
      <xdr:colOff>0</xdr:colOff>
      <xdr:row>22</xdr:row>
      <xdr:rowOff>73025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0.6005</cdr:x>
      <cdr:y>0.55216</cdr:y>
    </cdr:from>
    <cdr:to>
      <cdr:x>0.83669</cdr:x>
      <cdr:y>0.61892</cdr:y>
    </cdr:to>
    <cdr:sp macro="" textlink="'Figure 2'!$H$3">
      <cdr:nvSpPr>
        <cdr:cNvPr id="2" name="ZoneTexte 1"/>
        <cdr:cNvSpPr txBox="1"/>
      </cdr:nvSpPr>
      <cdr:spPr>
        <a:xfrm xmlns:a="http://schemas.openxmlformats.org/drawingml/2006/main" rot="21039257">
          <a:off x="2276460" y="1890726"/>
          <a:ext cx="895384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C1D211F-7CE3-4920-BAE5-AC95A6586116}" type="TxLink">
            <a:rPr lang="en-US" sz="800" b="0" i="0" u="none" strike="noStrike">
              <a:solidFill>
                <a:srgbClr val="9797FF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P. des écoles</a:t>
          </a:fld>
          <a:endParaRPr lang="fr-FR" sz="800">
            <a:solidFill>
              <a:srgbClr val="9797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0.44221</cdr:x>
      <cdr:y>0.17942</cdr:y>
    </cdr:from>
    <cdr:to>
      <cdr:x>0.90955</cdr:x>
      <cdr:y>0.26287</cdr:y>
    </cdr:to>
    <cdr:sp macro="" textlink="'Figure 2'!$H$4">
      <cdr:nvSpPr>
        <cdr:cNvPr id="3" name="ZoneTexte 2"/>
        <cdr:cNvSpPr txBox="1"/>
      </cdr:nvSpPr>
      <cdr:spPr>
        <a:xfrm xmlns:a="http://schemas.openxmlformats.org/drawingml/2006/main" rot="20395757">
          <a:off x="1676400" y="614363"/>
          <a:ext cx="1771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CBE9C0F-C2B6-48EE-96C0-5E8D7ADDFCD4}" type="TxLink">
            <a:rPr lang="en-US" sz="800" b="0" i="0" u="none" strike="noStrike">
              <a:solidFill>
                <a:srgbClr val="CC0099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P. agrégés et de ch. supérieure</a:t>
          </a:fld>
          <a:endParaRPr lang="fr-FR" sz="800">
            <a:solidFill>
              <a:srgbClr val="CC009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0.51274</cdr:x>
      <cdr:y>0.74022</cdr:y>
    </cdr:from>
    <cdr:to>
      <cdr:x>0.91907</cdr:x>
      <cdr:y>0.80976</cdr:y>
    </cdr:to>
    <cdr:sp macro="" textlink="'Figure 2'!$H$7">
      <cdr:nvSpPr>
        <cdr:cNvPr id="4" name="ZoneTexte 3"/>
        <cdr:cNvSpPr txBox="1"/>
      </cdr:nvSpPr>
      <cdr:spPr>
        <a:xfrm xmlns:a="http://schemas.openxmlformats.org/drawingml/2006/main" rot="21152952">
          <a:off x="1943753" y="2287917"/>
          <a:ext cx="1540377" cy="214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64BD723-48EE-494A-BC42-075F830CBF7B}" type="TxLink">
            <a:rPr lang="en-US" sz="800" b="0" i="0" u="none" strike="noStrike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Contractuels 1er degré</a:t>
          </a:fld>
          <a:endParaRPr lang="fr-FR" sz="800">
            <a:solidFill>
              <a:schemeClr val="accent3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0.65833</cdr:x>
      <cdr:y>0.43479</cdr:y>
    </cdr:from>
    <cdr:to>
      <cdr:x>0.97729</cdr:x>
      <cdr:y>0.4979</cdr:y>
    </cdr:to>
    <cdr:sp macro="" textlink="'Figure 2'!$H$5">
      <cdr:nvSpPr>
        <cdr:cNvPr id="5" name="ZoneTexte 4"/>
        <cdr:cNvSpPr txBox="1"/>
      </cdr:nvSpPr>
      <cdr:spPr>
        <a:xfrm xmlns:a="http://schemas.openxmlformats.org/drawingml/2006/main" rot="20110013">
          <a:off x="2495701" y="1343872"/>
          <a:ext cx="1209161" cy="195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BAE2144-66F4-419E-8AED-BA21145D6C0E}" type="TxLink">
            <a:rPr lang="en-US" sz="800" b="0" i="0" u="none" strike="noStrike">
              <a:solidFill>
                <a:srgbClr val="7171FF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P. certifiés et d'EPS</a:t>
          </a:fld>
          <a:endParaRPr lang="fr-FR" sz="800">
            <a:solidFill>
              <a:srgbClr val="7171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0.48744</cdr:x>
      <cdr:y>0.36578</cdr:y>
    </cdr:from>
    <cdr:to>
      <cdr:x>0.90201</cdr:x>
      <cdr:y>0.42698</cdr:y>
    </cdr:to>
    <cdr:sp macro="" textlink="'Figure 2'!$H$6">
      <cdr:nvSpPr>
        <cdr:cNvPr id="6" name="ZoneTexte 5"/>
        <cdr:cNvSpPr txBox="1"/>
      </cdr:nvSpPr>
      <cdr:spPr>
        <a:xfrm xmlns:a="http://schemas.openxmlformats.org/drawingml/2006/main" rot="20560302">
          <a:off x="1847861" y="1252529"/>
          <a:ext cx="1571614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DF17CA7-BBF1-47B5-B0AD-00AAAB347D58}" type="TxLink">
            <a:rPr lang="en-US" sz="800" b="0" i="0" u="none" strike="noStrik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P. de lycées professionnels</a:t>
          </a:fld>
          <a:endParaRPr lang="fr-FR" sz="8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0.58291</cdr:x>
      <cdr:y>0.64116</cdr:y>
    </cdr:from>
    <cdr:to>
      <cdr:x>0.92713</cdr:x>
      <cdr:y>0.7107</cdr:y>
    </cdr:to>
    <cdr:sp macro="" textlink="'Figure 2'!$H$8">
      <cdr:nvSpPr>
        <cdr:cNvPr id="7" name="ZoneTexte 6"/>
        <cdr:cNvSpPr txBox="1"/>
      </cdr:nvSpPr>
      <cdr:spPr>
        <a:xfrm xmlns:a="http://schemas.openxmlformats.org/drawingml/2006/main" rot="20933239">
          <a:off x="2209791" y="2195501"/>
          <a:ext cx="1304921" cy="238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56524EE-1807-4B71-BE1C-A0298DB42C41}" type="TxLink">
            <a:rPr lang="en-US" sz="800" b="0" i="0" u="none" strike="noStrike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Contractuels 2d degré</a:t>
          </a:fld>
          <a:endParaRPr lang="fr-FR" sz="800" b="0">
            <a:solidFill>
              <a:schemeClr val="accent3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19050</xdr:rowOff>
    </xdr:from>
    <xdr:to>
      <xdr:col>7</xdr:col>
      <xdr:colOff>0</xdr:colOff>
      <xdr:row>15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16" sqref="A16:F16"/>
    </sheetView>
  </sheetViews>
  <sheetFormatPr baseColWidth="10" defaultRowHeight="12.75" customHeight="1" x14ac:dyDescent="0.2"/>
  <cols>
    <col min="1" max="1" width="31.85546875" style="1" customWidth="1"/>
    <col min="2" max="2" width="8.5703125" style="1" customWidth="1"/>
    <col min="3" max="6" width="13.7109375" style="1" customWidth="1"/>
    <col min="7" max="16384" width="11.42578125" style="1"/>
  </cols>
  <sheetData>
    <row r="1" spans="1:6" ht="16.5" customHeight="1" thickBot="1" x14ac:dyDescent="0.25">
      <c r="A1" s="2" t="s">
        <v>53</v>
      </c>
    </row>
    <row r="2" spans="1:6" ht="34.5" customHeight="1" thickTop="1" x14ac:dyDescent="0.2">
      <c r="A2" s="88"/>
      <c r="B2" s="85" t="s">
        <v>19</v>
      </c>
      <c r="C2" s="87" t="s">
        <v>54</v>
      </c>
      <c r="D2" s="87"/>
      <c r="E2" s="87"/>
      <c r="F2" s="85" t="s">
        <v>44</v>
      </c>
    </row>
    <row r="3" spans="1:6" ht="46.5" customHeight="1" x14ac:dyDescent="0.2">
      <c r="A3" s="89"/>
      <c r="B3" s="86"/>
      <c r="C3" s="9" t="s">
        <v>0</v>
      </c>
      <c r="D3" s="10" t="s">
        <v>42</v>
      </c>
      <c r="E3" s="10" t="s">
        <v>45</v>
      </c>
      <c r="F3" s="86"/>
    </row>
    <row r="4" spans="1:6" ht="13.5" customHeight="1" x14ac:dyDescent="0.2">
      <c r="A4" s="3" t="s">
        <v>1</v>
      </c>
      <c r="B4" s="4">
        <v>91.936761257464269</v>
      </c>
      <c r="C4" s="5">
        <v>2425.2199999999998</v>
      </c>
      <c r="D4" s="5">
        <v>2515.48</v>
      </c>
      <c r="E4" s="5">
        <v>1781.85</v>
      </c>
      <c r="F4" s="4">
        <v>12.302682149285667</v>
      </c>
    </row>
    <row r="5" spans="1:6" ht="13.5" customHeight="1" x14ac:dyDescent="0.2">
      <c r="A5" s="6" t="s">
        <v>27</v>
      </c>
      <c r="B5" s="7">
        <v>42.988100367633621</v>
      </c>
      <c r="C5" s="5">
        <v>2162.5</v>
      </c>
      <c r="D5" s="8">
        <v>2254.7199999999998</v>
      </c>
      <c r="E5" s="8">
        <v>1575.9</v>
      </c>
      <c r="F5" s="7">
        <v>13.585263477944947</v>
      </c>
    </row>
    <row r="6" spans="1:6" ht="13.5" customHeight="1" x14ac:dyDescent="0.2">
      <c r="A6" s="6" t="s">
        <v>21</v>
      </c>
      <c r="B6" s="7">
        <v>30.478699071002357</v>
      </c>
      <c r="C6" s="5">
        <v>2504.09</v>
      </c>
      <c r="D6" s="8">
        <v>2583.13</v>
      </c>
      <c r="E6" s="8">
        <v>1950.88</v>
      </c>
      <c r="F6" s="7">
        <v>12.501362833530793</v>
      </c>
    </row>
    <row r="7" spans="1:6" ht="13.5" customHeight="1" x14ac:dyDescent="0.2">
      <c r="A7" s="6" t="s">
        <v>20</v>
      </c>
      <c r="B7" s="7">
        <v>3.6980464133291835</v>
      </c>
      <c r="C7" s="5">
        <v>2524.98</v>
      </c>
      <c r="D7" s="8">
        <v>2572.48</v>
      </c>
      <c r="E7" s="8">
        <v>2011.61</v>
      </c>
      <c r="F7" s="7">
        <v>8.467621158569461</v>
      </c>
    </row>
    <row r="8" spans="1:6" ht="13.5" customHeight="1" x14ac:dyDescent="0.2">
      <c r="A8" s="6" t="s">
        <v>8</v>
      </c>
      <c r="B8" s="7">
        <v>7.663704404403628</v>
      </c>
      <c r="C8" s="5">
        <v>2705.42</v>
      </c>
      <c r="D8" s="8">
        <v>2764.52</v>
      </c>
      <c r="E8" s="8">
        <v>2036.09</v>
      </c>
      <c r="F8" s="7">
        <v>8.1126784991617047</v>
      </c>
    </row>
    <row r="9" spans="1:6" ht="13.5" customHeight="1" x14ac:dyDescent="0.2">
      <c r="A9" s="6" t="s">
        <v>22</v>
      </c>
      <c r="B9" s="7">
        <v>5.9188015963650908</v>
      </c>
      <c r="C9" s="5">
        <v>3536.46</v>
      </c>
      <c r="D9" s="8">
        <v>3627.35</v>
      </c>
      <c r="E9" s="8">
        <v>2541.84</v>
      </c>
      <c r="F9" s="7">
        <v>8.3727893702629359</v>
      </c>
    </row>
    <row r="10" spans="1:6" ht="13.5" customHeight="1" x14ac:dyDescent="0.2">
      <c r="A10" s="14" t="s">
        <v>15</v>
      </c>
      <c r="B10" s="15">
        <v>8.0632387425357308</v>
      </c>
      <c r="C10" s="16">
        <v>1611.5</v>
      </c>
      <c r="D10" s="16">
        <v>1863.54</v>
      </c>
      <c r="E10" s="16">
        <v>1308</v>
      </c>
      <c r="F10" s="15">
        <v>45.36712686310873</v>
      </c>
    </row>
    <row r="11" spans="1:6" ht="13.5" customHeight="1" x14ac:dyDescent="0.2">
      <c r="A11" s="6" t="s">
        <v>68</v>
      </c>
      <c r="B11" s="7">
        <v>0.62837768234638647</v>
      </c>
      <c r="C11" s="5">
        <v>1296.3599999999999</v>
      </c>
      <c r="D11" s="8">
        <v>1474.42</v>
      </c>
      <c r="E11" s="8">
        <v>1144.42</v>
      </c>
      <c r="F11" s="7">
        <v>53.957341794465009</v>
      </c>
    </row>
    <row r="12" spans="1:6" ht="13.5" customHeight="1" x14ac:dyDescent="0.2">
      <c r="A12" s="17" t="s">
        <v>69</v>
      </c>
      <c r="B12" s="18">
        <v>7.4348610601893439</v>
      </c>
      <c r="C12" s="19">
        <v>1638.14</v>
      </c>
      <c r="D12" s="20">
        <v>1890.89</v>
      </c>
      <c r="E12" s="20">
        <v>1324.71</v>
      </c>
      <c r="F12" s="18">
        <v>44.641101278269417</v>
      </c>
    </row>
    <row r="13" spans="1:6" s="2" customFormat="1" ht="13.5" customHeight="1" x14ac:dyDescent="0.2">
      <c r="A13" s="11" t="s">
        <v>0</v>
      </c>
      <c r="B13" s="12">
        <v>100</v>
      </c>
      <c r="C13" s="13">
        <v>2359.61</v>
      </c>
      <c r="D13" s="13">
        <v>2481.6999999999998</v>
      </c>
      <c r="E13" s="13">
        <v>1666.05</v>
      </c>
      <c r="F13" s="12">
        <v>14.968747265454956</v>
      </c>
    </row>
    <row r="14" spans="1:6" ht="13.5" customHeight="1" x14ac:dyDescent="0.2">
      <c r="A14" s="84" t="s">
        <v>3</v>
      </c>
      <c r="B14" s="84"/>
      <c r="C14" s="84"/>
      <c r="D14" s="84"/>
      <c r="E14" s="84"/>
      <c r="F14" s="84"/>
    </row>
    <row r="15" spans="1:6" ht="12.75" customHeight="1" x14ac:dyDescent="0.2">
      <c r="A15" s="83" t="s">
        <v>55</v>
      </c>
      <c r="B15" s="83"/>
      <c r="C15" s="83"/>
      <c r="D15" s="83"/>
      <c r="E15" s="83"/>
      <c r="F15" s="83"/>
    </row>
    <row r="16" spans="1:6" ht="12.75" customHeight="1" thickBot="1" x14ac:dyDescent="0.25">
      <c r="A16" s="81" t="s">
        <v>72</v>
      </c>
      <c r="B16" s="82"/>
      <c r="C16" s="82"/>
      <c r="D16" s="82"/>
      <c r="E16" s="82"/>
      <c r="F16" s="82"/>
    </row>
  </sheetData>
  <mergeCells count="7">
    <mergeCell ref="A16:F16"/>
    <mergeCell ref="A15:F15"/>
    <mergeCell ref="A14:F14"/>
    <mergeCell ref="B2:B3"/>
    <mergeCell ref="F2:F3"/>
    <mergeCell ref="C2:E2"/>
    <mergeCell ref="A2:A3"/>
  </mergeCell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H18" sqref="H18"/>
    </sheetView>
  </sheetViews>
  <sheetFormatPr baseColWidth="10" defaultRowHeight="11.25" x14ac:dyDescent="0.2"/>
  <cols>
    <col min="1" max="1" width="11.42578125" style="21" customWidth="1"/>
    <col min="2" max="5" width="11.42578125" style="21"/>
    <col min="6" max="7" width="2" style="21" customWidth="1"/>
    <col min="8" max="8" width="22.28515625" style="21" customWidth="1"/>
    <col min="9" max="17" width="5.42578125" style="21" customWidth="1"/>
    <col min="18" max="16384" width="11.42578125" style="21"/>
  </cols>
  <sheetData>
    <row r="1" spans="1:17" ht="12" thickBot="1" x14ac:dyDescent="0.25">
      <c r="A1" s="23" t="s">
        <v>56</v>
      </c>
    </row>
    <row r="2" spans="1:17" ht="12" thickTop="1" x14ac:dyDescent="0.2">
      <c r="H2" s="28"/>
      <c r="I2" s="29">
        <v>0.1</v>
      </c>
      <c r="J2" s="29">
        <v>0.2</v>
      </c>
      <c r="K2" s="29">
        <v>0.3</v>
      </c>
      <c r="L2" s="29">
        <v>0.4</v>
      </c>
      <c r="M2" s="29">
        <v>0.5</v>
      </c>
      <c r="N2" s="29">
        <v>0.6</v>
      </c>
      <c r="O2" s="29">
        <v>0.7</v>
      </c>
      <c r="P2" s="29">
        <v>0.8</v>
      </c>
      <c r="Q2" s="29">
        <v>0.9</v>
      </c>
    </row>
    <row r="3" spans="1:17" x14ac:dyDescent="0.2">
      <c r="H3" s="24" t="s">
        <v>27</v>
      </c>
      <c r="I3" s="25">
        <v>1570.6515775034295</v>
      </c>
      <c r="J3" s="25">
        <v>1787</v>
      </c>
      <c r="K3" s="25">
        <v>1913.5833333333333</v>
      </c>
      <c r="L3" s="25">
        <v>2031.2666666666667</v>
      </c>
      <c r="M3" s="25">
        <v>2136.3333333333335</v>
      </c>
      <c r="N3" s="25">
        <v>2242.1666666666665</v>
      </c>
      <c r="O3" s="25">
        <v>2350.6</v>
      </c>
      <c r="P3" s="25">
        <v>2496.1</v>
      </c>
      <c r="Q3" s="25">
        <v>2759.35</v>
      </c>
    </row>
    <row r="4" spans="1:17" x14ac:dyDescent="0.2">
      <c r="H4" s="24" t="s">
        <v>41</v>
      </c>
      <c r="I4" s="25">
        <v>2499.1666666666665</v>
      </c>
      <c r="J4" s="25">
        <v>2831.791666666667</v>
      </c>
      <c r="K4" s="25">
        <v>3074.2666666666664</v>
      </c>
      <c r="L4" s="25">
        <v>3276.25</v>
      </c>
      <c r="M4" s="25">
        <v>3452.1666666666665</v>
      </c>
      <c r="N4" s="25">
        <v>3637.7166666666667</v>
      </c>
      <c r="O4" s="25">
        <v>3864.5</v>
      </c>
      <c r="P4" s="25">
        <v>4147.625</v>
      </c>
      <c r="Q4" s="25">
        <v>4648.666666666667</v>
      </c>
    </row>
    <row r="5" spans="1:17" x14ac:dyDescent="0.2">
      <c r="H5" s="24" t="s">
        <v>40</v>
      </c>
      <c r="I5" s="25">
        <v>1823.9166666666667</v>
      </c>
      <c r="J5" s="25">
        <v>2021.85</v>
      </c>
      <c r="K5" s="25">
        <v>2166.6666666666665</v>
      </c>
      <c r="L5" s="25">
        <v>2302.4166666666665</v>
      </c>
      <c r="M5" s="25">
        <v>2437.5166666666664</v>
      </c>
      <c r="N5" s="25">
        <v>2585.8333333333335</v>
      </c>
      <c r="O5" s="25">
        <v>2769.8333333333335</v>
      </c>
      <c r="P5" s="25">
        <v>3006.6833333333334</v>
      </c>
      <c r="Q5" s="25">
        <v>3283.1833333333334</v>
      </c>
    </row>
    <row r="6" spans="1:17" x14ac:dyDescent="0.2">
      <c r="H6" s="24" t="s">
        <v>8</v>
      </c>
      <c r="I6" s="25">
        <v>2003.85</v>
      </c>
      <c r="J6" s="25">
        <v>2204.85</v>
      </c>
      <c r="K6" s="25">
        <v>2358.1833333333334</v>
      </c>
      <c r="L6" s="25">
        <v>2494.4166666666665</v>
      </c>
      <c r="M6" s="25">
        <v>2634.75</v>
      </c>
      <c r="N6" s="25">
        <v>2795.4333333333334</v>
      </c>
      <c r="O6" s="25">
        <v>2982.1666666666665</v>
      </c>
      <c r="P6" s="25">
        <v>3188</v>
      </c>
      <c r="Q6" s="25">
        <v>3466.9166666666665</v>
      </c>
    </row>
    <row r="7" spans="1:17" x14ac:dyDescent="0.2">
      <c r="H7" s="24" t="s">
        <v>59</v>
      </c>
      <c r="I7" s="25">
        <v>808.54303728070181</v>
      </c>
      <c r="J7" s="25">
        <v>1025.0833333333333</v>
      </c>
      <c r="K7" s="25">
        <v>1160.1666666666667</v>
      </c>
      <c r="L7" s="25">
        <v>1219.5424242424242</v>
      </c>
      <c r="M7" s="25">
        <v>1264.6833333333332</v>
      </c>
      <c r="N7" s="25">
        <v>1318.6874316939891</v>
      </c>
      <c r="O7" s="25">
        <v>1382.2666666666667</v>
      </c>
      <c r="P7" s="25">
        <v>1494.5189144736842</v>
      </c>
      <c r="Q7" s="25">
        <v>1748.6029940119759</v>
      </c>
    </row>
    <row r="8" spans="1:17" x14ac:dyDescent="0.2">
      <c r="H8" s="26" t="s">
        <v>60</v>
      </c>
      <c r="I8" s="27">
        <v>958.83566978193141</v>
      </c>
      <c r="J8" s="27">
        <v>1224.5833333333333</v>
      </c>
      <c r="K8" s="27">
        <v>1384.8333333333333</v>
      </c>
      <c r="L8" s="27">
        <v>1492.5276859504131</v>
      </c>
      <c r="M8" s="27">
        <v>1594.1965174129355</v>
      </c>
      <c r="N8" s="27">
        <v>1695.897263681592</v>
      </c>
      <c r="O8" s="27">
        <v>1815.5</v>
      </c>
      <c r="P8" s="27">
        <v>1980.5833333333333</v>
      </c>
      <c r="Q8" s="27">
        <v>2298.0833333333335</v>
      </c>
    </row>
    <row r="24" spans="1:7" ht="60.75" customHeight="1" x14ac:dyDescent="0.2">
      <c r="A24" s="91" t="s">
        <v>52</v>
      </c>
      <c r="B24" s="91"/>
      <c r="C24" s="91"/>
      <c r="D24" s="91"/>
      <c r="E24" s="91"/>
      <c r="F24" s="91"/>
      <c r="G24" s="22"/>
    </row>
    <row r="25" spans="1:7" x14ac:dyDescent="0.2">
      <c r="A25" s="92" t="s">
        <v>57</v>
      </c>
      <c r="B25" s="92"/>
      <c r="C25" s="92"/>
      <c r="D25" s="92"/>
      <c r="E25" s="92"/>
      <c r="F25" s="92"/>
    </row>
    <row r="26" spans="1:7" x14ac:dyDescent="0.2">
      <c r="A26" s="93"/>
      <c r="B26" s="93"/>
      <c r="C26" s="93"/>
      <c r="D26" s="93"/>
      <c r="E26" s="93"/>
      <c r="F26" s="93"/>
    </row>
    <row r="27" spans="1:7" x14ac:dyDescent="0.2">
      <c r="A27" s="90" t="s">
        <v>58</v>
      </c>
      <c r="B27" s="90"/>
      <c r="C27" s="90"/>
      <c r="D27" s="90"/>
      <c r="E27" s="90"/>
      <c r="F27" s="90"/>
    </row>
    <row r="28" spans="1:7" ht="13.5" thickBot="1" x14ac:dyDescent="0.25">
      <c r="A28" s="81" t="s">
        <v>72</v>
      </c>
      <c r="B28" s="82"/>
      <c r="C28" s="82"/>
      <c r="D28" s="82"/>
      <c r="E28" s="82"/>
      <c r="F28" s="82"/>
    </row>
  </sheetData>
  <mergeCells count="4">
    <mergeCell ref="A27:F27"/>
    <mergeCell ref="A24:F24"/>
    <mergeCell ref="A28:F28"/>
    <mergeCell ref="A25:F2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10" sqref="A10:C10"/>
    </sheetView>
  </sheetViews>
  <sheetFormatPr baseColWidth="10" defaultRowHeight="12.75" customHeight="1" x14ac:dyDescent="0.2"/>
  <cols>
    <col min="1" max="1" width="51.5703125" style="32" customWidth="1"/>
    <col min="2" max="3" width="11.42578125" style="32" customWidth="1"/>
    <col min="4" max="5" width="14.28515625" style="32" customWidth="1"/>
    <col min="6" max="16384" width="11.42578125" style="32"/>
  </cols>
  <sheetData>
    <row r="1" spans="1:5" ht="12" thickBot="1" x14ac:dyDescent="0.25">
      <c r="A1" s="31" t="s">
        <v>61</v>
      </c>
    </row>
    <row r="2" spans="1:5" ht="12.75" customHeight="1" thickTop="1" x14ac:dyDescent="0.2">
      <c r="A2" s="40"/>
      <c r="B2" s="41" t="s">
        <v>17</v>
      </c>
      <c r="C2" s="41">
        <v>2015</v>
      </c>
    </row>
    <row r="3" spans="1:5" ht="12.75" customHeight="1" x14ac:dyDescent="0.2">
      <c r="A3" s="36" t="s">
        <v>0</v>
      </c>
      <c r="B3" s="37">
        <v>2342.4499999999998</v>
      </c>
      <c r="C3" s="37">
        <v>2359.61</v>
      </c>
    </row>
    <row r="4" spans="1:5" ht="12.75" customHeight="1" x14ac:dyDescent="0.2">
      <c r="A4" s="38" t="s">
        <v>63</v>
      </c>
      <c r="B4" s="39">
        <v>2342.0100000000002</v>
      </c>
      <c r="C4" s="39">
        <v>2396.09</v>
      </c>
    </row>
    <row r="5" spans="1:5" ht="12.75" customHeight="1" x14ac:dyDescent="0.2">
      <c r="A5" s="38" t="s">
        <v>6</v>
      </c>
      <c r="B5" s="39">
        <v>2350.96</v>
      </c>
      <c r="C5" s="39" t="s">
        <v>18</v>
      </c>
    </row>
    <row r="6" spans="1:5" ht="12.75" customHeight="1" x14ac:dyDescent="0.2">
      <c r="A6" s="38" t="s">
        <v>7</v>
      </c>
      <c r="B6" s="39" t="s">
        <v>4</v>
      </c>
      <c r="C6" s="39">
        <v>1730.29</v>
      </c>
    </row>
    <row r="7" spans="1:5" ht="15" customHeight="1" x14ac:dyDescent="0.2">
      <c r="A7" s="97" t="s">
        <v>62</v>
      </c>
      <c r="B7" s="98"/>
      <c r="C7" s="98"/>
      <c r="D7" s="33"/>
    </row>
    <row r="8" spans="1:5" ht="15" customHeight="1" x14ac:dyDescent="0.2">
      <c r="A8" s="34" t="s">
        <v>2</v>
      </c>
      <c r="B8" s="34"/>
      <c r="C8" s="34"/>
      <c r="D8" s="34"/>
      <c r="E8" s="34"/>
    </row>
    <row r="9" spans="1:5" ht="15" customHeight="1" x14ac:dyDescent="0.2">
      <c r="A9" s="94" t="s">
        <v>58</v>
      </c>
      <c r="B9" s="95"/>
      <c r="C9" s="95"/>
      <c r="D9" s="35"/>
      <c r="E9" s="35"/>
    </row>
    <row r="10" spans="1:5" ht="12.75" customHeight="1" thickBot="1" x14ac:dyDescent="0.25">
      <c r="A10" s="96" t="s">
        <v>73</v>
      </c>
      <c r="B10" s="82"/>
      <c r="C10" s="82"/>
    </row>
  </sheetData>
  <mergeCells count="3">
    <mergeCell ref="A9:C9"/>
    <mergeCell ref="A10:C10"/>
    <mergeCell ref="A7:C7"/>
  </mergeCells>
  <phoneticPr fontId="1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C31" sqref="C31"/>
    </sheetView>
  </sheetViews>
  <sheetFormatPr baseColWidth="10" defaultRowHeight="12.75" customHeight="1" x14ac:dyDescent="0.2"/>
  <cols>
    <col min="1" max="1" width="16" style="30" customWidth="1"/>
    <col min="2" max="5" width="13.85546875" style="30" customWidth="1"/>
    <col min="6" max="6" width="10.28515625" style="30" customWidth="1"/>
    <col min="7" max="7" width="11.42578125" style="30" customWidth="1"/>
    <col min="8" max="8" width="2.140625" style="30" customWidth="1"/>
    <col min="9" max="9" width="18.85546875" style="30" customWidth="1"/>
    <col min="10" max="11" width="9.42578125" style="30" customWidth="1"/>
    <col min="12" max="12" width="14" style="30" customWidth="1"/>
    <col min="13" max="14" width="9.42578125" style="30" customWidth="1"/>
    <col min="15" max="15" width="10.7109375" style="30" bestFit="1" customWidth="1"/>
    <col min="16" max="16384" width="11.42578125" style="30"/>
  </cols>
  <sheetData>
    <row r="1" spans="1:15" ht="12" thickTop="1" x14ac:dyDescent="0.2">
      <c r="A1" s="42" t="s">
        <v>64</v>
      </c>
      <c r="I1" s="103"/>
      <c r="J1" s="102" t="s">
        <v>9</v>
      </c>
      <c r="K1" s="102"/>
      <c r="L1" s="102"/>
      <c r="M1" s="102" t="s">
        <v>16</v>
      </c>
      <c r="N1" s="102"/>
      <c r="O1" s="102"/>
    </row>
    <row r="2" spans="1:15" s="43" customFormat="1" ht="12.75" customHeight="1" x14ac:dyDescent="0.2">
      <c r="I2" s="104"/>
      <c r="J2" s="51" t="s">
        <v>0</v>
      </c>
      <c r="K2" s="51" t="s">
        <v>23</v>
      </c>
      <c r="L2" s="51" t="s">
        <v>24</v>
      </c>
      <c r="M2" s="52" t="s">
        <v>0</v>
      </c>
      <c r="N2" s="52" t="s">
        <v>1</v>
      </c>
      <c r="O2" s="52" t="s">
        <v>15</v>
      </c>
    </row>
    <row r="3" spans="1:15" ht="12.75" customHeight="1" x14ac:dyDescent="0.2">
      <c r="I3" s="46" t="s">
        <v>37</v>
      </c>
      <c r="J3" s="47">
        <f t="shared" ref="J3:L8" si="0">M3*100/M$8</f>
        <v>12.657996442223634</v>
      </c>
      <c r="K3" s="47">
        <f t="shared" si="0"/>
        <v>11.189879892731522</v>
      </c>
      <c r="L3" s="47">
        <f t="shared" si="0"/>
        <v>30.904198401208536</v>
      </c>
      <c r="M3" s="25">
        <v>108016</v>
      </c>
      <c r="N3" s="25">
        <v>88377</v>
      </c>
      <c r="O3" s="25">
        <v>19639</v>
      </c>
    </row>
    <row r="4" spans="1:15" ht="12.75" customHeight="1" x14ac:dyDescent="0.2">
      <c r="I4" s="46" t="s">
        <v>36</v>
      </c>
      <c r="J4" s="47">
        <f t="shared" si="0"/>
        <v>16.129172125595598</v>
      </c>
      <c r="K4" s="47">
        <f t="shared" si="0"/>
        <v>16.697771824045258</v>
      </c>
      <c r="L4" s="47">
        <f t="shared" si="0"/>
        <v>9.0624409894882607</v>
      </c>
      <c r="M4" s="25">
        <v>137637</v>
      </c>
      <c r="N4" s="25">
        <v>131878</v>
      </c>
      <c r="O4" s="25">
        <v>5759</v>
      </c>
    </row>
    <row r="5" spans="1:15" ht="12.75" customHeight="1" x14ac:dyDescent="0.2">
      <c r="I5" s="46" t="s">
        <v>5</v>
      </c>
      <c r="J5" s="47">
        <f t="shared" si="0"/>
        <v>18.851292916556318</v>
      </c>
      <c r="K5" s="47">
        <f t="shared" si="0"/>
        <v>19.838084361238501</v>
      </c>
      <c r="L5" s="47">
        <f t="shared" si="0"/>
        <v>6.5871467237363879</v>
      </c>
      <c r="M5" s="25">
        <v>160866</v>
      </c>
      <c r="N5" s="25">
        <v>156680</v>
      </c>
      <c r="O5" s="25">
        <v>4186</v>
      </c>
    </row>
    <row r="6" spans="1:15" ht="12.75" customHeight="1" x14ac:dyDescent="0.2">
      <c r="I6" s="46" t="s">
        <v>38</v>
      </c>
      <c r="J6" s="47">
        <f t="shared" si="0"/>
        <v>37.354776865547457</v>
      </c>
      <c r="K6" s="47">
        <f t="shared" si="0"/>
        <v>38.78821566129902</v>
      </c>
      <c r="L6" s="47">
        <f t="shared" si="0"/>
        <v>19.53956064706993</v>
      </c>
      <c r="M6" s="25">
        <v>318764</v>
      </c>
      <c r="N6" s="25">
        <v>306347</v>
      </c>
      <c r="O6" s="25">
        <v>12417</v>
      </c>
    </row>
    <row r="7" spans="1:15" ht="12.75" customHeight="1" x14ac:dyDescent="0.2">
      <c r="I7" s="46" t="s">
        <v>39</v>
      </c>
      <c r="J7" s="47">
        <f t="shared" si="0"/>
        <v>15.006761650076992</v>
      </c>
      <c r="K7" s="47">
        <f t="shared" si="0"/>
        <v>13.486048260685697</v>
      </c>
      <c r="L7" s="47">
        <f t="shared" si="0"/>
        <v>33.906653238496887</v>
      </c>
      <c r="M7" s="25">
        <v>128059</v>
      </c>
      <c r="N7" s="25">
        <v>106512</v>
      </c>
      <c r="O7" s="25">
        <v>21547</v>
      </c>
    </row>
    <row r="8" spans="1:15" ht="12.75" customHeight="1" x14ac:dyDescent="0.2">
      <c r="I8" s="48" t="s">
        <v>0</v>
      </c>
      <c r="J8" s="49">
        <f t="shared" si="0"/>
        <v>100</v>
      </c>
      <c r="K8" s="49">
        <f t="shared" si="0"/>
        <v>100</v>
      </c>
      <c r="L8" s="49">
        <f t="shared" si="0"/>
        <v>100</v>
      </c>
      <c r="M8" s="50">
        <v>853342</v>
      </c>
      <c r="N8" s="50">
        <v>789794</v>
      </c>
      <c r="O8" s="50">
        <v>63548</v>
      </c>
    </row>
    <row r="9" spans="1:15" s="44" customFormat="1" ht="12.75" customHeight="1" x14ac:dyDescent="0.2">
      <c r="J9" s="45"/>
      <c r="K9" s="45"/>
      <c r="L9" s="45"/>
    </row>
    <row r="14" spans="1:15" ht="15" customHeight="1" x14ac:dyDescent="0.2"/>
    <row r="15" spans="1:15" ht="15" customHeight="1" x14ac:dyDescent="0.2"/>
    <row r="16" spans="1:15" ht="15" customHeight="1" x14ac:dyDescent="0.2"/>
    <row r="17" spans="1:7" ht="12.75" customHeight="1" x14ac:dyDescent="0.2">
      <c r="A17" s="101" t="s">
        <v>25</v>
      </c>
      <c r="B17" s="101"/>
      <c r="C17" s="101"/>
      <c r="D17" s="101"/>
      <c r="E17" s="101"/>
      <c r="F17" s="101"/>
      <c r="G17" s="101"/>
    </row>
    <row r="18" spans="1:7" ht="26.25" customHeight="1" x14ac:dyDescent="0.2">
      <c r="A18" s="101" t="s">
        <v>26</v>
      </c>
      <c r="B18" s="101"/>
      <c r="C18" s="101"/>
      <c r="D18" s="101"/>
      <c r="E18" s="101"/>
      <c r="F18" s="101"/>
      <c r="G18" s="101"/>
    </row>
    <row r="19" spans="1:7" ht="12.75" customHeight="1" x14ac:dyDescent="0.2">
      <c r="A19" s="99" t="s">
        <v>65</v>
      </c>
      <c r="B19" s="99"/>
      <c r="C19" s="99"/>
      <c r="D19" s="99"/>
      <c r="E19" s="99"/>
      <c r="F19" s="99"/>
      <c r="G19" s="99"/>
    </row>
    <row r="20" spans="1:7" ht="12.75" customHeight="1" x14ac:dyDescent="0.2">
      <c r="A20" s="100" t="s">
        <v>58</v>
      </c>
      <c r="B20" s="100"/>
      <c r="C20" s="100"/>
      <c r="D20" s="100"/>
      <c r="E20" s="100"/>
      <c r="F20" s="100"/>
      <c r="G20" s="100"/>
    </row>
    <row r="21" spans="1:7" ht="12.75" customHeight="1" thickBot="1" x14ac:dyDescent="0.25">
      <c r="A21" s="53" t="s">
        <v>73</v>
      </c>
      <c r="B21" s="53"/>
      <c r="C21" s="53"/>
      <c r="D21" s="53"/>
      <c r="E21" s="53"/>
      <c r="F21" s="53"/>
      <c r="G21" s="53"/>
    </row>
  </sheetData>
  <sortState ref="I11:K28">
    <sortCondition ref="J28:J45"/>
  </sortState>
  <mergeCells count="7">
    <mergeCell ref="A19:G19"/>
    <mergeCell ref="A20:G20"/>
    <mergeCell ref="A18:G18"/>
    <mergeCell ref="J1:L1"/>
    <mergeCell ref="M1:O1"/>
    <mergeCell ref="A17:G17"/>
    <mergeCell ref="I1:I2"/>
  </mergeCells>
  <pageMargins left="0.7" right="0.7" top="0.75" bottom="0.75" header="0.3" footer="0.3"/>
  <pageSetup paperSize="9" orientation="landscape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D35" sqref="D35"/>
    </sheetView>
  </sheetViews>
  <sheetFormatPr baseColWidth="10" defaultRowHeight="15" customHeight="1" x14ac:dyDescent="0.2"/>
  <cols>
    <col min="1" max="1" width="25.140625" style="32" customWidth="1"/>
    <col min="2" max="2" width="40.28515625" style="32" customWidth="1"/>
    <col min="3" max="5" width="8.5703125" style="31" customWidth="1"/>
    <col min="6" max="6" width="10.42578125" style="32" customWidth="1"/>
    <col min="7" max="16384" width="11.42578125" style="32"/>
  </cols>
  <sheetData>
    <row r="1" spans="1:7" ht="15" customHeight="1" thickBot="1" x14ac:dyDescent="0.25">
      <c r="A1" s="31" t="s">
        <v>66</v>
      </c>
      <c r="B1" s="31"/>
    </row>
    <row r="2" spans="1:7" ht="24" customHeight="1" thickTop="1" x14ac:dyDescent="0.2">
      <c r="A2" s="117"/>
      <c r="B2" s="118"/>
      <c r="C2" s="111" t="s">
        <v>34</v>
      </c>
      <c r="D2" s="56" t="s">
        <v>28</v>
      </c>
      <c r="E2" s="56" t="s">
        <v>29</v>
      </c>
      <c r="F2" s="107" t="s">
        <v>31</v>
      </c>
    </row>
    <row r="3" spans="1:7" ht="26.25" customHeight="1" x14ac:dyDescent="0.2">
      <c r="A3" s="119"/>
      <c r="B3" s="119"/>
      <c r="C3" s="112"/>
      <c r="D3" s="108" t="s">
        <v>30</v>
      </c>
      <c r="E3" s="108"/>
      <c r="F3" s="108"/>
    </row>
    <row r="4" spans="1:7" ht="12.75" customHeight="1" x14ac:dyDescent="0.2">
      <c r="A4" s="110" t="s">
        <v>35</v>
      </c>
      <c r="B4" s="110"/>
      <c r="C4" s="57">
        <v>2396.08676687863</v>
      </c>
      <c r="D4" s="58">
        <v>3.8293101448226898</v>
      </c>
      <c r="E4" s="58">
        <v>1.34013769343446</v>
      </c>
      <c r="F4" s="59">
        <v>100</v>
      </c>
    </row>
    <row r="5" spans="1:7" ht="12.75" customHeight="1" x14ac:dyDescent="0.2">
      <c r="A5" s="109" t="s">
        <v>48</v>
      </c>
      <c r="B5" s="109"/>
      <c r="C5" s="60">
        <v>2469.4780743547599</v>
      </c>
      <c r="D5" s="61">
        <v>0.52380974339042896</v>
      </c>
      <c r="E5" s="61">
        <v>-7.3733048492123907E-2</v>
      </c>
      <c r="F5" s="62">
        <v>58.40518807230864</v>
      </c>
    </row>
    <row r="6" spans="1:7" ht="12.75" customHeight="1" x14ac:dyDescent="0.2">
      <c r="A6" s="63" t="s">
        <v>50</v>
      </c>
      <c r="B6" s="64"/>
      <c r="C6" s="60">
        <v>2490.0807170323101</v>
      </c>
      <c r="D6" s="61">
        <v>6.1295256318331397</v>
      </c>
      <c r="E6" s="61">
        <v>5.4148464381538597</v>
      </c>
      <c r="F6" s="65">
        <v>29.220289168938127</v>
      </c>
    </row>
    <row r="7" spans="1:7" ht="12.75" customHeight="1" x14ac:dyDescent="0.2">
      <c r="A7" s="63" t="s">
        <v>51</v>
      </c>
      <c r="B7" s="64"/>
      <c r="C7" s="60">
        <v>1805.09677450143</v>
      </c>
      <c r="D7" s="61">
        <v>6.0769020654122397</v>
      </c>
      <c r="E7" s="61">
        <v>-0.88600984588290399</v>
      </c>
      <c r="F7" s="65">
        <v>7.6712502138650152</v>
      </c>
      <c r="G7" s="54"/>
    </row>
    <row r="8" spans="1:7" ht="12.75" customHeight="1" x14ac:dyDescent="0.2">
      <c r="A8" s="63" t="s">
        <v>49</v>
      </c>
      <c r="B8" s="64"/>
      <c r="C8" s="60">
        <v>1864.6841338543099</v>
      </c>
      <c r="D8" s="61">
        <v>26.920374908645901</v>
      </c>
      <c r="E8" s="61">
        <v>16.559128771818798</v>
      </c>
      <c r="F8" s="65">
        <v>4.7032725448882156</v>
      </c>
    </row>
    <row r="9" spans="1:7" ht="12.75" customHeight="1" x14ac:dyDescent="0.2">
      <c r="A9" s="113" t="s">
        <v>46</v>
      </c>
      <c r="B9" s="71" t="s">
        <v>10</v>
      </c>
      <c r="C9" s="72">
        <v>1901.68248029763</v>
      </c>
      <c r="D9" s="73">
        <v>36.860902990210199</v>
      </c>
      <c r="E9" s="73">
        <v>27.864408713583199</v>
      </c>
      <c r="F9" s="74">
        <v>1.13284005709317</v>
      </c>
    </row>
    <row r="10" spans="1:7" ht="12.75" customHeight="1" x14ac:dyDescent="0.2">
      <c r="A10" s="114"/>
      <c r="B10" s="64" t="s">
        <v>11</v>
      </c>
      <c r="C10" s="60">
        <v>2678.6136738370301</v>
      </c>
      <c r="D10" s="61">
        <v>11.7825516634864</v>
      </c>
      <c r="E10" s="61">
        <v>7.5367243582008898</v>
      </c>
      <c r="F10" s="65">
        <v>0.44460485948189588</v>
      </c>
    </row>
    <row r="11" spans="1:7" ht="12.75" customHeight="1" x14ac:dyDescent="0.2">
      <c r="A11" s="114"/>
      <c r="B11" s="64" t="s">
        <v>12</v>
      </c>
      <c r="C11" s="60">
        <v>2995.7507969850499</v>
      </c>
      <c r="D11" s="61">
        <v>3.8924000398666099</v>
      </c>
      <c r="E11" s="61">
        <v>3.2724145188136502</v>
      </c>
      <c r="F11" s="65">
        <v>3.0586798727825419</v>
      </c>
    </row>
    <row r="12" spans="1:7" ht="12.75" customHeight="1" x14ac:dyDescent="0.2">
      <c r="A12" s="114"/>
      <c r="B12" s="64" t="s">
        <v>13</v>
      </c>
      <c r="C12" s="60">
        <v>2389.7816030527201</v>
      </c>
      <c r="D12" s="61">
        <v>8.3771921875521507</v>
      </c>
      <c r="E12" s="61">
        <v>5.7933478510666596</v>
      </c>
      <c r="F12" s="65">
        <v>27.935341281690107</v>
      </c>
    </row>
    <row r="13" spans="1:7" ht="12.75" customHeight="1" x14ac:dyDescent="0.2">
      <c r="A13" s="114"/>
      <c r="B13" s="64" t="s">
        <v>14</v>
      </c>
      <c r="C13" s="60">
        <v>1687.2611748076499</v>
      </c>
      <c r="D13" s="61">
        <v>9.7410968955268995</v>
      </c>
      <c r="E13" s="61">
        <v>4.3171041208183301</v>
      </c>
      <c r="F13" s="65">
        <v>1.1760818054191637</v>
      </c>
    </row>
    <row r="14" spans="1:7" ht="12.75" customHeight="1" x14ac:dyDescent="0.2">
      <c r="A14" s="115"/>
      <c r="B14" s="75" t="s">
        <v>43</v>
      </c>
      <c r="C14" s="76">
        <v>1585.1313205522599</v>
      </c>
      <c r="D14" s="77">
        <v>7.6279754935720803</v>
      </c>
      <c r="E14" s="77">
        <v>-0.93872465382847503</v>
      </c>
      <c r="F14" s="78">
        <v>0.17601383735946433</v>
      </c>
    </row>
    <row r="15" spans="1:7" ht="12.75" customHeight="1" x14ac:dyDescent="0.2">
      <c r="A15" s="114" t="s">
        <v>47</v>
      </c>
      <c r="B15" s="66" t="s">
        <v>32</v>
      </c>
      <c r="C15" s="60">
        <v>1890.6485622580201</v>
      </c>
      <c r="D15" s="61">
        <v>35.521914977859502</v>
      </c>
      <c r="E15" s="61">
        <v>26.363016868169002</v>
      </c>
      <c r="F15" s="62">
        <v>6.945515397109248</v>
      </c>
    </row>
    <row r="16" spans="1:7" ht="12.75" customHeight="1" x14ac:dyDescent="0.2">
      <c r="A16" s="116"/>
      <c r="B16" s="67" t="s">
        <v>33</v>
      </c>
      <c r="C16" s="68">
        <v>1747.26932153743</v>
      </c>
      <c r="D16" s="69">
        <v>-13.535938716504999</v>
      </c>
      <c r="E16" s="69">
        <v>-12.1545560171277</v>
      </c>
      <c r="F16" s="70">
        <v>5.4290073616439836</v>
      </c>
    </row>
    <row r="17" spans="1:7" ht="12.75" customHeight="1" x14ac:dyDescent="0.2">
      <c r="A17" s="97" t="s">
        <v>70</v>
      </c>
      <c r="B17" s="120"/>
      <c r="C17" s="120"/>
      <c r="D17" s="120"/>
      <c r="E17" s="120"/>
      <c r="F17" s="120"/>
    </row>
    <row r="18" spans="1:7" ht="12.75" customHeight="1" x14ac:dyDescent="0.2">
      <c r="A18" s="121" t="s">
        <v>71</v>
      </c>
      <c r="B18" s="122"/>
      <c r="C18" s="122"/>
      <c r="D18" s="122"/>
      <c r="E18" s="122"/>
      <c r="F18" s="122"/>
    </row>
    <row r="19" spans="1:7" ht="12.75" customHeight="1" x14ac:dyDescent="0.2">
      <c r="A19" s="122"/>
      <c r="B19" s="122"/>
      <c r="C19" s="122"/>
      <c r="D19" s="122"/>
      <c r="E19" s="122"/>
      <c r="F19" s="122"/>
    </row>
    <row r="20" spans="1:7" ht="12.75" customHeight="1" x14ac:dyDescent="0.2">
      <c r="A20" s="106" t="s">
        <v>67</v>
      </c>
      <c r="B20" s="106"/>
      <c r="C20" s="106"/>
      <c r="D20" s="106"/>
      <c r="E20" s="106"/>
      <c r="F20" s="106"/>
    </row>
    <row r="21" spans="1:7" ht="12.75" customHeight="1" x14ac:dyDescent="0.2">
      <c r="A21" s="105" t="s">
        <v>58</v>
      </c>
      <c r="B21" s="105"/>
      <c r="C21" s="105"/>
      <c r="D21" s="105"/>
      <c r="E21" s="105"/>
      <c r="F21" s="105"/>
      <c r="G21" s="55"/>
    </row>
    <row r="22" spans="1:7" ht="15" customHeight="1" thickBot="1" x14ac:dyDescent="0.25">
      <c r="A22" s="81" t="s">
        <v>72</v>
      </c>
      <c r="B22" s="82"/>
      <c r="C22" s="82"/>
      <c r="D22" s="82"/>
      <c r="E22" s="82"/>
      <c r="F22" s="82"/>
    </row>
    <row r="25" spans="1:7" ht="15" customHeight="1" x14ac:dyDescent="0.2">
      <c r="A25" s="80"/>
    </row>
    <row r="27" spans="1:7" ht="15" customHeight="1" x14ac:dyDescent="0.2">
      <c r="A27" s="79"/>
    </row>
  </sheetData>
  <mergeCells count="13">
    <mergeCell ref="A22:F22"/>
    <mergeCell ref="A21:F21"/>
    <mergeCell ref="A20:F20"/>
    <mergeCell ref="F2:F3"/>
    <mergeCell ref="D3:E3"/>
    <mergeCell ref="A5:B5"/>
    <mergeCell ref="A4:B4"/>
    <mergeCell ref="C2:C3"/>
    <mergeCell ref="A9:A14"/>
    <mergeCell ref="A15:A16"/>
    <mergeCell ref="A2:B3"/>
    <mergeCell ref="A17:F17"/>
    <mergeCell ref="A18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3_Encadré</vt:lpstr>
      <vt:lpstr>Figure 4</vt:lpstr>
      <vt:lpstr>Figure 5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</dc:creator>
  <cp:lastModifiedBy>Administration centrale</cp:lastModifiedBy>
  <cp:lastPrinted>2017-11-09T10:07:37Z</cp:lastPrinted>
  <dcterms:created xsi:type="dcterms:W3CDTF">2014-01-08T09:31:52Z</dcterms:created>
  <dcterms:modified xsi:type="dcterms:W3CDTF">2017-12-15T08:41:36Z</dcterms:modified>
</cp:coreProperties>
</file>