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xml"/>
  <Override PartName="/xl/charts/chart2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30.xml" ContentType="application/vnd.openxmlformats-officedocument.drawingml.chart+xml"/>
  <Override PartName="/xl/drawings/drawing33.xml" ContentType="application/vnd.openxmlformats-officedocument.drawingml.chartshapes+xml"/>
  <Override PartName="/xl/charts/chart31.xml" ContentType="application/vnd.openxmlformats-officedocument.drawingml.chart+xml"/>
  <Override PartName="/xl/drawings/drawing34.xml" ContentType="application/vnd.openxmlformats-officedocument.drawing+xml"/>
  <Override PartName="/xl/charts/chart32.xml" ContentType="application/vnd.openxmlformats-officedocument.drawingml.chart+xml"/>
  <Override PartName="/xl/drawings/drawing3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38.xml" ContentType="application/vnd.openxmlformats-officedocument.drawing+xml"/>
  <Override PartName="/xl/charts/chart39.xml" ContentType="application/vnd.openxmlformats-officedocument.drawingml.chart+xml"/>
  <Override PartName="/xl/drawings/drawing39.xml" ContentType="application/vnd.openxmlformats-officedocument.drawing+xml"/>
  <Override PartName="/xl/charts/chart4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48.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49.xml" ContentType="application/vnd.openxmlformats-officedocument.drawingml.chart+xml"/>
  <Override PartName="/xl/drawings/drawing52.xml" ContentType="application/vnd.openxmlformats-officedocument.drawing+xml"/>
  <Override PartName="/xl/charts/chart50.xml" ContentType="application/vnd.openxmlformats-officedocument.drawingml.chart+xml"/>
  <Override PartName="/xl/drawings/drawing53.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785" windowWidth="8670" windowHeight="2955" tabRatio="722"/>
  </bookViews>
  <sheets>
    <sheet name="Notice" sheetId="111" r:id="rId1"/>
    <sheet name="p4" sheetId="97" r:id="rId2"/>
    <sheet name="p4bas" sheetId="91" r:id="rId3"/>
    <sheet name="p5" sheetId="96" r:id="rId4"/>
    <sheet name="p6" sheetId="86" r:id="rId5"/>
    <sheet name="p7" sheetId="2" r:id="rId6"/>
    <sheet name="p8" sheetId="18" r:id="rId7"/>
    <sheet name="p8bas" sheetId="99" r:id="rId8"/>
    <sheet name="p9" sheetId="20" r:id="rId9"/>
    <sheet name="p10haut" sheetId="61" r:id="rId10"/>
    <sheet name="p10bas" sheetId="21" r:id="rId11"/>
    <sheet name="p11" sheetId="23" r:id="rId12"/>
    <sheet name="p12" sheetId="24" r:id="rId13"/>
    <sheet name="p13" sheetId="76" r:id="rId14"/>
    <sheet name="p13bas" sheetId="72" r:id="rId15"/>
    <sheet name="p14" sheetId="94" r:id="rId16"/>
    <sheet name="p15" sheetId="29" r:id="rId17"/>
    <sheet name="p15bas" sheetId="30" r:id="rId18"/>
    <sheet name="p16" sheetId="83" r:id="rId19"/>
    <sheet name="p16bas" sheetId="48" r:id="rId20"/>
    <sheet name="p17" sheetId="68" r:id="rId21"/>
    <sheet name="p18" sheetId="107" r:id="rId22"/>
    <sheet name="p18bas" sheetId="109" r:id="rId23"/>
    <sheet name="p19" sheetId="108" r:id="rId24"/>
    <sheet name="p19bas" sheetId="110" r:id="rId25"/>
    <sheet name="p20" sheetId="36" r:id="rId26"/>
    <sheet name="p20bas" sheetId="38" r:id="rId27"/>
    <sheet name="p21" sheetId="87" r:id="rId28"/>
    <sheet name="p22" sheetId="7" r:id="rId29"/>
    <sheet name="p22bas" sheetId="44" r:id="rId30"/>
    <sheet name="p23" sheetId="8" r:id="rId31"/>
    <sheet name="p23bas" sheetId="9" r:id="rId32"/>
    <sheet name="p24" sheetId="12" r:id="rId33"/>
    <sheet name="p25" sheetId="39" r:id="rId34"/>
    <sheet name="p25bas" sheetId="40" r:id="rId35"/>
    <sheet name="p26" sheetId="62" r:id="rId36"/>
    <sheet name="p26bas" sheetId="15" r:id="rId37"/>
    <sheet name="p27" sheetId="104" r:id="rId38"/>
    <sheet name="p28" sheetId="105" r:id="rId39"/>
    <sheet name="p29" sheetId="88" r:id="rId40"/>
    <sheet name="p30" sheetId="89" r:id="rId41"/>
    <sheet name="p31" sheetId="41" r:id="rId42"/>
    <sheet name="p31bas" sheetId="42" r:id="rId43"/>
    <sheet name="p32" sheetId="106" r:id="rId44"/>
    <sheet name="liste-sigles" sheetId="45"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___C6_1" localSheetId="24">#REF!</definedName>
    <definedName name="___C6_1" localSheetId="7">#REF!</definedName>
    <definedName name="___C6_1">#REF!</definedName>
    <definedName name="___C6_2E_BYINDUSTRY" localSheetId="24">#REF!</definedName>
    <definedName name="___C6_2E_BYINDUSTRY" localSheetId="7">#REF!</definedName>
    <definedName name="___C6_2E_BYINDUSTRY">#REF!</definedName>
    <definedName name="___TAB1">[1]C4.4!$A$6:$G$25</definedName>
    <definedName name="__C6_1" localSheetId="24">#REF!</definedName>
    <definedName name="__C6_1" localSheetId="7">#REF!</definedName>
    <definedName name="__C6_1">#REF!</definedName>
    <definedName name="__C6_2E_BYINDUSTRY" localSheetId="24">#REF!</definedName>
    <definedName name="__C6_2E_BYINDUSTRY" localSheetId="7">#REF!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4">#REF!</definedName>
    <definedName name="_C6_1" localSheetId="7">#REF!</definedName>
    <definedName name="_C6_1">#REF!</definedName>
    <definedName name="_C6_1_L_TOT" localSheetId="24">#REF!</definedName>
    <definedName name="_C6_1_L_TOT" localSheetId="7">#REF!</definedName>
    <definedName name="_C6_1_L_TOT">#REF!</definedName>
    <definedName name="_C6_1_N_BYLEVEL" localSheetId="24">#REF!</definedName>
    <definedName name="_C6_1_N_BYLEVEL" localSheetId="7">#REF!</definedName>
    <definedName name="_C6_1_N_BYLEVEL">#REF!</definedName>
    <definedName name="_C6_1_N_TOT" localSheetId="24">#REF!</definedName>
    <definedName name="_C6_1_N_TOT" localSheetId="7">#REF!</definedName>
    <definedName name="_C6_1_N_TOT">#REF!</definedName>
    <definedName name="_C6_1_P_BYLEVEL" localSheetId="24">#REF!</definedName>
    <definedName name="_C6_1_P_BYLEVEL" localSheetId="7">#REF!</definedName>
    <definedName name="_C6_1_P_BYLEVEL">#REF!</definedName>
    <definedName name="_C6_1L_BYLEVEL" localSheetId="24">#REF!</definedName>
    <definedName name="_C6_1L_BYLEVEL" localSheetId="7">#REF!</definedName>
    <definedName name="_C6_1L_BYLEVEL">#REF!</definedName>
    <definedName name="_C6_2A_BYLEVEL" localSheetId="24">#REF!</definedName>
    <definedName name="_C6_2A_BYLEVEL" localSheetId="7">#REF!</definedName>
    <definedName name="_C6_2A_BYLEVEL">#REF!</definedName>
    <definedName name="_C6_2A_TOT" localSheetId="24">#REF!</definedName>
    <definedName name="_C6_2A_TOT" localSheetId="7">#REF!</definedName>
    <definedName name="_C6_2A_TOT">#REF!</definedName>
    <definedName name="_C6_2B_AGE" localSheetId="24">#REF!</definedName>
    <definedName name="_C6_2B_AGE" localSheetId="7">#REF!</definedName>
    <definedName name="_C6_2B_AGE">#REF!</definedName>
    <definedName name="_C6_2B_GENDER" localSheetId="24">#REF!</definedName>
    <definedName name="_C6_2B_GENDER" localSheetId="7">#REF!</definedName>
    <definedName name="_C6_2B_GENDER">#REF!</definedName>
    <definedName name="_C6_2B_TOT" localSheetId="24">#REF!</definedName>
    <definedName name="_C6_2B_TOT" localSheetId="7">#REF!</definedName>
    <definedName name="_C6_2B_TOT">#REF!</definedName>
    <definedName name="_C6_2C_BYOCC" localSheetId="24">#REF!</definedName>
    <definedName name="_C6_2C_BYOCC" localSheetId="7">#REF!</definedName>
    <definedName name="_C6_2C_BYOCC">#REF!</definedName>
    <definedName name="_C6_2D_BYCONTRACT" localSheetId="24">#REF!</definedName>
    <definedName name="_C6_2D_BYCONTRACT" localSheetId="7">#REF!</definedName>
    <definedName name="_C6_2D_BYCONTRACT">#REF!</definedName>
    <definedName name="_C6_2D_BYHOUR_CONTR" localSheetId="24">#REF!</definedName>
    <definedName name="_C6_2D_BYHOUR_CONTR" localSheetId="7">#REF!</definedName>
    <definedName name="_C6_2D_BYHOUR_CONTR">#REF!</definedName>
    <definedName name="_C6_2D_BYHOURS" localSheetId="24">#REF!</definedName>
    <definedName name="_C6_2D_BYHOURS" localSheetId="7">#REF!</definedName>
    <definedName name="_C6_2D_BYHOURS">#REF!</definedName>
    <definedName name="_C6_2E_BYINDUSTRY" localSheetId="24">#REF!</definedName>
    <definedName name="_C6_2E_BYINDUSTRY" localSheetId="7">#REF!</definedName>
    <definedName name="_C6_2E_BYINDUSTRY">#REF!</definedName>
    <definedName name="_C6_3A_BYCAT" localSheetId="24">#REF!</definedName>
    <definedName name="_C6_3A_BYCAT" localSheetId="7">#REF!</definedName>
    <definedName name="_C6_3A_BYCAT">#REF!</definedName>
    <definedName name="_C6_3B_BYCAT" localSheetId="24">#REF!</definedName>
    <definedName name="_C6_3B_BYCAT" localSheetId="7">#REF!</definedName>
    <definedName name="_C6_3B_BYCAT">#REF!</definedName>
    <definedName name="_C6_3C_BYCAT" localSheetId="24">#REF!</definedName>
    <definedName name="_C6_3C_BYCAT" localSheetId="7">#REF!</definedName>
    <definedName name="_C6_3C_BYCAT">#REF!</definedName>
    <definedName name="_C6_3D_BYCAT" localSheetId="24">#REF!</definedName>
    <definedName name="_C6_3D_BYCAT" localSheetId="7">#REF!</definedName>
    <definedName name="_C6_3D_BYCAT">#REF!</definedName>
    <definedName name="_C6_3E_BYCAT" localSheetId="24">#REF!</definedName>
    <definedName name="_C6_3E_BYCAT" localSheetId="7">#REF!</definedName>
    <definedName name="_C6_3E_BYCAT">#REF!</definedName>
    <definedName name="_C6_3F_BYCAT" localSheetId="24">#REF!</definedName>
    <definedName name="_C6_3F_BYCAT" localSheetId="7">#REF!</definedName>
    <definedName name="_C6_3F_BYCAT">#REF!</definedName>
    <definedName name="_C6_3G_BYCAT" localSheetId="24">#REF!</definedName>
    <definedName name="_C6_3G_BYCAT" localSheetId="7">#REF!</definedName>
    <definedName name="_C6_3G_BYCAT">#REF!</definedName>
    <definedName name="_C6_3H_BYCAT" localSheetId="24">#REF!</definedName>
    <definedName name="_C6_3H_BYCAT" localSheetId="7">#REF!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c126133044" localSheetId="19">p16bas!#REF!</definedName>
    <definedName name="bascuence" localSheetId="24">#REF!</definedName>
    <definedName name="bascuence" localSheetId="7">#REF!</definedName>
    <definedName name="bascuence">#REF!</definedName>
    <definedName name="_xlnm.Database" localSheetId="15">#REF!</definedName>
    <definedName name="_xlnm.Database" localSheetId="21">#REF!</definedName>
    <definedName name="_xlnm.Database" localSheetId="23">#REF!</definedName>
    <definedName name="_xlnm.Database" localSheetId="24">#REF!</definedName>
    <definedName name="_xlnm.Database" localSheetId="43">#REF!</definedName>
    <definedName name="_xlnm.Database" localSheetId="1">#REF!</definedName>
    <definedName name="_xlnm.Database" localSheetId="2">#REF!</definedName>
    <definedName name="_xlnm.Database" localSheetId="3">#REF!</definedName>
    <definedName name="_xlnm.Database" localSheetId="7">#REF!</definedName>
    <definedName name="_xlnm.Database">#REF!</definedName>
    <definedName name="body" localSheetId="24">#REF!</definedName>
    <definedName name="body" localSheetId="7">#REF!</definedName>
    <definedName name="body">#REF!</definedName>
    <definedName name="calcul">[7]Calcul_B1.1!$A$1:$L$37</definedName>
    <definedName name="calcul1">[8]Calcul_B1.1!$A$1:$L$37</definedName>
    <definedName name="countries" localSheetId="24">#REF!</definedName>
    <definedName name="countries" localSheetId="7">#REF!</definedName>
    <definedName name="countries">#REF!</definedName>
    <definedName name="Country">[9]Countries!$A$1:$C$53</definedName>
    <definedName name="date_var" localSheetId="24">#REF!</definedName>
    <definedName name="date_var" localSheetId="7">#REF!</definedName>
    <definedName name="date_var">#REF!</definedName>
    <definedName name="décalag1">'[10]gestion des dates'!$C$1</definedName>
    <definedName name="décalage" localSheetId="24">#REF!</definedName>
    <definedName name="décalage" localSheetId="7">#REF!</definedName>
    <definedName name="décalage">#REF!</definedName>
    <definedName name="donnee" localSheetId="24">#REF!,#REF!</definedName>
    <definedName name="donnee" localSheetId="7">#REF!,#REF!</definedName>
    <definedName name="donnee">#REF!,#REF!</definedName>
    <definedName name="Données" localSheetId="1">OFFSET([11]RESULT!$A$1,0,0,COUNTA([11]RESULT!$A$1:$A$65536), COUNTA([11]RESULT!$A$1:$IV$1))</definedName>
    <definedName name="Données">OFFSET([12]RESULT!$A$1,0,0,COUNTA([12]RESULT!$A$1:$A$65536), COUNTA([12]RESULT!$A$1:$IV$1))</definedName>
    <definedName name="EDCAT" localSheetId="24">#REF!</definedName>
    <definedName name="EDCAT" localSheetId="7">#REF!</definedName>
    <definedName name="EDCAT">#REF!</definedName>
    <definedName name="EDCAT_GENDER" localSheetId="24">#REF!</definedName>
    <definedName name="EDCAT_GENDER" localSheetId="7">#REF!</definedName>
    <definedName name="EDCAT_GENDER">#REF!</definedName>
    <definedName name="ETRANSACT_BYLEVEL" localSheetId="24">#REF!</definedName>
    <definedName name="ETRANSACT_BYLEVEL" localSheetId="7">#REF!</definedName>
    <definedName name="ETRANSACT_BYLEVEL">#REF!</definedName>
    <definedName name="f1_time">[13]F1_TIME!$A$1:$D$31</definedName>
    <definedName name="fg_567">[14]FG_567!$A$1:$AC$30</definedName>
    <definedName name="FG_ISC123">[15]FG_123!$A$1:$AZ$45</definedName>
    <definedName name="FG_ISC567">[14]FG_567!$A$1:$AZ$45</definedName>
    <definedName name="footnotes" localSheetId="24">#REF!</definedName>
    <definedName name="footnotes" localSheetId="7">#REF!</definedName>
    <definedName name="footnotes">#REF!</definedName>
    <definedName name="G_Q06ELAB" localSheetId="24">#REF!</definedName>
    <definedName name="G_Q06ELAB" localSheetId="7">#REF!</definedName>
    <definedName name="G_Q06ELAB">#REF!</definedName>
    <definedName name="H_Q05A_BYAGELEVEL" localSheetId="24">#REF!</definedName>
    <definedName name="H_Q05A_BYAGELEVEL" localSheetId="7">#REF!</definedName>
    <definedName name="H_Q05A_BYAGELEVEL">#REF!</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SO">[22]Results!$B$9</definedName>
    <definedName name="joe" localSheetId="24">#REF!</definedName>
    <definedName name="joe" localSheetId="7">#REF!</definedName>
    <definedName name="joe">#REF!</definedName>
    <definedName name="Measure">[22]Results!$B$11</definedName>
    <definedName name="note" localSheetId="24">#REF!</definedName>
    <definedName name="note" localSheetId="7">#REF!</definedName>
    <definedName name="note">#REF!</definedName>
    <definedName name="OPTIONSAG">[23]OPTIONSAG!$A$1:$BS$20</definedName>
    <definedName name="p5_age">[24]E6C3NAGE!$A$1:$D$55</definedName>
    <definedName name="p5nr">[25]E6C3NE!$A$1:$AC$43</definedName>
    <definedName name="POpula">[26]POpula!$A$1:$I$1559</definedName>
    <definedName name="popula1">[27]POpula!$A$1:$I$1559</definedName>
    <definedName name="shift">[28]Data_Shifted!$I$1</definedName>
    <definedName name="SORTIECOMBI">[29]nbre_age_pcs_combi!$A$1:$V$20</definedName>
    <definedName name="source" localSheetId="24">#REF!</definedName>
    <definedName name="source" localSheetId="7">#REF!</definedName>
    <definedName name="source">#REF!</definedName>
    <definedName name="SPSS">[30]Figure5.6!$B$2:$X$30</definedName>
    <definedName name="T1_L_EDCAT_GENDER" localSheetId="24">#REF!</definedName>
    <definedName name="T1_L_EDCAT_GENDER" localSheetId="7">#REF!</definedName>
    <definedName name="T1_L_EDCAT_GENDER">#REF!</definedName>
    <definedName name="T1_L_EDCAT_MW" localSheetId="24">#REF!</definedName>
    <definedName name="T1_L_EDCAT_MW" localSheetId="7">#REF!</definedName>
    <definedName name="T1_L_EDCAT_MW">#REF!</definedName>
    <definedName name="T1_L_TOT_GENDER" localSheetId="24">#REF!</definedName>
    <definedName name="T1_L_TOT_GENDER" localSheetId="7">#REF!</definedName>
    <definedName name="T1_L_TOT_GENDER">#REF!</definedName>
    <definedName name="T1_L_TOT_MW" localSheetId="24">#REF!</definedName>
    <definedName name="T1_L_TOT_MW" localSheetId="7">#REF!</definedName>
    <definedName name="T1_L_TOT_MW">#REF!</definedName>
    <definedName name="T1_N_EDCAT_GENDER" localSheetId="24">#REF!</definedName>
    <definedName name="T1_N_EDCAT_GENDER" localSheetId="7">#REF!</definedName>
    <definedName name="T1_N_EDCAT_GENDER">#REF!</definedName>
    <definedName name="T1_N_EDCAT_MW" localSheetId="24">#REF!</definedName>
    <definedName name="T1_N_EDCAT_MW" localSheetId="7">#REF!</definedName>
    <definedName name="T1_N_EDCAT_MW">#REF!</definedName>
    <definedName name="T1_N_TOT_GENDER" localSheetId="24">#REF!</definedName>
    <definedName name="T1_N_TOT_GENDER" localSheetId="7">#REF!</definedName>
    <definedName name="T1_N_TOT_GENDER">#REF!</definedName>
    <definedName name="T1_N_TOT_MW" localSheetId="24">#REF!</definedName>
    <definedName name="T1_N_TOT_MW" localSheetId="7">#REF!</definedName>
    <definedName name="T1_N_TOT_MW">#REF!</definedName>
    <definedName name="T4_N_EDCAT_MW" localSheetId="24">#REF!</definedName>
    <definedName name="T4_N_EDCAT_MW" localSheetId="7">#REF!</definedName>
    <definedName name="T4_N_EDCAT_MW">#REF!</definedName>
    <definedName name="T5_L_EDCAT_GENDER" localSheetId="24">#REF!</definedName>
    <definedName name="T5_L_EDCAT_GENDER" localSheetId="7">#REF!</definedName>
    <definedName name="T5_L_EDCAT_GENDER">#REF!</definedName>
    <definedName name="T5_L_EDCAT_MW" localSheetId="24">#REF!</definedName>
    <definedName name="T5_L_EDCAT_MW" localSheetId="7">#REF!</definedName>
    <definedName name="T5_L_EDCAT_MW">#REF!</definedName>
    <definedName name="T5_L_TOT_GENDER" localSheetId="24">#REF!</definedName>
    <definedName name="T5_L_TOT_GENDER" localSheetId="7">#REF!</definedName>
    <definedName name="T5_L_TOT_GENDER">#REF!</definedName>
    <definedName name="T5_L_TOT_MW" localSheetId="24">#REF!</definedName>
    <definedName name="T5_L_TOT_MW" localSheetId="7">#REF!</definedName>
    <definedName name="T5_L_TOT_MW">#REF!</definedName>
    <definedName name="T5_N_EDCAT_GENDER" localSheetId="24">#REF!</definedName>
    <definedName name="T5_N_EDCAT_GENDER" localSheetId="7">#REF!</definedName>
    <definedName name="T5_N_EDCAT_GENDER">#REF!</definedName>
    <definedName name="T5_N_EDCAT_MW" localSheetId="24">#REF!</definedName>
    <definedName name="T5_N_EDCAT_MW" localSheetId="7">#REF!</definedName>
    <definedName name="T5_N_EDCAT_MW">#REF!</definedName>
    <definedName name="T5_N_TOT_GENDER" localSheetId="24">#REF!</definedName>
    <definedName name="T5_N_TOT_GENDER" localSheetId="7">#REF!</definedName>
    <definedName name="T5_N_TOT_GENDER">#REF!</definedName>
    <definedName name="T5_N_TOT_MW" localSheetId="24">#REF!</definedName>
    <definedName name="T5_N_TOT_MW" localSheetId="7">#REF!</definedName>
    <definedName name="T5_N_TOT_MW">#REF!</definedName>
    <definedName name="T9_L_EDCAT_GENDER" localSheetId="24">#REF!</definedName>
    <definedName name="T9_L_EDCAT_GENDER" localSheetId="7">#REF!</definedName>
    <definedName name="T9_L_EDCAT_GENDER">#REF!</definedName>
    <definedName name="T9_L_EDCAT_MW" localSheetId="24">#REF!</definedName>
    <definedName name="T9_L_EDCAT_MW" localSheetId="7">#REF!</definedName>
    <definedName name="T9_L_EDCAT_MW">#REF!</definedName>
    <definedName name="T9_L_TOT_GENDER" localSheetId="24">#REF!</definedName>
    <definedName name="T9_L_TOT_GENDER" localSheetId="7">#REF!</definedName>
    <definedName name="T9_L_TOT_GENDER">#REF!</definedName>
    <definedName name="T9_L_TOT_MW" localSheetId="24">#REF!</definedName>
    <definedName name="T9_L_TOT_MW" localSheetId="7">#REF!</definedName>
    <definedName name="T9_L_TOT_MW">#REF!</definedName>
    <definedName name="TABLE1" localSheetId="24">#REF!</definedName>
    <definedName name="TABLE1" localSheetId="7">#REF!</definedName>
    <definedName name="TABLE1">#REF!</definedName>
    <definedName name="TABLE10" localSheetId="24">#REF!</definedName>
    <definedName name="TABLE10" localSheetId="7">#REF!</definedName>
    <definedName name="TABLE10">#REF!</definedName>
    <definedName name="TABLE11" localSheetId="24">#REF!</definedName>
    <definedName name="TABLE11" localSheetId="7">#REF!</definedName>
    <definedName name="TABLE11">#REF!</definedName>
    <definedName name="TABLE12" localSheetId="24">#REF!</definedName>
    <definedName name="TABLE12" localSheetId="7">#REF!</definedName>
    <definedName name="TABLE12">#REF!</definedName>
    <definedName name="TABLE2" localSheetId="24">#REF!</definedName>
    <definedName name="TABLE2" localSheetId="7">#REF!</definedName>
    <definedName name="TABLE2">#REF!</definedName>
    <definedName name="TABLE3" localSheetId="24">#REF!</definedName>
    <definedName name="TABLE3" localSheetId="7">#REF!</definedName>
    <definedName name="TABLE3">#REF!</definedName>
    <definedName name="TABLE4" localSheetId="24">#REF!</definedName>
    <definedName name="TABLE4" localSheetId="7">#REF!</definedName>
    <definedName name="TABLE4">#REF!</definedName>
    <definedName name="TABLE5" localSheetId="24">#REF!</definedName>
    <definedName name="TABLE5" localSheetId="7">#REF!</definedName>
    <definedName name="TABLE5">#REF!</definedName>
    <definedName name="TABLE6" localSheetId="24">#REF!</definedName>
    <definedName name="TABLE6" localSheetId="7">#REF!</definedName>
    <definedName name="TABLE6">#REF!</definedName>
    <definedName name="TABLE7" localSheetId="24">#REF!</definedName>
    <definedName name="TABLE7" localSheetId="7">#REF!</definedName>
    <definedName name="TABLE7">#REF!</definedName>
    <definedName name="TABLE8" localSheetId="24">#REF!</definedName>
    <definedName name="TABLE8" localSheetId="7">#REF!</definedName>
    <definedName name="TABLE8">#REF!</definedName>
    <definedName name="Template_Y1" localSheetId="24">#REF!</definedName>
    <definedName name="Template_Y1" localSheetId="7">#REF!</definedName>
    <definedName name="Template_Y1">#REF!</definedName>
    <definedName name="Template_Y10" localSheetId="24">#REF!</definedName>
    <definedName name="Template_Y10" localSheetId="7">#REF!</definedName>
    <definedName name="Template_Y10">#REF!</definedName>
    <definedName name="Template_Y2" localSheetId="24">#REF!</definedName>
    <definedName name="Template_Y2" localSheetId="7">#REF!</definedName>
    <definedName name="Template_Y2">#REF!</definedName>
    <definedName name="Template_Y3" localSheetId="24">#REF!</definedName>
    <definedName name="Template_Y3" localSheetId="7">#REF!</definedName>
    <definedName name="Template_Y3">#REF!</definedName>
    <definedName name="Template_Y4" localSheetId="24">#REF!</definedName>
    <definedName name="Template_Y4" localSheetId="7">#REF!</definedName>
    <definedName name="Template_Y4">#REF!</definedName>
    <definedName name="Template_Y5" localSheetId="24">#REF!</definedName>
    <definedName name="Template_Y5" localSheetId="7">#REF!</definedName>
    <definedName name="Template_Y5">#REF!</definedName>
    <definedName name="Template_Y6" localSheetId="24">#REF!</definedName>
    <definedName name="Template_Y6" localSheetId="7">#REF!</definedName>
    <definedName name="Template_Y6">#REF!</definedName>
    <definedName name="Template_Y7" localSheetId="24">#REF!</definedName>
    <definedName name="Template_Y7" localSheetId="7">#REF!</definedName>
    <definedName name="Template_Y7">#REF!</definedName>
    <definedName name="Template_Y8" localSheetId="24">#REF!</definedName>
    <definedName name="Template_Y8" localSheetId="7">#REF!</definedName>
    <definedName name="Template_Y8">#REF!</definedName>
    <definedName name="Template_Y9" localSheetId="24">#REF!</definedName>
    <definedName name="Template_Y9" localSheetId="7">#REF!</definedName>
    <definedName name="Template_Y9">#REF!</definedName>
    <definedName name="title" localSheetId="24">#REF!</definedName>
    <definedName name="title" localSheetId="7">#REF!</definedName>
    <definedName name="title">#REF!</definedName>
    <definedName name="toto" localSheetId="24">#REF!</definedName>
    <definedName name="toto" localSheetId="7">#REF!</definedName>
    <definedName name="toto">#REF!</definedName>
    <definedName name="toto1">[31]Data5.11a!$B$3:$C$34</definedName>
    <definedName name="unite" localSheetId="24">#REF!</definedName>
    <definedName name="unite" localSheetId="7">#REF!</definedName>
    <definedName name="unite">#REF!</definedName>
    <definedName name="valuevx">42.314159</definedName>
    <definedName name="weight">[32]F5_W!$A$1:$C$33</definedName>
    <definedName name="Year">[22]Results!$B$10</definedName>
    <definedName name="_xlnm.Print_Area" localSheetId="10">p10bas!$A$1:$I$17</definedName>
    <definedName name="_xlnm.Print_Area" localSheetId="9">p10haut!$A$1:$G$37</definedName>
    <definedName name="_xlnm.Print_Area" localSheetId="11">'p11'!$A$1:$C$33</definedName>
    <definedName name="_xlnm.Print_Area" localSheetId="12">'p12'!$A$1:$J$36</definedName>
    <definedName name="_xlnm.Print_Area" localSheetId="13">'p13'!$A$1:$D$24</definedName>
    <definedName name="_xlnm.Print_Area" localSheetId="14">p13bas!$A$1:$G$24</definedName>
    <definedName name="_xlnm.Print_Area" localSheetId="15">'p14'!$A$1:$I$53</definedName>
    <definedName name="_xlnm.Print_Area" localSheetId="16">'p15'!$A$1:$H$27</definedName>
    <definedName name="_xlnm.Print_Area" localSheetId="17">p15bas!$A$1:$X$30</definedName>
    <definedName name="_xlnm.Print_Area" localSheetId="18">'p16'!$A$1:$I$26</definedName>
    <definedName name="_xlnm.Print_Area" localSheetId="19">p16bas!$A$1:$H$20</definedName>
    <definedName name="_xlnm.Print_Area" localSheetId="20">'p17'!$A$1:$D$59</definedName>
    <definedName name="_xlnm.Print_Area" localSheetId="21">'p18'!$A$1:$E$40</definedName>
    <definedName name="_xlnm.Print_Area" localSheetId="22">p18bas!$A$1:$D$21</definedName>
    <definedName name="_xlnm.Print_Area" localSheetId="23">'p19'!$A$1:$E$32</definedName>
    <definedName name="_xlnm.Print_Area" localSheetId="24">p19bas!$A$1:$D$20</definedName>
    <definedName name="_xlnm.Print_Area" localSheetId="25">'p20'!$A$1:$D$33</definedName>
    <definedName name="_xlnm.Print_Area" localSheetId="26">p20bas!$A$1:$F$35</definedName>
    <definedName name="_xlnm.Print_Area" localSheetId="27">'p21'!$A$1:$H$60</definedName>
    <definedName name="_xlnm.Print_Area" localSheetId="28">'p22'!$A$1:$D$33</definedName>
    <definedName name="_xlnm.Print_Area" localSheetId="29">p22bas!$A$1:$F$57</definedName>
    <definedName name="_xlnm.Print_Area" localSheetId="30">'p23'!$A$1:$E$29</definedName>
    <definedName name="_xlnm.Print_Area" localSheetId="31">p23bas!$A$1:$F$28</definedName>
    <definedName name="_xlnm.Print_Area" localSheetId="32">'p24'!$A$1:$N$39</definedName>
    <definedName name="_xlnm.Print_Area" localSheetId="33">'p25'!$A$1:$D$26</definedName>
    <definedName name="_xlnm.Print_Area" localSheetId="34">p25bas!$A$1:$G$30</definedName>
    <definedName name="_xlnm.Print_Area" localSheetId="35">'p26'!$A$1:$G$24</definedName>
    <definedName name="_xlnm.Print_Area" localSheetId="36">p26bas!$A$1:$F$51</definedName>
    <definedName name="_xlnm.Print_Area" localSheetId="37">'p27'!$A$1:$I$46</definedName>
    <definedName name="_xlnm.Print_Area" localSheetId="38">'p28'!$A$1:$I$46</definedName>
    <definedName name="_xlnm.Print_Area" localSheetId="39">'p29'!$A$1:$I$50</definedName>
    <definedName name="_xlnm.Print_Area" localSheetId="40">'p30'!$A$1:$I$49</definedName>
    <definedName name="_xlnm.Print_Area" localSheetId="41">'p31'!$A$1:$H$33</definedName>
    <definedName name="_xlnm.Print_Area" localSheetId="42">p31bas!$A$1:$H$31</definedName>
    <definedName name="_xlnm.Print_Area" localSheetId="43">'p32'!$A$1:$K$40</definedName>
    <definedName name="_xlnm.Print_Area" localSheetId="1">'p4'!$A$1:$I$31</definedName>
    <definedName name="_xlnm.Print_Area" localSheetId="2">p4bas!$A$1:$L$24</definedName>
    <definedName name="_xlnm.Print_Area" localSheetId="3">'p5'!$A$1:$M$46</definedName>
    <definedName name="_xlnm.Print_Area" localSheetId="4">'p6'!$A$1:$I$35</definedName>
    <definedName name="_xlnm.Print_Area" localSheetId="5">'p7'!$A$1:$F$35</definedName>
    <definedName name="_xlnm.Print_Area" localSheetId="6">'p8'!$A$1:$G$25</definedName>
    <definedName name="_xlnm.Print_Area" localSheetId="7">p8bas!$A$1:$H$32</definedName>
    <definedName name="_xlnm.Print_Area" localSheetId="8">'p9'!$A$1:$I$37</definedName>
    <definedName name="_xlnm.Print_Area">#REF!</definedName>
  </definedNames>
  <calcPr calcId="145621"/>
</workbook>
</file>

<file path=xl/calcChain.xml><?xml version="1.0" encoding="utf-8"?>
<calcChain xmlns="http://schemas.openxmlformats.org/spreadsheetml/2006/main">
  <c r="I36" i="107" l="1"/>
  <c r="I34" i="107"/>
  <c r="E29" i="87" l="1"/>
  <c r="E28" i="87"/>
  <c r="E27" i="87"/>
  <c r="E26" i="87"/>
  <c r="C60" i="15"/>
  <c r="B60" i="15"/>
  <c r="E60" i="87"/>
  <c r="E56" i="87"/>
  <c r="E57" i="87"/>
  <c r="E55" i="87"/>
  <c r="E59" i="87"/>
  <c r="E58" i="87"/>
  <c r="E40" i="20"/>
  <c r="F40" i="20"/>
  <c r="E41" i="20"/>
  <c r="F41" i="20"/>
  <c r="B44" i="20"/>
  <c r="C44" i="20"/>
  <c r="D44" i="20"/>
  <c r="E44" i="20" s="1"/>
  <c r="F44" i="20" l="1"/>
</calcChain>
</file>

<file path=xl/sharedStrings.xml><?xml version="1.0" encoding="utf-8"?>
<sst xmlns="http://schemas.openxmlformats.org/spreadsheetml/2006/main" count="1304" uniqueCount="863">
  <si>
    <t>Des garçons plus souvent en difficulté en lecture</t>
  </si>
  <si>
    <t>Série professionnelle</t>
  </si>
  <si>
    <t>part Filles</t>
  </si>
  <si>
    <t>STL</t>
  </si>
  <si>
    <t xml:space="preserve"> filles</t>
  </si>
  <si>
    <t xml:space="preserve"> garçons</t>
  </si>
  <si>
    <t>CAP</t>
  </si>
  <si>
    <t xml:space="preserve"> </t>
  </si>
  <si>
    <t>% de mentions B et TB</t>
  </si>
  <si>
    <t>Troisième</t>
  </si>
  <si>
    <t>Autres</t>
  </si>
  <si>
    <t xml:space="preserve">    dont universités (hors DUT et formations d'ingénieurs)</t>
  </si>
  <si>
    <t>Source : Calculs Eurostat à partir des enquêtes européennes sur les forces de travail</t>
  </si>
  <si>
    <t>Sigles et abréviations</t>
  </si>
  <si>
    <t>... plus de filles en sections européennes ou internationales …</t>
  </si>
  <si>
    <t>Part des filles en terminales des filières scientifiques (%)</t>
  </si>
  <si>
    <t>Champ : France métropolitaine + DOM hors Mayotte</t>
  </si>
  <si>
    <t>écart</t>
  </si>
  <si>
    <t>Secondaire</t>
  </si>
  <si>
    <t>Supérieur</t>
  </si>
  <si>
    <t>Champ : France métropolitaine + DOM hors Mayotte, ensemble des établissements d'enseignement et centres de formation d'apprentis</t>
  </si>
  <si>
    <t>Primaire</t>
  </si>
  <si>
    <t>* Apprentissage dans l'enseignement secondaire ou supérieur</t>
  </si>
  <si>
    <t>Des lieux et des types de scolarisation différents dans l'enseignement professionnel : les filles vont peu en apprentissage …</t>
  </si>
  <si>
    <t>Niveau V</t>
  </si>
  <si>
    <t>Niveau IV</t>
  </si>
  <si>
    <t>Femmes</t>
  </si>
  <si>
    <t>Hommes</t>
  </si>
  <si>
    <t>Total</t>
  </si>
  <si>
    <t>Enseignement de  spécialité</t>
  </si>
  <si>
    <t>Part des filles</t>
  </si>
  <si>
    <t>Niveau V</t>
  </si>
  <si>
    <t>Niveau IV</t>
  </si>
  <si>
    <t>Niveau III</t>
  </si>
  <si>
    <t>Niveau II</t>
  </si>
  <si>
    <t>Niveau I</t>
  </si>
  <si>
    <t>Danemark</t>
  </si>
  <si>
    <t>Bac pro production</t>
  </si>
  <si>
    <t>Bac pro services</t>
  </si>
  <si>
    <t>Premier degré</t>
  </si>
  <si>
    <t>Second degré</t>
  </si>
  <si>
    <t>Brevet (DNB)</t>
  </si>
  <si>
    <t xml:space="preserve">Moyenne des notes au  </t>
  </si>
  <si>
    <t>contrôle continu du brevet</t>
  </si>
  <si>
    <t>Plus de garçons en option découverte professionnelle ...</t>
  </si>
  <si>
    <t>Russe et langues orientales</t>
  </si>
  <si>
    <t xml:space="preserve">pcs de la personne de référence </t>
  </si>
  <si>
    <t>17 ans</t>
  </si>
  <si>
    <t>18 ans</t>
  </si>
  <si>
    <t>19 ans</t>
  </si>
  <si>
    <t>20 ans</t>
  </si>
  <si>
    <t>21 ans</t>
  </si>
  <si>
    <t>7. La situation professionnelle</t>
  </si>
  <si>
    <t>Sommaire</t>
  </si>
  <si>
    <t>22 ans</t>
  </si>
  <si>
    <t>23 ans</t>
  </si>
  <si>
    <t>24 ans</t>
  </si>
  <si>
    <t>25 ans</t>
  </si>
  <si>
    <t>26 ans</t>
  </si>
  <si>
    <t>27 ans</t>
  </si>
  <si>
    <t>28 ans</t>
  </si>
  <si>
    <t>29 ans</t>
  </si>
  <si>
    <t>Age</t>
  </si>
  <si>
    <t>total</t>
  </si>
  <si>
    <t>11 ans</t>
  </si>
  <si>
    <t>12 ans</t>
  </si>
  <si>
    <t>13 ans</t>
  </si>
  <si>
    <t>14 ans</t>
  </si>
  <si>
    <t>15 ans</t>
  </si>
  <si>
    <t>16 ans</t>
  </si>
  <si>
    <t>dont baccalauréat professionnel et BMA de la production</t>
  </si>
  <si>
    <t>dont baccalauréat professionnel et BMA des services</t>
  </si>
  <si>
    <t>Nombres en milliers</t>
  </si>
  <si>
    <t>Diplôme d'enseignement supérieur</t>
  </si>
  <si>
    <t>Baccalauréat ou équivalent</t>
  </si>
  <si>
    <t>CAP/BEP</t>
  </si>
  <si>
    <t xml:space="preserve">…  mais leur part augmente avec le niveau de la formation, en relation avec l'offre de formation dans les spécialités des services </t>
  </si>
  <si>
    <t>Diplôme d'enseignement secondaire</t>
  </si>
  <si>
    <t>Brevet, aucun diplôme</t>
  </si>
  <si>
    <t>% filles</t>
  </si>
  <si>
    <t>Part des filles (%)</t>
  </si>
  <si>
    <t>au total</t>
  </si>
  <si>
    <t>en section</t>
  </si>
  <si>
    <t>Anglais</t>
  </si>
  <si>
    <t>Allemand</t>
  </si>
  <si>
    <t>Espagnol</t>
  </si>
  <si>
    <t>Italien</t>
  </si>
  <si>
    <t>Portugais</t>
  </si>
  <si>
    <t>STAPS</t>
  </si>
  <si>
    <t>AES</t>
  </si>
  <si>
    <t>Langues</t>
  </si>
  <si>
    <t xml:space="preserve">Diplôme d'ingénieur </t>
  </si>
  <si>
    <t>Diplôme d'école de commerce et de gestion</t>
  </si>
  <si>
    <t xml:space="preserve">Doctorat </t>
  </si>
  <si>
    <t xml:space="preserve">Diplôme de docteur (santé) </t>
  </si>
  <si>
    <t>Diplôme</t>
  </si>
  <si>
    <t xml:space="preserve">De meilleurs taux de réussite pour les filles </t>
  </si>
  <si>
    <t>Bac pro Production</t>
  </si>
  <si>
    <t>Bac pro Services</t>
  </si>
  <si>
    <t>Élèves, étudiants et apprentis</t>
  </si>
  <si>
    <t>Tous enseignements d'exploration</t>
  </si>
  <si>
    <t>Arts (1)</t>
  </si>
  <si>
    <t>Sciences et laboratoire</t>
  </si>
  <si>
    <t>Méthodes et pratiques scientifiques</t>
  </si>
  <si>
    <t>Biotechnologies</t>
  </si>
  <si>
    <t>Littérature et société</t>
  </si>
  <si>
    <t>Santé et social</t>
  </si>
  <si>
    <t>Latin/grec (2)</t>
  </si>
  <si>
    <t>SES + PFEG (3)</t>
  </si>
  <si>
    <t>Droit - sc. politiques</t>
  </si>
  <si>
    <t>Sc. Éco. - gestion (hors AES)</t>
  </si>
  <si>
    <t>Effectifs en milliers</t>
  </si>
  <si>
    <t>Filles en %</t>
  </si>
  <si>
    <t>Inactif</t>
  </si>
  <si>
    <t>Ouvrier</t>
  </si>
  <si>
    <t>Employé</t>
  </si>
  <si>
    <t>Enseignant</t>
  </si>
  <si>
    <t>Cadre</t>
  </si>
  <si>
    <t>Bac L</t>
  </si>
  <si>
    <t>Bac ES</t>
  </si>
  <si>
    <t>Bac S</t>
  </si>
  <si>
    <t>Bac STL</t>
  </si>
  <si>
    <t>Artisan, commerçant</t>
  </si>
  <si>
    <t>Agriculteur</t>
  </si>
  <si>
    <t>Total première</t>
  </si>
  <si>
    <t>Économique et sociale</t>
  </si>
  <si>
    <t xml:space="preserve">Physique-chimie    </t>
  </si>
  <si>
    <t>Sc.ingénieur</t>
  </si>
  <si>
    <t>Seconde</t>
  </si>
  <si>
    <t>prof.</t>
  </si>
  <si>
    <t>Seconde géné.</t>
  </si>
  <si>
    <t>344-Sécurité des biens et des personnes, …</t>
  </si>
  <si>
    <t>335-Animation culturelle, sportive et de loisirs</t>
  </si>
  <si>
    <t>33*-Spécialités sanitaires et sociales</t>
  </si>
  <si>
    <t>336-Coiffure, esthétique, autres services aux personnes</t>
  </si>
  <si>
    <t>312-Commerce, vente</t>
  </si>
  <si>
    <t>32*-Communication et information</t>
  </si>
  <si>
    <t>334-Accueil, hôtellerie, tourisme</t>
  </si>
  <si>
    <t>3**-Gestion et administration</t>
  </si>
  <si>
    <t>(2) Arts : patrimoine, arts visuels, arts du son, arts du spectacle, arts du cirque, création et culture design.</t>
  </si>
  <si>
    <t>(1) Arts : patrimoine, arts visuels, arts du son, arts du spectacle, arts du cirque, création et culture design.</t>
  </si>
  <si>
    <t>Création et innovation technologiques</t>
  </si>
  <si>
    <t>Sciences de l'ingénieur</t>
  </si>
  <si>
    <t>Apprentissage</t>
  </si>
  <si>
    <t>Les filles sont moins souvent en retard scolaire que les garçons, quel que soit le milieu social d'origine</t>
  </si>
  <si>
    <t>Profession Intermédiaire</t>
  </si>
  <si>
    <t>Retraité</t>
  </si>
  <si>
    <t>Rentrée 2010 : Options DP3 DP6 en 3e</t>
  </si>
  <si>
    <t>Champ : France métropolitaine + DOM</t>
  </si>
  <si>
    <t>STI2D : Sc et techn de l'industrie et du développement durable *</t>
  </si>
  <si>
    <t>Croatie</t>
  </si>
  <si>
    <t>UE (28 pays)</t>
  </si>
  <si>
    <t>Niv 4-5</t>
  </si>
  <si>
    <t>Champ : France métropolitaine + DOM hors Mayotte - Ensemble des établissements d'enseignement et centres de formation d'apprentis</t>
  </si>
  <si>
    <t>Apprentissage*</t>
  </si>
  <si>
    <t>Droit – sciences politiques</t>
  </si>
  <si>
    <t>Licence professionnelle</t>
  </si>
  <si>
    <t>Bac général</t>
  </si>
  <si>
    <t>Nombre d'étudiants</t>
  </si>
  <si>
    <t>BTS, DUT diplôme paramédical et social</t>
  </si>
  <si>
    <t>Un garçon pour une fille… mais pas toujours</t>
  </si>
  <si>
    <t>(1) Sciences économiques et sociales + principes fondamentaux de l'économie et de la gestion.</t>
  </si>
  <si>
    <t>(3) Sciences économiques et sociales + principes fondamentaux de l'économie et de la gestion.</t>
  </si>
  <si>
    <t>… en conséquence, la parité n'est jamais atteinte, même si certains enseignements s'en approchent</t>
  </si>
  <si>
    <t>Des filles scolarisées plus longtemps ...</t>
  </si>
  <si>
    <t>… quelle que soit la langue de la section</t>
  </si>
  <si>
    <t>DUT</t>
  </si>
  <si>
    <t>Nombre d'élèves des premier et second degrés (MEN)</t>
  </si>
  <si>
    <t>… et pas toujours aux mêmes endroits</t>
  </si>
  <si>
    <t xml:space="preserve">  - Première S</t>
  </si>
  <si>
    <t xml:space="preserve">  - Première STI2D, STL, STAV</t>
  </si>
  <si>
    <t>Première générale</t>
  </si>
  <si>
    <t xml:space="preserve">  - Première L</t>
  </si>
  <si>
    <t xml:space="preserve">  - Première ES</t>
  </si>
  <si>
    <t>Première technologique</t>
  </si>
  <si>
    <t xml:space="preserve">  - Premières technologiques tertiaires *</t>
  </si>
  <si>
    <t>Réorientation vers la voie professionnelle **</t>
  </si>
  <si>
    <t>Sorties ***</t>
  </si>
  <si>
    <t>Seconde générale et technologique (redoublement)</t>
  </si>
  <si>
    <t xml:space="preserve">À la sortie du système éducatif, les femmes sont plus diplômées </t>
  </si>
  <si>
    <t>Nombre d'élèves</t>
  </si>
  <si>
    <t>Les filles font plus des choix d'enseignements littéraires et les garçons d'enseignements scientifiques ou technologiques</t>
  </si>
  <si>
    <t>La mixité est rarement atteinte dans l'enseignement professionnel :</t>
  </si>
  <si>
    <t>tant dans le domaine de la production ….</t>
  </si>
  <si>
    <t>Term. S + STI + STL</t>
  </si>
  <si>
    <t>Bac ST2S</t>
  </si>
  <si>
    <t>ST2S</t>
  </si>
  <si>
    <t>Baccalauréat  technologique</t>
  </si>
  <si>
    <t>Santé</t>
  </si>
  <si>
    <t>Total des baccalauréats</t>
  </si>
  <si>
    <t>En difficulté de lecture</t>
  </si>
  <si>
    <t>dont difficultés sévères</t>
  </si>
  <si>
    <t>Lecteurs médiocres</t>
  </si>
  <si>
    <t>Lecteurs efficaces</t>
  </si>
  <si>
    <t>Conséquence de ces choix, la mixité est rarement atteinte,</t>
  </si>
  <si>
    <t>Taux de scolarisation des garçons</t>
  </si>
  <si>
    <t>Champ : Ensemble des établissements d'enseignement et centres de formation d'apprentis</t>
  </si>
  <si>
    <t>BAC L</t>
  </si>
  <si>
    <t>BAC ES</t>
  </si>
  <si>
    <t>BAC S</t>
  </si>
  <si>
    <t xml:space="preserve">Profil scientifique ou technologique  </t>
  </si>
  <si>
    <t>dont terminale STI2D</t>
  </si>
  <si>
    <t>(**) Y compris vers l'apprentissage</t>
  </si>
  <si>
    <t>(***) Sorties vers les formations sociales ou de la santé, vers le marché du travail, ou départs à l'étranger.</t>
  </si>
  <si>
    <t>dont terminale S</t>
  </si>
  <si>
    <t>dont terminale L</t>
  </si>
  <si>
    <t>dont terminale ES</t>
  </si>
  <si>
    <t>dont terminale STL</t>
  </si>
  <si>
    <t>dont terminale ST2S</t>
  </si>
  <si>
    <t>Bac pro</t>
  </si>
  <si>
    <t>Tous bacs</t>
  </si>
  <si>
    <t>Part des élèves de troisième (%)</t>
  </si>
  <si>
    <t>Offre de formation dans les services</t>
  </si>
  <si>
    <t xml:space="preserve">Sciences de l'ingénieur + création et innovation technologiques </t>
  </si>
  <si>
    <t>Biotechnologies + santé et social ou sciences et laboratoire</t>
  </si>
  <si>
    <t>(2) Latin/Grec : latin et/ou grec ancien.</t>
  </si>
  <si>
    <t>Langue vivante 3</t>
  </si>
  <si>
    <t>Redoublement et réorientation</t>
  </si>
  <si>
    <t>STAV</t>
  </si>
  <si>
    <t>dont profil scientifique ou techologique avec sciences économiques et sociales</t>
  </si>
  <si>
    <t>Pr 1 à 4</t>
  </si>
  <si>
    <t>Pr 1 &amp; 2</t>
  </si>
  <si>
    <t>Pr 5a &amp; 5b</t>
  </si>
  <si>
    <t>Pr 5c &amp; 5d</t>
  </si>
  <si>
    <t>Profils des enseignements d'exploration</t>
  </si>
  <si>
    <t>dont profil lettres, langues, arts avec sciences économiques et sociales</t>
  </si>
  <si>
    <t xml:space="preserve">Profil économie-gestion (SES + PFEG) (1)  </t>
  </si>
  <si>
    <t xml:space="preserve">Profil lettres, langues, arts     </t>
  </si>
  <si>
    <t>dont CAP de la production</t>
  </si>
  <si>
    <t>dont CAP des services</t>
  </si>
  <si>
    <t>Bacs TMD (Musique et Danse) et Hôtellerie</t>
  </si>
  <si>
    <t>Choix des filles</t>
  </si>
  <si>
    <t>Choix des garçons</t>
  </si>
  <si>
    <t>Champ : France métropolitaine</t>
  </si>
  <si>
    <t>Portugal</t>
  </si>
  <si>
    <t>Espagne</t>
  </si>
  <si>
    <t>Italie</t>
  </si>
  <si>
    <t>Royaume-Uni</t>
  </si>
  <si>
    <t>Allemagne</t>
  </si>
  <si>
    <t>Grèce</t>
  </si>
  <si>
    <t>Belgique</t>
  </si>
  <si>
    <t>France</t>
  </si>
  <si>
    <t>Hongrie</t>
  </si>
  <si>
    <t>Irlande</t>
  </si>
  <si>
    <t>Lituanie</t>
  </si>
  <si>
    <t>Autriche</t>
  </si>
  <si>
    <t>Finlande</t>
  </si>
  <si>
    <t>Suède</t>
  </si>
  <si>
    <t>Pologne</t>
  </si>
  <si>
    <t>Lettonie</t>
  </si>
  <si>
    <t>Bulgarie</t>
  </si>
  <si>
    <t>Chypre</t>
  </si>
  <si>
    <t>Bac techno</t>
  </si>
  <si>
    <t>Ensemble des spécialités de la production</t>
  </si>
  <si>
    <t>Ensemble des spécialités des services</t>
  </si>
  <si>
    <t>part filles</t>
  </si>
  <si>
    <t>… que dans le domaine des services</t>
  </si>
  <si>
    <t>BTS</t>
  </si>
  <si>
    <t>Estonie</t>
  </si>
  <si>
    <t>République tchèque</t>
  </si>
  <si>
    <t>Roumanie</t>
  </si>
  <si>
    <t>Slovaquie</t>
  </si>
  <si>
    <t>Slovénie</t>
  </si>
  <si>
    <t>Pays</t>
  </si>
  <si>
    <t>S/ Sciences vie et terre</t>
  </si>
  <si>
    <t>S/ Physique chimie</t>
  </si>
  <si>
    <t>S/ Mathématiques</t>
  </si>
  <si>
    <t>S/ Sciences de l'ingénieur</t>
  </si>
  <si>
    <t>L/ Langues vivantes</t>
  </si>
  <si>
    <t>L/ Langues anciennes</t>
  </si>
  <si>
    <t>L/ Arts</t>
  </si>
  <si>
    <t>L/ Mathématiques</t>
  </si>
  <si>
    <t>ES/ Mathématiques</t>
  </si>
  <si>
    <t>Fmétro</t>
  </si>
  <si>
    <t>Fmétro+Dom</t>
  </si>
  <si>
    <t xml:space="preserve">Économie gestion </t>
  </si>
  <si>
    <t>Lettres – langues – sciences humaines</t>
  </si>
  <si>
    <t xml:space="preserve">Sciences   </t>
  </si>
  <si>
    <t>Administration économique et sociale</t>
  </si>
  <si>
    <t xml:space="preserve">Seconde générale et technologique      </t>
  </si>
  <si>
    <t xml:space="preserve">Première et terminale générale   </t>
  </si>
  <si>
    <t>Première et terminale technologique</t>
  </si>
  <si>
    <t>Enseignement professionnel</t>
  </si>
  <si>
    <t>Sections européennes</t>
  </si>
  <si>
    <t>Sections internationales</t>
  </si>
  <si>
    <t>&amp;  techno.</t>
  </si>
  <si>
    <t>Moins de 9 sur 20</t>
  </si>
  <si>
    <t>Entre 9 et 13</t>
  </si>
  <si>
    <t>Plus de 13 sur 20</t>
  </si>
  <si>
    <t>Redoublement</t>
  </si>
  <si>
    <t>Diplôme le plus élevé</t>
  </si>
  <si>
    <t>En %</t>
  </si>
  <si>
    <t xml:space="preserve">… ce qui produit peu de parité dans les séries </t>
  </si>
  <si>
    <t>(*) Sorties vers les formations sociales ou de la santé, vers le marché du travail, ou départs à l'étranger.</t>
  </si>
  <si>
    <t>Bac ST2S (sciences et technologies de la santé et du social)</t>
  </si>
  <si>
    <t xml:space="preserve">filles </t>
  </si>
  <si>
    <t xml:space="preserve"> total </t>
  </si>
  <si>
    <t>% / 3e</t>
  </si>
  <si>
    <t>total DP 3 + DP6</t>
  </si>
  <si>
    <t>total 3e</t>
  </si>
  <si>
    <t>Les niveaux de formation</t>
  </si>
  <si>
    <t>Préparation d’un diplôme de second cycle court professionnel, type CAP ou BEP.</t>
  </si>
  <si>
    <t>Préparation d’un diplôme de second cycle long, type baccalauréat ou brevet professionnel.</t>
  </si>
  <si>
    <t>Niveau III</t>
  </si>
  <si>
    <t>Préparation d’un diplôme de niveau bac + 2, type BTS ou DUT.</t>
  </si>
  <si>
    <t>Niveaux II et I</t>
  </si>
  <si>
    <t>Préparation d’un diplôme de niveau égal ou supérieur à bac + 3.</t>
  </si>
  <si>
    <t>Luxembourg</t>
  </si>
  <si>
    <t>Malte</t>
  </si>
  <si>
    <t>Pays-Bas</t>
  </si>
  <si>
    <t>25*-Mécanique, électricité, électronique</t>
  </si>
  <si>
    <t>20*-Techno industrielles fondamentales+transformations</t>
  </si>
  <si>
    <t>233-Bâtiment : finitions</t>
  </si>
  <si>
    <t>225-Plasturgie, matériaux composites</t>
  </si>
  <si>
    <t>213-Forêts, espaces verts, faune sauvage, pêche</t>
  </si>
  <si>
    <t>221-Agro-alimentaire, alimentation, cuisine</t>
  </si>
  <si>
    <t>220-Spécialités pluritechnologiques des transformations</t>
  </si>
  <si>
    <t>21*-Productions animales et végétales</t>
  </si>
  <si>
    <t>224-Matériaux de construction, verre, céramique</t>
  </si>
  <si>
    <t>24*-Matériaux souples (textiles, habillement, cuir)</t>
  </si>
  <si>
    <t>227-Energie, génie climatique</t>
  </si>
  <si>
    <t>232-Bâtiment : constuction et couverture</t>
  </si>
  <si>
    <t>234-Travail du bois et de l'ameublement</t>
  </si>
  <si>
    <t>231-Mines et carrières, génie civil, topographie</t>
  </si>
  <si>
    <t>223-Métallurgie</t>
  </si>
  <si>
    <t>210-Spécialités plurivalentes de l'agronomie et de l'agriculture</t>
  </si>
  <si>
    <t>311-Transport, manutention, magasinage</t>
  </si>
  <si>
    <t>2009</t>
  </si>
  <si>
    <t>BTS, DUT paramédical et social</t>
  </si>
  <si>
    <t>DEUG au doctorat</t>
  </si>
  <si>
    <t>CAP-BEP</t>
  </si>
  <si>
    <t>Ensemble</t>
  </si>
  <si>
    <t>Services</t>
  </si>
  <si>
    <t>Production</t>
  </si>
  <si>
    <t>Bac L (littéraire)</t>
  </si>
  <si>
    <t>Bac ES (économique et social)</t>
  </si>
  <si>
    <t>Bac S (scientifique)</t>
  </si>
  <si>
    <t>Part filles (%)</t>
  </si>
  <si>
    <t>Pluri-sciences</t>
  </si>
  <si>
    <t>Sorties</t>
  </si>
  <si>
    <t>3ème (redoublement)</t>
  </si>
  <si>
    <t>Garçons</t>
  </si>
  <si>
    <t>Filles</t>
  </si>
  <si>
    <t>garçons</t>
  </si>
  <si>
    <t>S : Scientifique</t>
  </si>
  <si>
    <t>STL : Sciences et technologies de laboratoire</t>
  </si>
  <si>
    <t>Tous niveaux</t>
  </si>
  <si>
    <t>1985</t>
  </si>
  <si>
    <t>CAP voie scolaire</t>
  </si>
  <si>
    <t>Bac pro voie scolaire</t>
  </si>
  <si>
    <t>A la fin du collège, les filles s'orientent davantage vers l'enseignement général et technologique</t>
  </si>
  <si>
    <t>1986</t>
  </si>
  <si>
    <t>1987</t>
  </si>
  <si>
    <t>1988</t>
  </si>
  <si>
    <t>1989</t>
  </si>
  <si>
    <t>1990</t>
  </si>
  <si>
    <t>Effectifs d'élèves (en milliers)</t>
  </si>
  <si>
    <t>Agronomie</t>
  </si>
  <si>
    <t>S/ Agronomie</t>
  </si>
  <si>
    <t xml:space="preserve">Autres profils scientifiques ou technologiques (y compris EPS)   </t>
  </si>
  <si>
    <t>1991</t>
  </si>
  <si>
    <t>1992</t>
  </si>
  <si>
    <t>1993</t>
  </si>
  <si>
    <t>1994</t>
  </si>
  <si>
    <t>1995</t>
  </si>
  <si>
    <t>1996</t>
  </si>
  <si>
    <t>1997</t>
  </si>
  <si>
    <t>1998</t>
  </si>
  <si>
    <t>1999</t>
  </si>
  <si>
    <t>2001</t>
  </si>
  <si>
    <t>2002</t>
  </si>
  <si>
    <t>Littéraire</t>
  </si>
  <si>
    <t>Scientifique</t>
  </si>
  <si>
    <t>Série</t>
  </si>
  <si>
    <t xml:space="preserve">Langues vivantes </t>
  </si>
  <si>
    <t>Langues anciennes</t>
  </si>
  <si>
    <t>Arts</t>
  </si>
  <si>
    <t xml:space="preserve">Mathématiques    </t>
  </si>
  <si>
    <t xml:space="preserve">SVT      </t>
  </si>
  <si>
    <t>ES</t>
  </si>
  <si>
    <t>L</t>
  </si>
  <si>
    <t>S</t>
  </si>
  <si>
    <t>Baccalauréat général</t>
  </si>
  <si>
    <t>Baccalauréat technologique</t>
  </si>
  <si>
    <t>Baccalauréat professionnel</t>
  </si>
  <si>
    <t>Âge</t>
  </si>
  <si>
    <t xml:space="preserve"> Filles</t>
  </si>
  <si>
    <t xml:space="preserve"> Garçons</t>
  </si>
  <si>
    <t xml:space="preserve">* Pays où la différence entre le score moyen des garçons et celui des filles est statistiquement significative.  </t>
  </si>
  <si>
    <t>(*) Regroupements de spécialités.</t>
  </si>
  <si>
    <t>(**) Il s'agit du baccalauréat professionnel gestion-administration qui remplace, à partir de la rentrée 2012, les baccalauréats professionnels comptabilité et secrétariat.</t>
  </si>
  <si>
    <t xml:space="preserve">Master </t>
  </si>
  <si>
    <t>Licence générale</t>
  </si>
  <si>
    <t>Série générale</t>
  </si>
  <si>
    <t>Bac STI2D</t>
  </si>
  <si>
    <t>CAP et CAPA</t>
  </si>
  <si>
    <t>BEP et BEPA</t>
  </si>
  <si>
    <t>Filles 14 ans</t>
  </si>
  <si>
    <t>Quatrième</t>
  </si>
  <si>
    <t>Garçons 14 ans</t>
  </si>
  <si>
    <t>… et à 17 ans</t>
  </si>
  <si>
    <t>Filles 17 ans</t>
  </si>
  <si>
    <t>Terminale GT</t>
  </si>
  <si>
    <t>Première GT</t>
  </si>
  <si>
    <t>Ensgt pro</t>
  </si>
  <si>
    <t>Autres études</t>
  </si>
  <si>
    <t>Non scolarisés</t>
  </si>
  <si>
    <t>Garçons 17 ans</t>
  </si>
  <si>
    <t>Champ : France métropolitaine + DOM hors Mayotte - Ensemble des établissements d'enseignement et centres de formation des apprentis</t>
  </si>
  <si>
    <t>STI2D</t>
  </si>
  <si>
    <t>STMG</t>
  </si>
  <si>
    <t>STD2A</t>
  </si>
  <si>
    <t>Informatique-sc.numérique</t>
  </si>
  <si>
    <t>Sc.sociales &amp; politiques</t>
  </si>
  <si>
    <t>Economie approfondie</t>
  </si>
  <si>
    <t>Droit-grds enjeux monde</t>
  </si>
  <si>
    <t>S/ Informatique-sc.numérique</t>
  </si>
  <si>
    <t>ES/ Sc.sociales &amp; politiques</t>
  </si>
  <si>
    <t>ES/ Economie approfondie</t>
  </si>
  <si>
    <t>L/ Droit-grds enjeux monde</t>
  </si>
  <si>
    <t>1. La scolarisation</t>
  </si>
  <si>
    <t>3. De l'école au collège</t>
  </si>
  <si>
    <t>4. Le second degré</t>
  </si>
  <si>
    <t>5. Après le baccalauréat</t>
  </si>
  <si>
    <t xml:space="preserve">6. Les résultats </t>
  </si>
  <si>
    <t>6. Les résultats</t>
  </si>
  <si>
    <t>2. La mixité à l'école</t>
  </si>
  <si>
    <t>CPGE scientifiques</t>
  </si>
  <si>
    <t>CPGE économiques</t>
  </si>
  <si>
    <t>CPGE littéraires</t>
  </si>
  <si>
    <t>DUT production</t>
  </si>
  <si>
    <t>DUT services</t>
  </si>
  <si>
    <t>Ensemble DUT</t>
  </si>
  <si>
    <t>STS production</t>
  </si>
  <si>
    <t>STS services</t>
  </si>
  <si>
    <t>Ensemble STS</t>
  </si>
  <si>
    <t>Bac STAV (sciences et technologie de l'agronomie et du vivant)</t>
  </si>
  <si>
    <t>Bac STL (sciences et technologie de laboratoire)</t>
  </si>
  <si>
    <t>Bac STI2D (sciences et technologie de l'industrie et du développement durable)</t>
  </si>
  <si>
    <t>Diplômes délivrés</t>
  </si>
  <si>
    <t>Vœux d'orientation des garçons et des filles en fin de troisième générale (%)</t>
  </si>
  <si>
    <t xml:space="preserve">Latin et/ou grec ancien (avec ou sans troisième langue vivante) </t>
  </si>
  <si>
    <t>Champ : France métropolitaine + DOM - Ensemble des établissements scolaires et centres de formation d'apprentis.</t>
  </si>
  <si>
    <t>Champ : France métropolitaine + DOM - Enseignement public et privé, tous ministères</t>
  </si>
  <si>
    <t>Champ : France métropolitaine + DOM – Ensemble des établissements scolaires et centres de formation d'apprentis</t>
  </si>
  <si>
    <t>Champ : France métropolitaine + DOM - Ensemble des centres de formation d'apprentis</t>
  </si>
  <si>
    <t>Champ : France  métropolitaine + DOM</t>
  </si>
  <si>
    <t xml:space="preserve">Champ : France  métropolitaine + DOM </t>
  </si>
  <si>
    <t>Lettres - sc. du langage</t>
  </si>
  <si>
    <t>Sc. humaines et sociales</t>
  </si>
  <si>
    <t>Sc. fondamentales et application</t>
  </si>
  <si>
    <t>Sc. de la nature et de la vie</t>
  </si>
  <si>
    <t>A l'université, plus de 70% de femmes en lettres et en langues, moins de 30% en sciences fondamentales et en STAPS</t>
  </si>
  <si>
    <t>Part des femmes (%)</t>
  </si>
  <si>
    <t xml:space="preserve">Licence </t>
  </si>
  <si>
    <t xml:space="preserve">   Licence générale</t>
  </si>
  <si>
    <t xml:space="preserve">   Licence professionnelle</t>
  </si>
  <si>
    <t xml:space="preserve">   Master recherche</t>
  </si>
  <si>
    <t xml:space="preserve">   Master professionnel</t>
  </si>
  <si>
    <t xml:space="preserve">   Master indifférencié</t>
  </si>
  <si>
    <t>dont terminale STMG</t>
  </si>
  <si>
    <t>(*) Principalement STMG (gestion), ST2S (santé-social), STD2A (arts appliqués).</t>
  </si>
  <si>
    <t>* Remplace la série Sciences et technologie industrielle (STI) hors spécialité arts appliqués en terminale à partir de la rentrée 2012 ; inclut la série Sciences et technologie de l'agronomie et du vivant (STAV)</t>
  </si>
  <si>
    <t>De nombreuses formations de l'enseignement supérieur sont peu mixtes</t>
  </si>
  <si>
    <t>Bac STMG</t>
  </si>
  <si>
    <t>Champ : France  métropolitaine + DOM hors Mayotte</t>
  </si>
  <si>
    <t>2014p</t>
  </si>
  <si>
    <t>Note - La forte progression de l'indicateur en 2011 et 2012 s'explique par l’arrivée des premiers bacheliers professionnels ayant suivi le cursus en trois ans qui s’ajoutent aux bacheliers passés par le cursus en quatre ans (BEP suivi d’un baccalauréat en deux ans). En 2013, à la fin de la transition, l'indicateur a diminué davantage pour les garçons que pour les filles, ces derniers ayant davantage profité de l'essor de la voie professionnelle.</t>
  </si>
  <si>
    <t>CAP terminale</t>
  </si>
  <si>
    <t>Bac pro terminale</t>
  </si>
  <si>
    <t>BTS terminale</t>
  </si>
  <si>
    <t>BP terminale</t>
  </si>
  <si>
    <t>BTS terminale *</t>
  </si>
  <si>
    <t>* y compris DUT, diplômes paramédicaux et sociaux de niveau III</t>
  </si>
  <si>
    <t>remarque : Les STS du groupe 133 sont reclassés en production</t>
  </si>
  <si>
    <t>Bac STMG (sciences et technologie du management et de la gestion)</t>
  </si>
  <si>
    <t>230-Spécialités pluritechnologiques génie civil, construction, bois</t>
  </si>
  <si>
    <t>Écoles de commerce, gestion et comptabilité</t>
  </si>
  <si>
    <t>À 14 ans…</t>
  </si>
  <si>
    <t>2015p</t>
  </si>
  <si>
    <t>214-Aménagement paysager, parcs, jardins, espaces verts, terrains de sport</t>
  </si>
  <si>
    <t>343-Nettoyage, assainissement, protection de l'environnement</t>
  </si>
  <si>
    <t>Les filles et les garçons de terminale ne font pas les mêmes choix d'enseignement de spécialité, surtout en terminale S…</t>
  </si>
  <si>
    <t>Universités - Sciences, Staps</t>
  </si>
  <si>
    <t>Préparation DUT</t>
  </si>
  <si>
    <t>CPGE</t>
  </si>
  <si>
    <t>STS et assimilés</t>
  </si>
  <si>
    <t>Ensemble universités (filières générales et de santé)</t>
  </si>
  <si>
    <t>Universités - Droit, économie, AES</t>
  </si>
  <si>
    <t>Universités - Médecine, odontologie, pharmacie</t>
  </si>
  <si>
    <t>Universités - Langues, lettres, sciences humaines</t>
  </si>
  <si>
    <t xml:space="preserve">    dont CPGE</t>
  </si>
  <si>
    <t xml:space="preserve">    dont STS</t>
  </si>
  <si>
    <t xml:space="preserve">    dont DUT</t>
  </si>
  <si>
    <t xml:space="preserve">    dont formations d'ingénieurs</t>
  </si>
  <si>
    <t xml:space="preserve">    dont apprentis du secondaire</t>
  </si>
  <si>
    <t xml:space="preserve">    dont apprentis du supérieur</t>
  </si>
  <si>
    <t>Source : Calculs Eurostat à partir des enquêtes européennes sur les forces de travail.</t>
  </si>
  <si>
    <t>Nombre d'apprentis (y compris pré-apprentis en CFA)</t>
  </si>
  <si>
    <t>… et les écarts se creusent à nouveau depuis 2012</t>
  </si>
  <si>
    <t>Formations d'ingénieurs (2)</t>
  </si>
  <si>
    <t>Formations paramédicales et sociales (1)</t>
  </si>
  <si>
    <t>Où sont scolarisés les filles et les garçons en 2015 ?</t>
  </si>
  <si>
    <t>Source : MEN-MESRI-DEPP</t>
  </si>
  <si>
    <t>Source : MEN-MESRI-DEPP - Panel de la DEPP, élèves entrés en sixième en 2007</t>
  </si>
  <si>
    <t>Source : MESRI-SIES</t>
  </si>
  <si>
    <t>Source : MEN-MESRI-DEPP  - Enquêtes IVA</t>
  </si>
  <si>
    <t>Source : MEN-MESRI-DEPP  - Enquêtes IPA</t>
  </si>
  <si>
    <t>Orientations prises en 2015 après la classe de troisième (%)</t>
  </si>
  <si>
    <t>Informatique et création numérique</t>
  </si>
  <si>
    <t>41,3 % des élèves des terminales scientifiques (S, STI2D et STL) sont des filles</t>
  </si>
  <si>
    <t>Champ : France métropolitaine + DOM - Enseignement public et privé, MEN</t>
  </si>
  <si>
    <t>Part des femmes dans l'enseignement supérieur selon la formation ou le type d'institution en 2016 (%)</t>
  </si>
  <si>
    <t>2000-2001</t>
  </si>
  <si>
    <t>2016-2017</t>
  </si>
  <si>
    <t>Ensemble étudiants</t>
  </si>
  <si>
    <t>Source : MEN-MESRI-DEPP et MESRI-SIES (données provisoires)</t>
  </si>
  <si>
    <t>Part des femmes à l'université selon la discipline en 2016 (%)</t>
  </si>
  <si>
    <t>Effectifs d'inscrits en CPGE par filière en 2016</t>
  </si>
  <si>
    <t>Effectifs d'inscrits en DUT et STS en 2016</t>
  </si>
  <si>
    <t>Champ : France métropolitaine + DOM - Enseignement public et privé, MEN.</t>
  </si>
  <si>
    <t>83 % de garçons en sciences de l'ingénieur …</t>
  </si>
  <si>
    <t>Part des filles de seconde GT dans les différents enseignements d'exploration à la rentrée 2016 (%)</t>
  </si>
  <si>
    <t>Orientations prises en 2015 à l'issue de la seconde générale et technologique (%)</t>
  </si>
  <si>
    <t xml:space="preserve">Lecture : 29,9 % des filles scolarisées en 2014 en seconde générale et technologique ont intégré une première S en 2015 alors que c'est le cas de 38,4 % des garçons. </t>
  </si>
  <si>
    <t>Proportion de filles en apprentissage et part de l'apprentissage dans les services selon le niveau de formation en 2016 (%)</t>
  </si>
  <si>
    <t>Taux de scolarisation des jeunes de 15 à 29 ans en 2015 (%)</t>
  </si>
  <si>
    <t>Taux de scolarisation des jeunes de  11 à 29 ans en 2015 (%)</t>
  </si>
  <si>
    <t>TMD + STHR</t>
  </si>
  <si>
    <t>Choix de spécialité en terminale S en 2016 (%)</t>
  </si>
  <si>
    <t>Choix de spécialité en terminale ES en 2016 (%)</t>
  </si>
  <si>
    <t>Choix de spécialité en terminale L en 2016 (%)</t>
  </si>
  <si>
    <t>Part des filles dans les spécialités de la production en 2016 (%)</t>
  </si>
  <si>
    <t>Part des filles dans les spécialités des services en 2016 (%)</t>
  </si>
  <si>
    <t>Les principaux diplômes du secondaire délivrés en 2016</t>
  </si>
  <si>
    <t>Proportion d'une génération titulaire du baccalauréat en 2016 (en %)</t>
  </si>
  <si>
    <t>2016p</t>
  </si>
  <si>
    <t>Les principaux diplômes du supérieur délivrés en 2015</t>
  </si>
  <si>
    <t>45 % de femmes parmi les docteurs et  30 % parmi les ingénieurs</t>
  </si>
  <si>
    <t>Part de femmes parmi les diplômés universitaires en 2015 (%)</t>
  </si>
  <si>
    <t>59 % des docteurs en lettres sont des femmes, 39 % de femmes parmi les docteurs en sciences</t>
  </si>
  <si>
    <t>Source : Enquêtes emploi INSEE 2013 à 2015, traitement MEN-MESRI-DEPP.</t>
  </si>
  <si>
    <t>2016 : extraction du 04-01-2018</t>
  </si>
  <si>
    <t>9 % des européennes et 12 % des européens âgés de 18 à 24 ans sont sortants précoces</t>
  </si>
  <si>
    <t>44 % des européennes et 34 % des européens âgés de 30 à 34 ans sont diplômés de l'enseignement supérieur</t>
  </si>
  <si>
    <t>Sources : MEN-MESRI-DEPP et MESRI-SIES</t>
  </si>
  <si>
    <t xml:space="preserve">En CE1, en 2014 </t>
  </si>
  <si>
    <t xml:space="preserve">Compétence 1 Français </t>
  </si>
  <si>
    <t>Compétence 3 Sciences</t>
  </si>
  <si>
    <t>En fin de collège (troisième), en 2016</t>
  </si>
  <si>
    <t>En début de collège (sixième), en 2015</t>
  </si>
  <si>
    <t>Champ : France métropolitaine + DOM - Enseignement public et privé sous contrat, MEN.</t>
  </si>
  <si>
    <t>Source : MEN-MESRI-DEPP - évaluation des compétences du socle à l'école et au collège.</t>
  </si>
  <si>
    <r>
      <t>Lecture : en sixième, 71 % des filles et 72 % des garçons maîtrisent la compétence 3 du socle (principaux éléments de mathématiques, culture scientifique et technologique).</t>
    </r>
    <r>
      <rPr>
        <b/>
        <sz val="10"/>
        <rFont val="Arial"/>
        <family val="2"/>
      </rPr>
      <t/>
    </r>
  </si>
  <si>
    <t>IEA's Progress in International Reading Literacy Study – PIRLS 2016</t>
  </si>
  <si>
    <t>Différence des scores moyens des garçons et des filles</t>
  </si>
  <si>
    <t>Australie *</t>
  </si>
  <si>
    <t>Finlande *</t>
  </si>
  <si>
    <t>Nouvelle-Zélande *</t>
  </si>
  <si>
    <t>Norvège *</t>
  </si>
  <si>
    <t>Slovénie *</t>
  </si>
  <si>
    <t>Pologne *</t>
  </si>
  <si>
    <t>Irlande du Nord *</t>
  </si>
  <si>
    <t>Angleterre *</t>
  </si>
  <si>
    <t>Suède *</t>
  </si>
  <si>
    <t>Chili *</t>
  </si>
  <si>
    <t>Hongrie *</t>
  </si>
  <si>
    <t>Danemark *</t>
  </si>
  <si>
    <t>Canada *</t>
  </si>
  <si>
    <t>Irlande *</t>
  </si>
  <si>
    <t>Allemagne *</t>
  </si>
  <si>
    <t>République tchèque *</t>
  </si>
  <si>
    <t>Pays-Bas *</t>
  </si>
  <si>
    <t>République slovaque *</t>
  </si>
  <si>
    <t>France *</t>
  </si>
  <si>
    <t>États-Unis *</t>
  </si>
  <si>
    <t>Espagne *</t>
  </si>
  <si>
    <t>Italie *</t>
  </si>
  <si>
    <t>Champ : Élèves à la fin de la quatrième année de scolarité obligatoire (cours moyen première année pour la France).</t>
  </si>
  <si>
    <t>IEA's Trends in International Mathematics and Science Study – TIMSS 2015</t>
  </si>
  <si>
    <t>Portugal *</t>
  </si>
  <si>
    <t>Découverte professionnelle en troisième, rentrée 2016</t>
  </si>
  <si>
    <t>Découverte professionnelle</t>
  </si>
  <si>
    <t>Scolarisation en sections européennes ou internationales, rentrée 2016</t>
  </si>
  <si>
    <t>Lecture : 67,9 % des élèves scolarisés en section linguistique d'espagnol sont des filles.</t>
  </si>
  <si>
    <t>Lettonie *</t>
  </si>
  <si>
    <t>Israël *</t>
  </si>
  <si>
    <t>Belgique (FR) *</t>
  </si>
  <si>
    <t>Belgique (FL) *</t>
  </si>
  <si>
    <t>Autriche *</t>
  </si>
  <si>
    <t xml:space="preserve">Portugal </t>
  </si>
  <si>
    <t xml:space="preserve">Norvège </t>
  </si>
  <si>
    <t xml:space="preserve">Suède </t>
  </si>
  <si>
    <t xml:space="preserve">Japon </t>
  </si>
  <si>
    <t xml:space="preserve">Chili </t>
  </si>
  <si>
    <t xml:space="preserve">Pologne </t>
  </si>
  <si>
    <t xml:space="preserve">Turquie </t>
  </si>
  <si>
    <t xml:space="preserve">Irlande du Nord </t>
  </si>
  <si>
    <t xml:space="preserve">Nouvelle-Zélande </t>
  </si>
  <si>
    <t xml:space="preserve">Allemagne </t>
  </si>
  <si>
    <t xml:space="preserve">Irlande </t>
  </si>
  <si>
    <t xml:space="preserve">Slovénie </t>
  </si>
  <si>
    <t xml:space="preserve">Hongrie </t>
  </si>
  <si>
    <t>En moyenne dans l'ensemble des pays de l'OCDE interrogés, des scores moyens en mathématiques supérieurs pour les garçons</t>
  </si>
  <si>
    <t>Insertion professionnelle des diplômés de master 2014</t>
  </si>
  <si>
    <t>Taux d'insertion à 30 mois</t>
  </si>
  <si>
    <t>LP</t>
  </si>
  <si>
    <t>Master</t>
  </si>
  <si>
    <t>Salaire net mensuel médian à temps plein à 30 mois</t>
  </si>
  <si>
    <t>Taux d'emplois stables à 30 mois</t>
  </si>
  <si>
    <t>Taux d'emplois cadres et P.I. à 30 mois</t>
  </si>
  <si>
    <t>Les diplômés des master métier de l'enseignement sont exclus.</t>
  </si>
  <si>
    <t>Champ : France métropolitaine + DOM.</t>
  </si>
  <si>
    <t>Source : MESRI-SIES, enquête d'insertion professionnelle à 18 mois et 30 mois des diplômés de master en 2014.</t>
  </si>
  <si>
    <t>Peu d'étudiantes en classes préparatoires scientifiques et peu d'étudiants en classes préparatoires littéraires</t>
  </si>
  <si>
    <t>En DUT commme en STS, peu d'étudiantes dans les spécialités de la production</t>
  </si>
  <si>
    <t>Femmes en %</t>
  </si>
  <si>
    <t>À la sortie du lycée, les filles s'insèrent aussi bien en emploi dans les domaines des services, mais pas dans les domaines de production</t>
  </si>
  <si>
    <t xml:space="preserve">   Collégiens (et SEGPA)</t>
  </si>
  <si>
    <t xml:space="preserve">   Lycéens (formations générales et technologiques)</t>
  </si>
  <si>
    <t xml:space="preserve">    Lycéens professionnels</t>
  </si>
  <si>
    <t>Lecture : 30 mois après l'obtention du diplôme, 91 % des diplômées d'un DUT sont en emploi au 1er décembre 2016.</t>
  </si>
  <si>
    <t>Lecture : En 2015 et à 14 ans, 79 % des filles et 73 % des garçons sont scolarisés en classe de troisième.</t>
  </si>
  <si>
    <t>Lecture : 4,2 % des élèves de troisième suivent un enseignement optionnel de découverte professionnelle. Parmi eux, 34,7 % sont des filles.</t>
  </si>
  <si>
    <t>Lecture : 60,2 % des élèves inscrits dans une section européenne ou internationale sont des filles, alors qu'elles représentent 49,7 % des élèves du second degré (hors classes préprofessionnelles et enseignement adapté et classes pour les élèves en situation de handicap ou de maladies invalidantes).</t>
  </si>
  <si>
    <t>Lecture : 27 % des filles scolarisées en troisième en 2013 se sont orientées en 2015 vers l'enseignement professionnel, dont 3 % avec le statut d'apprentie pour préparer un CAP ou un baccalauréat professionnel.</t>
  </si>
  <si>
    <t>Lecture : 42 % des filles et 35 % des garçons admis au baccalauréat scientifique (S) en 2016 l'ont obtenu avec une mention "bien" ou "très bien".</t>
  </si>
  <si>
    <t>Lecture : 7 mois après la fin de leurs études, 24 % des lycéennes sortant d'une année terminale d'un CAP de la production occupent un emploi, contre 26 % des garçons.</t>
  </si>
  <si>
    <t>Lecture : 7 mois après la fin de leur formation, 50 % des apprenties sortant d'une année terminale d'un CAP de la production occupent un emploi, contre 54 % des garçons.</t>
  </si>
  <si>
    <t xml:space="preserve">MESRI   </t>
  </si>
  <si>
    <t>BEP (A)</t>
  </si>
  <si>
    <t>BMA</t>
  </si>
  <si>
    <t>BP</t>
  </si>
  <si>
    <t>CAP (A)</t>
  </si>
  <si>
    <t>CFA</t>
  </si>
  <si>
    <t>CM2</t>
  </si>
  <si>
    <t>DNB</t>
  </si>
  <si>
    <t>Diplôme national du brevet (ou brevet)</t>
  </si>
  <si>
    <t>DEPP</t>
  </si>
  <si>
    <t>DGESIP</t>
  </si>
  <si>
    <t>DGRI</t>
  </si>
  <si>
    <t>EPS</t>
  </si>
  <si>
    <t>GT</t>
  </si>
  <si>
    <t>Général et technologique</t>
  </si>
  <si>
    <t>IPA</t>
  </si>
  <si>
    <t>Insertion professionnelle des apprentis.</t>
  </si>
  <si>
    <t>IVA</t>
  </si>
  <si>
    <t>Insertion dans la vie active.</t>
  </si>
  <si>
    <t>JAPD</t>
  </si>
  <si>
    <t>Journée d'appel à la défense</t>
  </si>
  <si>
    <t>JDC</t>
  </si>
  <si>
    <t>Journée défense et citoyenneté</t>
  </si>
  <si>
    <t>RERS</t>
  </si>
  <si>
    <t>SES</t>
  </si>
  <si>
    <t>Segpa</t>
  </si>
  <si>
    <t>Section d'enseignement général et professionnel adapté</t>
  </si>
  <si>
    <t>SIES</t>
  </si>
  <si>
    <t>Sciences et technologies du design et des arts appliqué</t>
  </si>
  <si>
    <t>STI</t>
  </si>
  <si>
    <t>STS</t>
  </si>
  <si>
    <t>SVT</t>
  </si>
  <si>
    <t>TMD</t>
  </si>
  <si>
    <t>Techniques de la musique et de la danse</t>
  </si>
  <si>
    <t xml:space="preserve">       </t>
  </si>
  <si>
    <t xml:space="preserve">Sixième-cinquième </t>
  </si>
  <si>
    <t xml:space="preserve">Quatrième-troisième  </t>
  </si>
  <si>
    <t xml:space="preserve">dp3    </t>
  </si>
  <si>
    <t xml:space="preserve">dp6    </t>
  </si>
  <si>
    <t xml:space="preserve">non    </t>
  </si>
  <si>
    <t xml:space="preserve">Seconde générale et techno    </t>
  </si>
  <si>
    <t xml:space="preserve">Littérature et société     </t>
  </si>
  <si>
    <t xml:space="preserve">Troisième langue vivante      </t>
  </si>
  <si>
    <t xml:space="preserve">Arts (2)         </t>
  </si>
  <si>
    <t xml:space="preserve">Méthodes et pratiques scientifiques     </t>
  </si>
  <si>
    <t xml:space="preserve">Sciences de l'ingénieur   </t>
  </si>
  <si>
    <t xml:space="preserve">Sciences et laboratoire     </t>
  </si>
  <si>
    <t xml:space="preserve">Santé et social      </t>
  </si>
  <si>
    <t xml:space="preserve">Création et innovation technologiques       </t>
  </si>
  <si>
    <t xml:space="preserve">Biotechnologies      </t>
  </si>
  <si>
    <t xml:space="preserve">Tous profils    </t>
  </si>
  <si>
    <t xml:space="preserve">              </t>
  </si>
  <si>
    <t>Brevet d’études professionnelles (agricoles)</t>
  </si>
  <si>
    <t>Brevet professionnel</t>
  </si>
  <si>
    <t>Brevet de technicien supérieur</t>
  </si>
  <si>
    <t>Certificat d’aptitude professionnelle (agricole)</t>
  </si>
  <si>
    <t>Centre de formation d’apprentis</t>
  </si>
  <si>
    <t>Cours moyen deuxième année</t>
  </si>
  <si>
    <t>Classe préparatoire aux grandes écoles</t>
  </si>
  <si>
    <t>Direction de l’évaluation, de la prospective et de la performance</t>
  </si>
  <si>
    <t>Direction générale pour l’enseignement supérieur et l'insertion professionnelle</t>
  </si>
  <si>
    <t>Direction générale pour la recherche et l'innovation</t>
  </si>
  <si>
    <t>Diplôme universitaire de technologie</t>
  </si>
  <si>
    <t>Économique et social</t>
  </si>
  <si>
    <t>Éducation physique et sportive</t>
  </si>
  <si>
    <t>MEN</t>
  </si>
  <si>
    <t>Ministère de l’Éducation Nationale</t>
  </si>
  <si>
    <t>Ministère de l'Enseignement supérieur, de la Recherche et de l'Innovation</t>
  </si>
  <si>
    <t xml:space="preserve">PFEG </t>
  </si>
  <si>
    <t>Repères et références statistiques sur les enseignements, la formation et la recherche (publication DEPP)</t>
  </si>
  <si>
    <t>Sciences économiques et sociales</t>
  </si>
  <si>
    <t>(Sous-direction des) systèmes d'information et des études statistiques.</t>
  </si>
  <si>
    <t>Sciences et technologies de la santé et du social (ex-SMS)</t>
  </si>
  <si>
    <t>Sciences et techniques des activités physiques et sportives</t>
  </si>
  <si>
    <t>Sciences et technologies de l'agronomie et du vivant (ministère en charge de l'agriculture)</t>
  </si>
  <si>
    <t>Sciences et technologies du management et de la gestion</t>
  </si>
  <si>
    <t>Sciences et technologies industrielles</t>
  </si>
  <si>
    <t>Sciences et technologies de l'industrie et du développement durable</t>
  </si>
  <si>
    <t>Sciences et technologies de laboratoire</t>
  </si>
  <si>
    <t>Section de technicien supérieur</t>
  </si>
  <si>
    <t>Sciences de la vie et de la terre</t>
  </si>
  <si>
    <t>STHR</t>
  </si>
  <si>
    <t>Sciences et technologies de l'hôtellerie et de la restauration</t>
  </si>
  <si>
    <t>Brevet des métiers d’art</t>
  </si>
  <si>
    <t>Principes fondamentaux de l'économie et de la gestion</t>
  </si>
  <si>
    <t>Insulte</t>
  </si>
  <si>
    <t>Vol de fournitures scolaires</t>
  </si>
  <si>
    <t>Surnom méchant</t>
  </si>
  <si>
    <t>Mise à l'écart</t>
  </si>
  <si>
    <t>Bousculade</t>
  </si>
  <si>
    <t>Insulte par rapport à la tenue vestimentaire</t>
  </si>
  <si>
    <t>Moquerie de la bonne conduite en classe</t>
  </si>
  <si>
    <t>Sentiment d'humiliation</t>
  </si>
  <si>
    <t>Coup</t>
  </si>
  <si>
    <t>Dégradation d'objet personnel</t>
  </si>
  <si>
    <t>Insulte par rapport à l'apparence physique</t>
  </si>
  <si>
    <t>Vol d'objets personnels</t>
  </si>
  <si>
    <t>Bagarre collective</t>
  </si>
  <si>
    <t>Cible de lancers d'objets</t>
  </si>
  <si>
    <t>Jeux dangereux</t>
  </si>
  <si>
    <t>Insulte à propos de l'origine</t>
  </si>
  <si>
    <t>Diffusion de rumeurs par internet</t>
  </si>
  <si>
    <t>Insulte à propos du sexe</t>
  </si>
  <si>
    <t>Recevoir des photos ou vidéos humiliantes</t>
  </si>
  <si>
    <t>Voyeurisme</t>
  </si>
  <si>
    <t>Racket</t>
  </si>
  <si>
    <t>Usurpation d'identité sur internet</t>
  </si>
  <si>
    <t>Caresse forcée</t>
  </si>
  <si>
    <t>Insulte à propos de la religion</t>
  </si>
  <si>
    <t>Vol d'argent</t>
  </si>
  <si>
    <t>Baiser forcé</t>
  </si>
  <si>
    <t>Blessure par arme</t>
  </si>
  <si>
    <t>Dégradation de vélo / scooter</t>
  </si>
  <si>
    <t xml:space="preserve">Happy slapping </t>
  </si>
  <si>
    <t>Champ : France métropolitaine + DOM, collèges publics et privés sous contrat.</t>
  </si>
  <si>
    <t>Vol de vélo/scooter</t>
  </si>
  <si>
    <t>Source : MEN-MESRI-DEPP,  Enquête nationale de climat scolaire et de victimation auprès des collégiens 2017.</t>
  </si>
  <si>
    <t>Surnom désagréable</t>
  </si>
  <si>
    <t>Injurié(e) ou moqué(e) par tél</t>
  </si>
  <si>
    <t>Menace</t>
  </si>
  <si>
    <t>Injurié(e) ou moqué(e) sur un réseau social</t>
  </si>
  <si>
    <t>Dégradation accessoires personnels</t>
  </si>
  <si>
    <t>Victime de photos diffusées sur internet</t>
  </si>
  <si>
    <t>Menace avec armes</t>
  </si>
  <si>
    <t>Injurié(e) ou moqué(e) par mail</t>
  </si>
  <si>
    <t>Champ : France métropolitaine + DOM, lycées publics et privés sous contrat.</t>
  </si>
  <si>
    <t>Source : MEN-MESRI-DEPP,  Enquête nationale de climat scolaire et de victimation auprès des lycéens 2015.</t>
  </si>
  <si>
    <t>Rentrée 2016</t>
  </si>
  <si>
    <t>© DEPP</t>
  </si>
  <si>
    <t>Source : MEN-MESRI-DEPP (données provisoires)</t>
  </si>
  <si>
    <t>© SIES</t>
  </si>
  <si>
    <t>Source : MEN-MESRI-DEPP.</t>
  </si>
  <si>
    <t>30 mois après l'obtention du diplôme, les femmes s'insèrent dans le marché du travail autant que leurs homologues masculins, mais gagnent moins.</t>
  </si>
  <si>
    <t>Espérance de scolarisation à 2 ans : 18,6 années pour une fille et 18,1 pour un garçon</t>
  </si>
  <si>
    <r>
      <t xml:space="preserve">Nombre d'élèves 1er et 2nd degrés autres ministères </t>
    </r>
    <r>
      <rPr>
        <b/>
        <vertAlign val="superscript"/>
        <sz val="10"/>
        <rFont val="Arial Narrow"/>
        <family val="2"/>
      </rPr>
      <t>1</t>
    </r>
  </si>
  <si>
    <t>1. Ministères en charge de l'agriculture et de la santé (établissements hospitaliers et médico-éducatifs)</t>
  </si>
  <si>
    <t>Enseignements d'exploration suivis en seconde générale et technologique à la rentrée 2016 (%)</t>
  </si>
  <si>
    <t>Lecture : à la session 2016, 633 497  candidats ont obtenu le baccalauréat. Les bachelières représentent 52,1 % des lauréats de cette session.</t>
  </si>
  <si>
    <t>1. Le brevet d'études professionnelles (BEP), créé en 1966, est rénové depuis la rentrée 2009. Il devient une étape dans le cursus du baccalauréat professionnel en trois ans.</t>
  </si>
  <si>
    <r>
      <t>BEP et BEPA</t>
    </r>
    <r>
      <rPr>
        <b/>
        <vertAlign val="superscript"/>
        <sz val="9"/>
        <rFont val="Arial Narrow"/>
        <family val="2"/>
      </rPr>
      <t>1</t>
    </r>
  </si>
  <si>
    <t>Source : Ministère des Armées, direction du service national (DSN) et MEN-MESRI-DEPP.</t>
  </si>
  <si>
    <t>En fin de seconde générale et technologique, les choix de séries différent : les filles vont davantage vers les premières ES et L et les garçons vers les premières S…</t>
  </si>
  <si>
    <t>Bien-être dans l'établissement, avec les élèves, les enseignants, les autres adultes</t>
  </si>
  <si>
    <t>Sécurité dans l'établissement, le quartier alentour, les transports scolaires</t>
  </si>
  <si>
    <t>Appréciation de l'apprentissage</t>
  </si>
  <si>
    <t>Beaucoup ou plutôt beaucoup de copains et copines</t>
  </si>
  <si>
    <t>Il n'y a pas du tout ou pas beaucoup d'agressivité entre les élèves et les professeurs</t>
  </si>
  <si>
    <t>Pas du tout ou pas beaucoup de violence au collège / lycée</t>
  </si>
  <si>
    <t>Les punitions données sont très ou plutôt justes</t>
  </si>
  <si>
    <t>Jamais d'absence due à la violence</t>
  </si>
  <si>
    <t xml:space="preserve">Opinion des élèves sur le climat scolaire dans leur collège en 2017 (%) </t>
  </si>
  <si>
    <t xml:space="preserve">Opinion des élèves sur le climat scolaire dans leur lycée en 2015 (%) </t>
  </si>
  <si>
    <t>Les bâtiments (salles de cours, cour, etc.) sont agréables ou plutôt agréables</t>
  </si>
  <si>
    <t>Proportion d'élèves qui maîtrisent les compétences du socle (%)</t>
  </si>
  <si>
    <t>À niveau égal, les jeunes diplômées de l'université sont moins nombreuses à avoir un emploi stable et de surcroît, un emploi de niveau cadre ou professions intermédiaires.</t>
  </si>
  <si>
    <t xml:space="preserve">84 % de filles en santé-social et </t>
  </si>
  <si>
    <t>Poids de l'apprentissage dans le second degré professionnel en 2016 (%)</t>
  </si>
  <si>
    <t>(1) Données 2015-2016.</t>
  </si>
  <si>
    <t>(2) Ensemble des formations d'ingénieurs (universitaires ou non), y compris formations en partenariat.</t>
  </si>
  <si>
    <t>84 % des filles et  74 % des garçons ont le baccalauréat …</t>
  </si>
  <si>
    <t>Sources : MEN-MESRI-DEPP et MESRI-SIES.</t>
  </si>
  <si>
    <t>Cela est dû à un meilleur niveau scolaire, car à notes équivalentes au brevet, filles et garçons font des voeux semblables</t>
  </si>
  <si>
    <t>Lecture : à la rentrée 2016, 50 % des filles et 26 % des garçons inscrits en terminale S choisissent Sciences de la vie et de la terre (SVT) comme enseignement de spécialité.</t>
  </si>
  <si>
    <t xml:space="preserve">Lecture : une fille de 2 ans, entrant à l'école en 2015, peut espérer 18,6 années de formation initiale si elle rencontre, tout au long de son parcours scolaire, les conditions de scolarisation observées en 2015 pour des filles de 2 à 29 ans. Tous les modes de scolarisation, y compris l'apprentissage, sont pris en compte. </t>
  </si>
  <si>
    <t>Lecture : en 2015, 79 % des filles de 18 ans sont scolarisées, contre 77 % des garçons du même âge.</t>
  </si>
  <si>
    <t>Lecture : en 2015, 79,5 % des filles âgées de 18 ans sont scolarisées : 28,2 % dans le secondaire sous statut scolaire, 4,1 % en apprentissage et 47,1 % dans l'enseignement supérieur.</t>
  </si>
  <si>
    <t>Lecture : en 2015 et à 17 ans, 50 % des filles et 37 % des garçons sont scolarisés en classe de terminale générale et technologique.</t>
  </si>
  <si>
    <t>Lecture : en  2015, 77,4 % des garçons âgés de 18 ans sont scolarisés :  30,6 % dans le secondaire sous statut scolaire, 10,0 % en apprentissage et 36,8 % dans l'enseignement supérieur.</t>
  </si>
  <si>
    <t>Lecture : en 2016, 11 % des filles et 14 % des garçons appartenant à une famille de catégorie socioprofessionnelle "ouvrier" sont entrés en sixième avec au moins un an de retard.</t>
  </si>
  <si>
    <t>Lecture : lorsqu'elles ont obtenu des notes entre 9 et 13 au contrôle continu, 70 % des filles veulent s'orienter en seconde générale et technologique et 25 % en seconde professionnelle. Les garçons, dans la même situation, font des vœux semblables : respectivement 67 % et 27 %.</t>
  </si>
  <si>
    <t>Lecture : en 2016, 2,4 % des filles en seconde générale et technologique ont choisi l'enseignement « Sciences de l'ingénieur», contre 12,4 % des garçons.</t>
  </si>
  <si>
    <t>Lecture : en 2016, sur 100 élèves de seconde générale et technologique qui suivent l'enseignement d'exploration "méthodes et pratiques scientifiques", 53 sont des filles.</t>
  </si>
  <si>
    <t>Lecture : sur 100 élèves de première S à la rentrée 2016, 47 sont des filles.</t>
  </si>
  <si>
    <t>Lecture : en 2016, sur 100 élèves de terminale S qui ont choisi l'enseignement de spécialité Sciences de la vie et de la terre, 62 sont des filles.</t>
  </si>
  <si>
    <t>Lecture : en 2016, 46,5 % des élèves inscrits en terminale générale S sont des filles.</t>
  </si>
  <si>
    <t>Lecture : en 2016, 19 % des filles et 30 % des garçons qui suivent une formation dans le second degré professionnel de niveau V ou IV le font dans le cadre de l'apprentissage.</t>
  </si>
  <si>
    <t>Lecture : en 2016, 27 % des apprentis de niveau V sont des filles ; elles représentent 47 % des apprentis de niveau II. Au niveau V, 27 % des diplômes préparés par les apprentis relèvent des spécialités des services contre 71 % au niveau II.</t>
  </si>
  <si>
    <t>Lecture : en 2016, 15 % des élèves ou apprentis qui préparent un diplôme dans les spécialités de la production sont des filles.</t>
  </si>
  <si>
    <t xml:space="preserve">Lecture : en 2016, 68 % des élèves ou apprentis qui préparent un diplôme dans les spécialités des services sont des filles. </t>
  </si>
  <si>
    <t>Lecture : en 2016, les femmes représentent 70 % des inscrits à l'université en langues, lettres et sciences humaines.</t>
  </si>
  <si>
    <t>Lecture : en 2016, 65 % des étudiants inscrits en "droit-sciences politiques" sont des femmes.</t>
  </si>
  <si>
    <t xml:space="preserve">Lecture : en 2016, 53 700 étudiants sont inscrits en classes préparatoires aux grandes écoles scientifiques. Parmi eux, 30 % sont des femmes. </t>
  </si>
  <si>
    <t xml:space="preserve">Lecture : en 2016, 48 900 étudiants sont inscrits à la prépation d'un DUT du domaine de la production. Parmi eux, 24 % sont des femmes. </t>
  </si>
  <si>
    <t>Lecture : en 2016, 91 % des filles et 85 % des garçons qui se sont présentés au brevet (DNB) dans la série "générale" l'ont obtenu.</t>
  </si>
  <si>
    <t>Lecture : en 2016, 85 % des filles et 84 % des garçons qui se sont présentés au CAP ou au CAPA l'ont obtenu.</t>
  </si>
  <si>
    <t>Lecture : en 2016, 93 % des filles et 90 % des garçons qui se sont présentés au baccalauréat général l'ont obtenu.</t>
  </si>
  <si>
    <t>Lecture : dans une génération fictive qui a, à chaque âge, les taux de candidature et de réussite de la session 2016, 83,9 % des filles et 73,9 % des garçons obtiennent le baccalauréat, que ce soit dès la première candidature ou après.</t>
  </si>
  <si>
    <t>Lecture : en 2016, la proportion de bachelières dans une génération s'élève à 83,9 %, celle des bacheliers s'élève à 73,9 %, soit un écart de 10,0 points en faveur des filles. En 2005, cet écart était de 11,4 points.</t>
  </si>
  <si>
    <t>Lecture :  en 2015, 133 143 candidats ont obtenu un BTS. Parmi eux, 51,7 % sont des femmes.</t>
  </si>
  <si>
    <t>Lecture : en 2015, 74 % des titulaires d'une licence générale en "Lettres-langues-sciences humaines" sont des femmes. Elles représentent 59 % des diplômés d'un doctorat de la même discipline.</t>
  </si>
  <si>
    <t xml:space="preserve">Lecture : sur l’ensemble des jeunes ayant participé à la journée défense et citoyenneté (JDC) en 2016, 9,2 % des filles et 12,4 % des garçons sont en difficulté de lecture. </t>
  </si>
  <si>
    <t>Lecture : en moyenne sur 2013, 2014 et 2015, 33% des femmes sorties du sytème éducatif sont titulaires d'une licence ou d'un diplôme supérieur, contre 25% des hommes.</t>
  </si>
  <si>
    <t>Lecture : en 2016, en France, les garçons ont obtenu un score moyen statistiquement différent de celui des filles (- 8 points).</t>
  </si>
  <si>
    <t>Lecture : en 2015, en France, les garçons ont obtenu un score moyen statistiquement différent de celui des filles (+ 6 points).</t>
  </si>
  <si>
    <t>Lecture : en France en 2016, 49 % des femmes et 38 % des hommes âgés de 30 à 34 ans sont diplômés de l'enseignement supérieur.</t>
  </si>
  <si>
    <t>Lecture : 42,4 % des filles ont déclaré avoir été mise à l'écart contre 34,7 % des garçons.</t>
  </si>
  <si>
    <t>Les filles plus représentées parmi les titulaires de diplômes généraux…</t>
  </si>
  <si>
    <t>… les garçons plus présents parmi les titulaires de diplômes professionnels</t>
  </si>
  <si>
    <t>Bac STD2A (sciences et technologies du design et des arts appliqués)</t>
  </si>
  <si>
    <t>Les filles sont plus performantes en compréhension de l'écrit dans tous les pays de l'OCDE interrogés</t>
  </si>
  <si>
    <t>Source : Évaluations internationales, PIRLS 2016, IEA.</t>
  </si>
  <si>
    <t>Source : Évaluations internationales, TIMSS 2015, IEA.</t>
  </si>
  <si>
    <t>Pour cet indicateur européen, la cible définie par la stratégie Europe 2020 est de réduire la part de sortants précoces à 10 % en 2020.</t>
  </si>
  <si>
    <t>Pour cet indicateur européen, la cible définie par la stratégie Europe 2020 est d'atteindre 40 % en 2020.</t>
  </si>
  <si>
    <t>À la sortie de l'apprentissage, les filles s'insèrent moins bien en emploi que les garçons</t>
  </si>
  <si>
    <t>IEA</t>
  </si>
  <si>
    <t>Association internationale pour l’évaluation du rendement scolaire</t>
  </si>
  <si>
    <t>Lecture : 37,0 % des filles ont déclaré avoir été mise à l'écart contre 24,1 % des garçons.</t>
  </si>
  <si>
    <t>Licence ou diplôme supérieur</t>
  </si>
  <si>
    <t>PI</t>
  </si>
  <si>
    <t>Professions intermédiaires</t>
  </si>
  <si>
    <t>Taux de scolarisation des filles (année scolaire 2015)</t>
  </si>
  <si>
    <t>Les filles et les garçons ont des résultats identiques en mathématiques, en culture scientifique et technologique ; en français, les filles présentent de meilleurs acquis</t>
  </si>
  <si>
    <t>MEN-MESRI-DEPP</t>
  </si>
  <si>
    <r>
      <t>À l’occasion du 8 mars, journée internationale des droits des femmes,</t>
    </r>
    <r>
      <rPr>
        <b/>
        <sz val="10"/>
        <rFont val="Arial"/>
        <family val="2"/>
      </rPr>
      <t xml:space="preserve"> Filles et garçons sur le chemin de l'égalité, de l'école à l'enseignement supérieur</t>
    </r>
    <r>
      <rPr>
        <sz val="10"/>
        <rFont val="Arial"/>
      </rPr>
      <t xml:space="preserve"> réunit une série de données statistiques sur la réussite comparée des filles et des garçons depuis l’école jusqu’à l’entrée dans la vie active. Elle met en évidence des différences selon les sexes en matière de parcours et de réussite des jeunes, de choix d’orientation et de poursuite d’études entre filles et garçons, qui auront des incidences ultérieures sur l'insertion dans l'emploi ainsi que sur les inégalités professionnelles et salariales entre les femmes et les hommes.</t>
    </r>
  </si>
  <si>
    <t>Cette publication reflète l’engagement du système éducatif dans les objectifs de mixité et d’égalité, objectifs déclinés dans la convention interministérielle pour 2013-2018. Elle constitue un état de situation national, que les acteurs locaux peuvent décliner au niveau académique et au niveau des établissements scolaires.</t>
  </si>
  <si>
    <t>En raison des arrondis, il arrive que dans certains tableaux et graphiques, la somme des pourcentages ne corresponde pas exactement à 100 %.</t>
  </si>
  <si>
    <t>Les données présentées s'appuient, pour une large part, sur les publications de la DEPP [RERS, l'état de l'École, Notes d'information].</t>
  </si>
  <si>
    <t>Enseignement de spécialité</t>
  </si>
  <si>
    <r>
      <t>2. La mixité à l</t>
    </r>
    <r>
      <rPr>
        <sz val="24"/>
        <color theme="0"/>
        <rFont val="Arial Narrow"/>
        <family val="2"/>
      </rPr>
      <t>'</t>
    </r>
    <r>
      <rPr>
        <sz val="24"/>
        <color theme="0"/>
        <rFont val="Industria Solid"/>
        <family val="2"/>
      </rPr>
      <t>école</t>
    </r>
  </si>
  <si>
    <t>Au collège, les garçons sont plus concernés par les violences physiques, les filles par la mise à l'écart ou les violences à caractère sexuel</t>
  </si>
  <si>
    <t>Les filles ont une perception du climat scolaire un peu plus positive que les garçons, surtout à l'égard des punitions</t>
  </si>
  <si>
    <t>Si au lycée, les violences sont moins présentes, les garçons sont toujours plus concernés par les violences physiques et les filles par la mise à l'écart ou le sentiment d'humiliation</t>
  </si>
  <si>
    <t>Les filles ont une perception du climat scolaire plus positive que les garçons. Tout comme au collège, les garçons se sentent plus en sécurité dans l'établissement, aux alentours et dans les transports scolaires</t>
  </si>
  <si>
    <t>Évolution de la proportion d'une génération titulaire du baccalauréat (%)</t>
  </si>
  <si>
    <r>
      <rPr>
        <b/>
        <sz val="8"/>
        <color indexed="8"/>
        <rFont val="Arial"/>
        <family val="2"/>
      </rPr>
      <t>1.</t>
    </r>
    <r>
      <rPr>
        <sz val="8"/>
        <color indexed="8"/>
        <rFont val="Arial"/>
        <family val="2"/>
      </rPr>
      <t xml:space="preserve"> Moyenne des pays de l’OCDE qui ont participé à l’enquête</t>
    </r>
  </si>
  <si>
    <r>
      <t>OCDE</t>
    </r>
    <r>
      <rPr>
        <vertAlign val="superscript"/>
        <sz val="8"/>
        <color theme="1"/>
        <rFont val="Arial"/>
        <family val="2"/>
      </rPr>
      <t xml:space="preserve"> 1 </t>
    </r>
    <r>
      <rPr>
        <sz val="8"/>
        <color theme="1"/>
        <rFont val="Arial"/>
        <family val="2"/>
      </rPr>
      <t>*</t>
    </r>
  </si>
  <si>
    <r>
      <t xml:space="preserve">OCDE </t>
    </r>
    <r>
      <rPr>
        <vertAlign val="superscript"/>
        <sz val="8"/>
        <color theme="1"/>
        <rFont val="Arial"/>
        <family val="2"/>
      </rPr>
      <t>1</t>
    </r>
  </si>
  <si>
    <r>
      <t>Taux d'emploi au 1</t>
    </r>
    <r>
      <rPr>
        <b/>
        <vertAlign val="superscript"/>
        <sz val="10"/>
        <rFont val="Arial Narrow"/>
        <family val="2"/>
      </rPr>
      <t>er</t>
    </r>
    <r>
      <rPr>
        <b/>
        <sz val="10"/>
        <rFont val="Arial Narrow"/>
        <family val="2"/>
      </rPr>
      <t xml:space="preserve"> février 2016, 7 mois après la sortie d'une année terminale de formation professionnelle en lycée (%) </t>
    </r>
  </si>
  <si>
    <r>
      <t>Taux d'emploi au 1</t>
    </r>
    <r>
      <rPr>
        <b/>
        <vertAlign val="superscript"/>
        <sz val="10"/>
        <rFont val="Arial Narrow"/>
        <family val="2"/>
      </rPr>
      <t>er</t>
    </r>
    <r>
      <rPr>
        <b/>
        <sz val="10"/>
        <rFont val="Arial Narrow"/>
        <family val="2"/>
      </rPr>
      <t xml:space="preserve"> février 2016, 7 mois après la sortie d'une année terminale de formation professionnelle en apprentissage (%) </t>
    </r>
  </si>
  <si>
    <r>
      <rPr>
        <b/>
        <sz val="10"/>
        <rFont val="Industria solid"/>
      </rPr>
      <t>Filles et garçons</t>
    </r>
    <r>
      <rPr>
        <sz val="10"/>
        <rFont val="Industria solid"/>
      </rPr>
      <t xml:space="preserve">
sur le chemin de l'égalité, de l'école à l'enseignement supérieur
</t>
    </r>
    <r>
      <rPr>
        <b/>
        <sz val="10"/>
        <rFont val="Industria solid"/>
      </rPr>
      <t>2018</t>
    </r>
  </si>
  <si>
    <t>Part des diplômés de l'enseignement supérieur parmi les 30-34 ans dans l'Union européenne en 2016 (%)</t>
  </si>
  <si>
    <t>Part des sortants précoces parmi jeunes âgés de 18 à 24 ans dans l'Union européenne en 2016 (%)</t>
  </si>
  <si>
    <t>Lecture : en France en 2016, 8% des femmes et 10% des hommes âgés de 18 à 24 ans sont sortants précoces, c'est-à-dire qu'ils n'ont pas suivi de formation au cours des quatre semaines précédant l'enquête et n'ont pas terminé avec succès un enseignement du second cycle de l'enseignement secondaire.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</si>
</sst>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3" formatCode="_-* #,##0.00\ _€_-;\-* #,##0.00\ _€_-;_-* &quot;-&quot;??\ _€_-;_-@_-"/>
    <numFmt numFmtId="164" formatCode="0.0"/>
    <numFmt numFmtId="165" formatCode="#,##0.0"/>
    <numFmt numFmtId="166" formatCode="0.0%"/>
    <numFmt numFmtId="167" formatCode="0&quot; F&quot;;\ \-0&quot; F&quot;"/>
    <numFmt numFmtId="168" formatCode="?0.0"/>
    <numFmt numFmtId="169" formatCode="0.0000000"/>
    <numFmt numFmtId="170" formatCode="0.00000000"/>
    <numFmt numFmtId="171" formatCode="General_)"/>
    <numFmt numFmtId="172" formatCode="&quot;£&quot;#,##0.00;\-&quot;£&quot;#,##0.00"/>
    <numFmt numFmtId="173" formatCode="_(* #,##0.00_);_(* \(#,##0.00\);_(* &quot;-&quot;??_);_(@_)"/>
    <numFmt numFmtId="174" formatCode="_ * #,##0.00_ ;_ * \-#,##0.00_ ;_ * &quot;-&quot;??_ ;_ @_ "/>
    <numFmt numFmtId="175" formatCode="#,##0.000"/>
    <numFmt numFmtId="176" formatCode="#,##0.00%;[Red]\(#,##0.00%\)"/>
    <numFmt numFmtId="177" formatCode="_(&quot;€&quot;* #,##0.00_);_(&quot;€&quot;* \(#,##0.00\);_(&quot;€&quot;* &quot;-&quot;??_);_(@_)"/>
    <numFmt numFmtId="178" formatCode="&quot;$&quot;#,##0\ ;\(&quot;$&quot;#,##0\)"/>
    <numFmt numFmtId="179" formatCode="_(* #,##0_);_(* \(#,##0\);_(* &quot;-&quot;_);_(@_)"/>
    <numFmt numFmtId="180" formatCode="_-* #,##0.00\ [$€]_-;\-* #,##0.00\ [$€]_-;_-* &quot;-&quot;??\ [$€]_-;_-@_-"/>
    <numFmt numFmtId="181" formatCode="&quot;$&quot;#,##0_);\(&quot;$&quot;#,##0.0\)"/>
    <numFmt numFmtId="182" formatCode="0.00_)"/>
    <numFmt numFmtId="183" formatCode="_-* #,##0.00_-;\-* #,##0.00_-;_-* &quot;-&quot;??_-;_-@_-"/>
    <numFmt numFmtId="184" formatCode="_-* #,##0.00\ _k_r_-;\-* #,##0.00\ _k_r_-;_-* &quot;-&quot;??\ _k_r_-;_-@_-"/>
    <numFmt numFmtId="185" formatCode="_(&quot;$&quot;* #,##0_);_(&quot;$&quot;* \(#,##0\);_(&quot;$&quot;* &quot;-&quot;_);_(@_)"/>
    <numFmt numFmtId="186" formatCode="_(&quot;$&quot;* #,##0.00_);_(&quot;$&quot;* \(#,##0.00\);_(&quot;$&quot;* &quot;-&quot;??_);_(@_)"/>
    <numFmt numFmtId="187" formatCode="_-* #,##0_-;\-* #,##0_-;_-* &quot;-&quot;_-;_-@_-"/>
    <numFmt numFmtId="188" formatCode="&quot; F&quot;#,##0_);\(&quot; F&quot;#,##0\)"/>
    <numFmt numFmtId="189" formatCode="_(&quot;€&quot;* #,##0_);_(&quot;€&quot;* \(#,##0\);_(&quot;€&quot;* &quot;-&quot;_);_(@_)"/>
    <numFmt numFmtId="190" formatCode="_-* #,##0\ _K_è_-;\-* #,##0\ _K_è_-;_-* &quot;-&quot;\ _K_è_-;_-@_-"/>
    <numFmt numFmtId="191" formatCode="_-* #,##0.00\ _K_è_-;\-* #,##0.00\ _K_è_-;_-* &quot;-&quot;??\ _K_è_-;_-@_-"/>
    <numFmt numFmtId="192" formatCode="_-* #,##0.00\ &quot;Kè&quot;_-;\-* #,##0.00\ &quot;Kè&quot;_-;_-* &quot;-&quot;??\ &quot;Kè&quot;_-;_-@_-"/>
    <numFmt numFmtId="193" formatCode="##0.0"/>
    <numFmt numFmtId="194" formatCode="###,000"/>
    <numFmt numFmtId="196" formatCode="&quot;&quot;"/>
    <numFmt numFmtId="200" formatCode="0.0;0.0"/>
  </numFmts>
  <fonts count="3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sz val="8"/>
      <name val="Arial Narrow"/>
      <family val="2"/>
    </font>
    <font>
      <b/>
      <sz val="10"/>
      <name val="Arial Narrow"/>
      <family val="2"/>
    </font>
    <font>
      <i/>
      <sz val="8"/>
      <name val="Arial Narrow"/>
      <family val="2"/>
    </font>
    <font>
      <sz val="8"/>
      <name val="Arial"/>
      <family val="2"/>
    </font>
    <font>
      <b/>
      <sz val="10"/>
      <name val="Arial"/>
      <family val="2"/>
    </font>
    <font>
      <sz val="10"/>
      <name val="Arial"/>
      <family val="2"/>
    </font>
    <font>
      <b/>
      <sz val="8"/>
      <name val="Arial"/>
      <family val="2"/>
    </font>
    <font>
      <sz val="7"/>
      <name val="Arial"/>
      <family val="2"/>
    </font>
    <font>
      <i/>
      <sz val="8"/>
      <name val="Arial"/>
      <family val="2"/>
    </font>
    <font>
      <sz val="10"/>
      <color indexed="10"/>
      <name val="Arial"/>
      <family val="2"/>
    </font>
    <font>
      <b/>
      <sz val="10"/>
      <color indexed="10"/>
      <name val="Arial"/>
      <family val="2"/>
    </font>
    <font>
      <sz val="12"/>
      <name val="Times New Roman"/>
      <family val="1"/>
    </font>
    <font>
      <b/>
      <sz val="8"/>
      <name val="Arial Narrow"/>
      <family val="2"/>
    </font>
    <font>
      <b/>
      <sz val="9"/>
      <name val="Arial Narrow"/>
      <family val="2"/>
    </font>
    <font>
      <sz val="9"/>
      <name val="Arial Narrow"/>
      <family val="2"/>
    </font>
    <font>
      <sz val="26"/>
      <color indexed="9"/>
      <name val="Industria Solid"/>
      <family val="2"/>
    </font>
    <font>
      <i/>
      <sz val="9"/>
      <name val="Arial Narrow"/>
      <family val="2"/>
    </font>
    <font>
      <sz val="20"/>
      <color indexed="9"/>
      <name val="Industria Solid"/>
    </font>
    <font>
      <b/>
      <sz val="9"/>
      <name val="Arial"/>
      <family val="2"/>
    </font>
    <font>
      <i/>
      <sz val="10"/>
      <name val="Arial"/>
      <family val="2"/>
    </font>
    <font>
      <sz val="20"/>
      <color indexed="9"/>
      <name val="Arial"/>
      <family val="2"/>
    </font>
    <font>
      <b/>
      <sz val="10"/>
      <color indexed="48"/>
      <name val="Times New Roman"/>
      <family val="1"/>
    </font>
    <font>
      <sz val="10"/>
      <name val="Arial"/>
      <family val="2"/>
    </font>
    <font>
      <sz val="10"/>
      <name val="Times New Roman"/>
      <family val="1"/>
    </font>
    <font>
      <b/>
      <i/>
      <sz val="10"/>
      <name val="Times New Roman"/>
      <family val="1"/>
    </font>
    <font>
      <b/>
      <sz val="10"/>
      <color indexed="14"/>
      <name val="Arial"/>
      <family val="2"/>
    </font>
    <font>
      <i/>
      <sz val="12"/>
      <name val="Times New Roman"/>
      <family val="1"/>
    </font>
    <font>
      <sz val="8"/>
      <name val="Times New Roman"/>
      <family val="1"/>
    </font>
    <font>
      <b/>
      <sz val="8"/>
      <color indexed="10"/>
      <name val="Arial"/>
      <family val="2"/>
    </font>
    <font>
      <sz val="9"/>
      <name val="Times New Roman"/>
      <family val="1"/>
    </font>
    <font>
      <sz val="10"/>
      <name val="MS Sans Serif"/>
      <family val="2"/>
    </font>
    <font>
      <sz val="10"/>
      <name val="MS Sans Serif"/>
      <family val="2"/>
    </font>
    <font>
      <sz val="9"/>
      <name val="Arial"/>
      <family val="2"/>
    </font>
    <font>
      <b/>
      <sz val="18"/>
      <name val="Arial Narrow"/>
      <family val="2"/>
    </font>
    <font>
      <sz val="14"/>
      <color indexed="9"/>
      <name val="Industria Solid"/>
      <family val="2"/>
    </font>
    <font>
      <sz val="8"/>
      <name val="Arial Narrow"/>
      <family val="2"/>
    </font>
    <font>
      <sz val="10"/>
      <color indexed="10"/>
      <name val="Arial Narrow"/>
      <family val="2"/>
    </font>
    <font>
      <i/>
      <sz val="10"/>
      <name val="Arial Narrow"/>
      <family val="2"/>
    </font>
    <font>
      <b/>
      <sz val="11"/>
      <name val="Arial Narrow"/>
      <family val="2"/>
    </font>
    <font>
      <sz val="11"/>
      <name val="Arial Narrow"/>
      <family val="2"/>
    </font>
    <font>
      <sz val="8"/>
      <name val="Arial"/>
      <family val="2"/>
    </font>
    <font>
      <sz val="24"/>
      <color indexed="9"/>
      <name val="Industria Solid"/>
      <family val="2"/>
    </font>
    <font>
      <b/>
      <sz val="11"/>
      <color indexed="37"/>
      <name val="Arial Narrow"/>
      <family val="2"/>
    </font>
    <font>
      <b/>
      <sz val="10"/>
      <color indexed="12"/>
      <name val="Arial"/>
      <family val="2"/>
    </font>
    <font>
      <b/>
      <u/>
      <sz val="10"/>
      <color indexed="10"/>
      <name val="Arial"/>
      <family val="2"/>
    </font>
    <font>
      <b/>
      <sz val="8"/>
      <name val="Arial"/>
      <family val="2"/>
    </font>
    <font>
      <sz val="7"/>
      <name val="Arial"/>
      <family val="2"/>
    </font>
    <font>
      <b/>
      <sz val="11"/>
      <color indexed="53"/>
      <name val="Arial Narrow"/>
      <family val="2"/>
    </font>
    <font>
      <b/>
      <sz val="9"/>
      <color indexed="10"/>
      <name val="Arial"/>
      <family val="2"/>
    </font>
    <font>
      <b/>
      <sz val="8"/>
      <color indexed="12"/>
      <name val="Arial"/>
      <family val="2"/>
    </font>
    <font>
      <b/>
      <sz val="8"/>
      <color indexed="10"/>
      <name val="Arial"/>
      <family val="2"/>
    </font>
    <font>
      <b/>
      <sz val="12"/>
      <color indexed="10"/>
      <name val="Arial"/>
      <family val="2"/>
    </font>
    <font>
      <b/>
      <sz val="11"/>
      <color indexed="52"/>
      <name val="Arial Narrow"/>
      <family val="2"/>
    </font>
    <font>
      <sz val="4"/>
      <name val="Arial"/>
      <family val="2"/>
    </font>
    <font>
      <sz val="8"/>
      <color indexed="10"/>
      <name val="Arial"/>
      <family val="2"/>
    </font>
    <font>
      <sz val="12"/>
      <color indexed="9"/>
      <name val="Industria Solid"/>
      <family val="2"/>
    </font>
    <font>
      <b/>
      <sz val="12"/>
      <color indexed="10"/>
      <name val="Industria Solid"/>
    </font>
    <font>
      <sz val="12"/>
      <name val="Arial"/>
      <family val="2"/>
    </font>
    <font>
      <b/>
      <sz val="10"/>
      <color indexed="9"/>
      <name val="Arial"/>
      <family val="2"/>
    </font>
    <font>
      <b/>
      <sz val="10"/>
      <color indexed="9"/>
      <name val="Arial"/>
      <family val="2"/>
    </font>
    <font>
      <b/>
      <sz val="8"/>
      <color indexed="9"/>
      <name val="Arial"/>
      <family val="2"/>
    </font>
    <font>
      <sz val="10"/>
      <color indexed="9"/>
      <name val="Arial"/>
      <family val="2"/>
    </font>
    <font>
      <b/>
      <sz val="9"/>
      <color indexed="9"/>
      <name val="Arial"/>
      <family val="2"/>
    </font>
    <font>
      <sz val="8"/>
      <color indexed="9"/>
      <name val="Arial"/>
      <family val="2"/>
    </font>
    <font>
      <b/>
      <sz val="12"/>
      <color indexed="53"/>
      <name val="Arial Narrow"/>
      <family val="2"/>
    </font>
    <font>
      <b/>
      <sz val="10"/>
      <color indexed="18"/>
      <name val="Arial"/>
      <family val="2"/>
    </font>
    <font>
      <sz val="8"/>
      <color indexed="52"/>
      <name val="Arial"/>
      <family val="2"/>
    </font>
    <font>
      <b/>
      <sz val="8"/>
      <color indexed="9"/>
      <name val="Industria SolidA"/>
    </font>
    <font>
      <i/>
      <sz val="7"/>
      <name val="Arial"/>
      <family val="2"/>
    </font>
    <font>
      <b/>
      <sz val="10"/>
      <color indexed="22"/>
      <name val="Arial Narrow"/>
      <family val="2"/>
    </font>
    <font>
      <sz val="8"/>
      <color indexed="12"/>
      <name val="Arial"/>
      <family val="2"/>
    </font>
    <font>
      <b/>
      <sz val="10"/>
      <color indexed="10"/>
      <name val="Arial Narrow"/>
      <family val="2"/>
    </font>
    <font>
      <b/>
      <u/>
      <sz val="8"/>
      <name val="Arial"/>
      <family val="2"/>
    </font>
    <font>
      <b/>
      <u/>
      <sz val="9"/>
      <color indexed="10"/>
      <name val="Times New Roman"/>
      <family val="1"/>
    </font>
    <font>
      <b/>
      <sz val="12"/>
      <color indexed="9"/>
      <name val="Arial"/>
      <family val="2"/>
    </font>
    <font>
      <b/>
      <sz val="8"/>
      <color indexed="12"/>
      <name val="Arial"/>
      <family val="2"/>
    </font>
    <font>
      <b/>
      <u/>
      <sz val="12"/>
      <color indexed="9"/>
      <name val="Arial"/>
      <family val="2"/>
    </font>
    <font>
      <sz val="14"/>
      <color indexed="53"/>
      <name val="Industria Solid"/>
    </font>
    <font>
      <b/>
      <sz val="8"/>
      <color indexed="62"/>
      <name val="Arial"/>
      <family val="2"/>
    </font>
    <font>
      <b/>
      <sz val="10"/>
      <name val="Times New Roman"/>
      <family val="1"/>
    </font>
    <font>
      <b/>
      <sz val="10"/>
      <color indexed="9"/>
      <name val="Times New Roman"/>
      <family val="1"/>
    </font>
    <font>
      <b/>
      <sz val="8"/>
      <color indexed="8"/>
      <name val="Arial"/>
      <family val="2"/>
    </font>
    <font>
      <b/>
      <sz val="12"/>
      <name val="Arial"/>
      <family val="2"/>
    </font>
    <font>
      <sz val="8"/>
      <color indexed="8"/>
      <name val="Arial"/>
      <family val="2"/>
    </font>
    <font>
      <i/>
      <sz val="8"/>
      <name val="Arial"/>
      <family val="2"/>
    </font>
    <font>
      <sz val="8"/>
      <color indexed="22"/>
      <name val="Arial"/>
      <family val="2"/>
    </font>
    <font>
      <b/>
      <i/>
      <sz val="10"/>
      <name val="Arial"/>
      <family val="2"/>
    </font>
    <font>
      <i/>
      <sz val="10"/>
      <name val="Arial"/>
      <family val="2"/>
    </font>
    <font>
      <sz val="11"/>
      <name val="Arial"/>
      <family val="2"/>
    </font>
    <font>
      <b/>
      <u/>
      <sz val="12"/>
      <color indexed="10"/>
      <name val="Arial"/>
      <family val="2"/>
    </font>
    <font>
      <b/>
      <sz val="6"/>
      <name val="Arial"/>
      <family val="2"/>
    </font>
    <font>
      <b/>
      <sz val="8"/>
      <color indexed="52"/>
      <name val="Arial Narrow"/>
      <family val="2"/>
    </font>
    <font>
      <b/>
      <sz val="11"/>
      <color indexed="10"/>
      <name val="Arial"/>
      <family val="2"/>
    </font>
    <font>
      <b/>
      <sz val="9"/>
      <color indexed="9"/>
      <name val="Arial Narrow"/>
      <family val="2"/>
    </font>
    <font>
      <b/>
      <sz val="11"/>
      <color indexed="21"/>
      <name val="Arial"/>
      <family val="2"/>
    </font>
    <font>
      <sz val="10"/>
      <color indexed="8"/>
      <name val="Arial"/>
      <family val="2"/>
    </font>
    <font>
      <b/>
      <sz val="11"/>
      <color indexed="50"/>
      <name val="Arial Narrow"/>
      <family val="2"/>
    </font>
    <font>
      <b/>
      <sz val="8"/>
      <color indexed="11"/>
      <name val="Arial"/>
      <family val="2"/>
    </font>
    <font>
      <sz val="11"/>
      <color indexed="9"/>
      <name val="Arial Narrow"/>
      <family val="2"/>
    </font>
    <font>
      <u/>
      <sz val="12"/>
      <color indexed="9"/>
      <name val="Industria Solid"/>
      <family val="2"/>
    </font>
    <font>
      <u/>
      <sz val="12"/>
      <name val="Arial"/>
      <family val="2"/>
    </font>
    <font>
      <b/>
      <u/>
      <sz val="9"/>
      <color rgb="FFFF0000"/>
      <name val="Arial"/>
      <family val="2"/>
    </font>
    <font>
      <b/>
      <sz val="11"/>
      <color rgb="FF993366"/>
      <name val="Arial Narrow"/>
      <family val="2"/>
    </font>
    <font>
      <b/>
      <sz val="10"/>
      <color rgb="FF000000"/>
      <name val="Arial Narrow"/>
      <family val="2"/>
    </font>
    <font>
      <b/>
      <sz val="10"/>
      <color rgb="FFFF0000"/>
      <name val="Arial"/>
      <family val="2"/>
    </font>
    <font>
      <sz val="10"/>
      <color rgb="FFFF0000"/>
      <name val="Arial"/>
      <family val="2"/>
    </font>
    <font>
      <sz val="11"/>
      <color theme="0"/>
      <name val="Calibri"/>
      <family val="2"/>
      <scheme val="minor"/>
    </font>
    <font>
      <u/>
      <sz val="10"/>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color theme="1"/>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0"/>
      <color indexed="20"/>
      <name val="Arial"/>
      <family val="2"/>
    </font>
    <font>
      <sz val="11"/>
      <color indexed="20"/>
      <name val="Calibri"/>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9"/>
      <color indexed="8"/>
      <name val="Times"/>
      <family val="1"/>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sz val="10"/>
      <color indexed="8"/>
      <name val="Arial"/>
      <family val="2"/>
      <charset val="238"/>
    </font>
    <font>
      <sz val="10"/>
      <color indexed="17"/>
      <name val="Arial"/>
      <family val="2"/>
    </font>
    <font>
      <sz val="11"/>
      <color indexed="17"/>
      <name val="Calibri"/>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8.5"/>
      <color indexed="8"/>
      <name val="MS Sans Serif"/>
      <family val="2"/>
    </font>
    <font>
      <sz val="8"/>
      <name val="Arial"/>
      <family val="2"/>
      <charset val="238"/>
    </font>
    <font>
      <sz val="10"/>
      <color indexed="52"/>
      <name val="Arial"/>
      <family val="2"/>
    </font>
    <font>
      <sz val="11"/>
      <color indexed="10"/>
      <name val="Calibri"/>
      <family val="2"/>
    </font>
    <font>
      <sz val="10"/>
      <color indexed="19"/>
      <name val="Arial"/>
      <family val="2"/>
    </font>
    <font>
      <sz val="10"/>
      <color indexed="60"/>
      <name val="Arial"/>
      <family val="2"/>
    </font>
    <font>
      <sz val="10"/>
      <color rgb="FF9C6500"/>
      <name val="Arial"/>
      <family val="2"/>
    </font>
    <font>
      <b/>
      <i/>
      <sz val="16"/>
      <name val="Helv"/>
    </font>
    <font>
      <sz val="9"/>
      <color theme="1"/>
      <name val="Arial"/>
      <family val="2"/>
    </font>
    <font>
      <sz val="8"/>
      <color theme="1"/>
      <name val="Arial"/>
      <family val="2"/>
    </font>
    <font>
      <sz val="10"/>
      <name val="Helvetica"/>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theme="0"/>
      <name val="Arial"/>
      <family val="2"/>
    </font>
    <font>
      <b/>
      <sz val="8"/>
      <color theme="0"/>
      <name val="Arial"/>
      <family val="2"/>
    </font>
    <font>
      <b/>
      <sz val="9"/>
      <color theme="0"/>
      <name val="Calibri"/>
      <family val="2"/>
      <scheme val="minor"/>
    </font>
    <font>
      <u/>
      <sz val="11"/>
      <color theme="10"/>
      <name val="Calibri"/>
      <family val="2"/>
      <scheme val="minor"/>
    </font>
    <font>
      <b/>
      <sz val="8"/>
      <color theme="1"/>
      <name val="Calibri"/>
      <family val="2"/>
      <scheme val="minor"/>
    </font>
    <font>
      <sz val="10"/>
      <color rgb="FF9C0006"/>
      <name val="Arial"/>
      <family val="2"/>
    </font>
    <font>
      <b/>
      <sz val="11"/>
      <color indexed="52"/>
      <name val="Calibri"/>
      <family val="2"/>
    </font>
    <font>
      <sz val="11"/>
      <color rgb="FF000000"/>
      <name val="Calibri"/>
      <family val="2"/>
    </font>
    <font>
      <sz val="10"/>
      <name val="Arial CE"/>
      <family val="2"/>
    </font>
    <font>
      <b/>
      <sz val="15"/>
      <color indexed="56"/>
      <name val="Calibri"/>
      <family val="2"/>
    </font>
    <font>
      <b/>
      <sz val="13"/>
      <color indexed="56"/>
      <name val="Calibri"/>
      <family val="2"/>
    </font>
    <font>
      <b/>
      <sz val="11"/>
      <color indexed="56"/>
      <name val="Calibri"/>
      <family val="2"/>
    </font>
    <font>
      <u/>
      <sz val="8"/>
      <color theme="10"/>
      <name val="Arial"/>
      <family val="2"/>
    </font>
    <font>
      <sz val="11"/>
      <color indexed="52"/>
      <name val="Calibri"/>
      <family val="2"/>
    </font>
    <font>
      <sz val="11"/>
      <color indexed="60"/>
      <name val="Calibri"/>
      <family val="2"/>
    </font>
    <font>
      <sz val="10"/>
      <name val="System"/>
      <family val="2"/>
    </font>
    <font>
      <sz val="10"/>
      <name val="Courier New"/>
      <family val="3"/>
    </font>
    <font>
      <sz val="10"/>
      <color theme="1"/>
      <name val="Calibri"/>
      <family val="2"/>
    </font>
    <font>
      <sz val="11"/>
      <color indexed="8"/>
      <name val="Czcionka tekstu podstawowego"/>
      <family val="2"/>
    </font>
    <font>
      <sz val="11"/>
      <color indexed="8"/>
      <name val="Calibri"/>
      <family val="2"/>
      <charset val="238"/>
    </font>
    <font>
      <sz val="10"/>
      <name val="Arial CE"/>
      <charset val="238"/>
    </font>
    <font>
      <b/>
      <sz val="14"/>
      <name val="Helv"/>
      <family val="2"/>
    </font>
    <font>
      <b/>
      <sz val="12"/>
      <name val="Helv"/>
      <family val="2"/>
    </font>
    <font>
      <sz val="8"/>
      <color rgb="FF000000"/>
      <name val="Arial"/>
      <family val="2"/>
    </font>
    <font>
      <b/>
      <sz val="18"/>
      <color indexed="56"/>
      <name val="Cambria"/>
      <family val="2"/>
    </font>
    <font>
      <sz val="9"/>
      <color theme="1"/>
      <name val="Calibri"/>
      <family val="2"/>
      <scheme val="minor"/>
    </font>
    <font>
      <sz val="8"/>
      <color indexed="9"/>
      <name val="Myriad Pro Semibold"/>
    </font>
    <font>
      <sz val="8"/>
      <color indexed="8"/>
      <name val="Myriad Pro Cond"/>
      <family val="2"/>
    </font>
    <font>
      <sz val="6.5"/>
      <color indexed="9"/>
      <name val="Myriad Pro Semibold"/>
    </font>
    <font>
      <sz val="9"/>
      <name val="Myriad Pro"/>
      <family val="2"/>
    </font>
    <font>
      <sz val="6.5"/>
      <color indexed="8"/>
      <name val="ArrowsPlain"/>
    </font>
    <font>
      <sz val="7.5"/>
      <name val="Myriad Pro Semibold"/>
    </font>
    <font>
      <b/>
      <sz val="8"/>
      <color rgb="FFFA7D00"/>
      <name val="Calibri"/>
      <family val="2"/>
      <scheme val="minor"/>
    </font>
    <font>
      <sz val="10"/>
      <name val="Myriad Pro Bold"/>
    </font>
    <font>
      <sz val="7"/>
      <name val="Myriad Pro Light"/>
      <family val="2"/>
    </font>
    <font>
      <sz val="6.5"/>
      <name val="Myriad Pro"/>
      <family val="2"/>
    </font>
    <font>
      <sz val="8"/>
      <name val="Myriad Pro Cond"/>
      <family val="2"/>
    </font>
    <font>
      <sz val="7"/>
      <color indexed="8"/>
      <name val="ISC Frutiger PIRLS"/>
    </font>
    <font>
      <b/>
      <vertAlign val="superscript"/>
      <sz val="10"/>
      <name val="Arial Narrow"/>
      <family val="2"/>
    </font>
    <font>
      <sz val="8"/>
      <color theme="0"/>
      <name val="Arial"/>
      <family val="2"/>
    </font>
    <font>
      <b/>
      <sz val="9"/>
      <color rgb="FFFF0000"/>
      <name val="Arial"/>
      <family val="2"/>
    </font>
    <font>
      <b/>
      <vertAlign val="superscript"/>
      <sz val="9"/>
      <name val="Arial Narrow"/>
      <family val="2"/>
    </font>
    <font>
      <sz val="8"/>
      <color theme="0"/>
      <name val="Arial Narrow"/>
      <family val="2"/>
    </font>
    <font>
      <b/>
      <sz val="8"/>
      <color theme="0"/>
      <name val="Arial Narrow"/>
      <family val="2"/>
    </font>
    <font>
      <b/>
      <sz val="9"/>
      <color theme="0"/>
      <name val="Arial Narrow"/>
      <family val="2"/>
    </font>
    <font>
      <b/>
      <sz val="10"/>
      <color theme="0"/>
      <name val="Arial Narrow"/>
      <family val="2"/>
    </font>
    <font>
      <i/>
      <sz val="10"/>
      <color theme="0"/>
      <name val="Arial Narrow"/>
      <family val="2"/>
    </font>
    <font>
      <i/>
      <sz val="8"/>
      <color theme="0"/>
      <name val="Arial"/>
      <family val="2"/>
    </font>
    <font>
      <sz val="10"/>
      <color theme="0"/>
      <name val="Arial Narrow"/>
      <family val="2"/>
    </font>
    <font>
      <b/>
      <sz val="12"/>
      <color theme="0"/>
      <name val="Arial"/>
      <family val="2"/>
    </font>
    <font>
      <b/>
      <sz val="10"/>
      <color theme="4"/>
      <name val="Arial"/>
      <family val="2"/>
    </font>
    <font>
      <sz val="10"/>
      <color theme="0"/>
      <name val="Arial"/>
      <family val="2"/>
    </font>
    <font>
      <sz val="24"/>
      <color theme="0"/>
      <name val="Industria Solid"/>
      <family val="2"/>
    </font>
    <font>
      <b/>
      <sz val="12"/>
      <color theme="4"/>
      <name val="Arial Narrow"/>
      <family val="2"/>
    </font>
    <font>
      <b/>
      <sz val="12"/>
      <color theme="0"/>
      <name val="Industria Solid"/>
    </font>
    <font>
      <sz val="24"/>
      <color theme="0"/>
      <name val="Industria Solid"/>
    </font>
    <font>
      <sz val="10"/>
      <color theme="0"/>
      <name val="Industria Solid"/>
    </font>
    <font>
      <b/>
      <sz val="10"/>
      <color theme="0"/>
      <name val="Industria Solid"/>
    </font>
    <font>
      <sz val="24"/>
      <color theme="0"/>
      <name val="Arial Narrow"/>
      <family val="2"/>
    </font>
    <font>
      <sz val="26"/>
      <color theme="0"/>
      <name val="Industria Solid"/>
      <family val="2"/>
    </font>
    <font>
      <b/>
      <sz val="11"/>
      <color theme="4"/>
      <name val="Arial Narrow"/>
      <family val="2"/>
    </font>
    <font>
      <sz val="9"/>
      <color theme="0"/>
      <name val="Arial"/>
      <family val="2"/>
    </font>
    <font>
      <b/>
      <sz val="8"/>
      <color theme="1"/>
      <name val="Arial"/>
      <family val="2"/>
    </font>
    <font>
      <sz val="14"/>
      <color theme="0"/>
      <name val="Industria Solid"/>
      <family val="2"/>
    </font>
    <font>
      <sz val="20"/>
      <color theme="0"/>
      <name val="Arial"/>
      <family val="2"/>
    </font>
    <font>
      <sz val="8"/>
      <color theme="0"/>
      <name val="Industria Solid"/>
      <family val="2"/>
    </font>
    <font>
      <b/>
      <i/>
      <sz val="8"/>
      <name val="Arial"/>
      <family val="2"/>
    </font>
    <font>
      <i/>
      <sz val="8"/>
      <color theme="1"/>
      <name val="Arial"/>
      <family val="2"/>
    </font>
    <font>
      <b/>
      <sz val="11"/>
      <color theme="0"/>
      <name val="Arial Narrow"/>
      <family val="2"/>
    </font>
    <font>
      <sz val="12"/>
      <color theme="4"/>
      <name val="Arial"/>
      <family val="2"/>
    </font>
    <font>
      <sz val="22"/>
      <color theme="0"/>
      <name val="Industria Solid"/>
      <family val="2"/>
    </font>
    <font>
      <sz val="20"/>
      <color theme="0"/>
      <name val="Industria SolidA"/>
      <family val="2"/>
    </font>
    <font>
      <sz val="10"/>
      <color theme="0"/>
      <name val="Times New Roman"/>
      <family val="1"/>
    </font>
    <font>
      <vertAlign val="superscript"/>
      <sz val="8"/>
      <color theme="1"/>
      <name val="Arial"/>
      <family val="2"/>
    </font>
    <font>
      <b/>
      <sz val="14"/>
      <color theme="0"/>
      <name val="Arial"/>
      <family val="2"/>
    </font>
    <font>
      <sz val="24"/>
      <color theme="0"/>
      <name val="Arial"/>
      <family val="2"/>
    </font>
    <font>
      <sz val="10"/>
      <name val="Industria solid"/>
    </font>
    <font>
      <b/>
      <sz val="10"/>
      <name val="Industria solid"/>
    </font>
  </fonts>
  <fills count="89">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EAEAEA"/>
        <bgColor indexed="64"/>
      </patternFill>
    </fill>
    <fill>
      <patternFill patternType="solid">
        <fgColor theme="4" tint="0.79998168889431442"/>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C7CE"/>
        <bgColor indexed="64"/>
      </patternFill>
    </fill>
    <fill>
      <patternFill patternType="solid">
        <fgColor indexed="44"/>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theme="4"/>
        <bgColor indexed="64"/>
      </patternFill>
    </fill>
    <fill>
      <patternFill patternType="solid">
        <fgColor theme="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right/>
      <top/>
      <bottom style="medium">
        <color indexed="55"/>
      </bottom>
      <diagonal/>
    </border>
    <border>
      <left/>
      <right/>
      <top/>
      <bottom style="thin">
        <color indexed="9"/>
      </bottom>
      <diagonal/>
    </border>
    <border>
      <left/>
      <right/>
      <top/>
      <bottom style="medium">
        <color indexed="23"/>
      </bottom>
      <diagonal/>
    </border>
    <border>
      <left/>
      <right/>
      <top style="medium">
        <color indexed="55"/>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thin">
        <color theme="0"/>
      </left>
      <right style="thin">
        <color theme="0"/>
      </right>
      <top/>
      <bottom/>
      <diagonal/>
    </border>
    <border>
      <left style="dashDotDot">
        <color rgb="FF3F3F3F"/>
      </left>
      <right style="dashDotDot">
        <color rgb="FF3F3F3F"/>
      </right>
      <top style="dashDotDot">
        <color rgb="FF3F3F3F"/>
      </top>
      <bottom style="dashDotDot">
        <color rgb="FF3F3F3F"/>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style="thin">
        <color indexed="22"/>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EAEAEA"/>
      </bottom>
      <diagonal/>
    </border>
  </borders>
  <cellStyleXfs count="16072">
    <xf numFmtId="0" fontId="0" fillId="0" borderId="0"/>
    <xf numFmtId="0" fontId="13" fillId="0" borderId="1"/>
    <xf numFmtId="0" fontId="15" fillId="0" borderId="0"/>
    <xf numFmtId="0" fontId="15" fillId="0" borderId="0"/>
    <xf numFmtId="0" fontId="41" fillId="0" borderId="0"/>
    <xf numFmtId="0" fontId="40" fillId="0" borderId="0"/>
    <xf numFmtId="0" fontId="40" fillId="0" borderId="0"/>
    <xf numFmtId="0" fontId="8" fillId="0" borderId="0"/>
    <xf numFmtId="0" fontId="40" fillId="0" borderId="0"/>
    <xf numFmtId="0" fontId="40" fillId="0" borderId="0"/>
    <xf numFmtId="0" fontId="8" fillId="0" borderId="0"/>
    <xf numFmtId="0" fontId="33" fillId="0" borderId="0"/>
    <xf numFmtId="0" fontId="117" fillId="0" borderId="0" applyNumberFormat="0" applyFill="0" applyBorder="0" applyAlignment="0" applyProtection="0">
      <alignment vertical="top"/>
      <protection locked="0"/>
    </xf>
    <xf numFmtId="0" fontId="116" fillId="7" borderId="0"/>
    <xf numFmtId="0" fontId="8" fillId="0" borderId="0"/>
    <xf numFmtId="0" fontId="8" fillId="0" borderId="0"/>
    <xf numFmtId="0" fontId="105" fillId="39" borderId="0" applyNumberFormat="0" applyBorder="0" applyAlignment="0" applyProtection="0"/>
    <xf numFmtId="0" fontId="132" fillId="16" borderId="0" applyNumberFormat="0" applyBorder="0" applyAlignment="0" applyProtection="0"/>
    <xf numFmtId="0" fontId="105" fillId="40" borderId="0" applyNumberFormat="0" applyBorder="0" applyAlignment="0" applyProtection="0"/>
    <xf numFmtId="0" fontId="132" fillId="20" borderId="0" applyNumberFormat="0" applyBorder="0" applyAlignment="0" applyProtection="0"/>
    <xf numFmtId="0" fontId="105" fillId="41" borderId="0" applyNumberFormat="0" applyBorder="0" applyAlignment="0" applyProtection="0"/>
    <xf numFmtId="0" fontId="132" fillId="24" borderId="0" applyNumberFormat="0" applyBorder="0" applyAlignment="0" applyProtection="0"/>
    <xf numFmtId="0" fontId="105" fillId="42" borderId="0" applyNumberFormat="0" applyBorder="0" applyAlignment="0" applyProtection="0"/>
    <xf numFmtId="0" fontId="132" fillId="28" borderId="0" applyNumberFormat="0" applyBorder="0" applyAlignment="0" applyProtection="0"/>
    <xf numFmtId="0" fontId="105" fillId="43" borderId="0" applyNumberFormat="0" applyBorder="0" applyAlignment="0" applyProtection="0"/>
    <xf numFmtId="0" fontId="132" fillId="32" borderId="0" applyNumberFormat="0" applyBorder="0" applyAlignment="0" applyProtection="0"/>
    <xf numFmtId="0" fontId="105" fillId="41" borderId="0" applyNumberFormat="0" applyBorder="0" applyAlignment="0" applyProtection="0"/>
    <xf numFmtId="0" fontId="132" fillId="36" borderId="0" applyNumberFormat="0" applyBorder="0" applyAlignment="0" applyProtection="0"/>
    <xf numFmtId="0" fontId="105" fillId="44" borderId="0" applyNumberFormat="0" applyBorder="0" applyAlignment="0" applyProtection="0"/>
    <xf numFmtId="0" fontId="7" fillId="16" borderId="0" applyNumberFormat="0" applyBorder="0" applyAlignment="0" applyProtection="0"/>
    <xf numFmtId="0" fontId="105" fillId="44" borderId="0" applyNumberFormat="0" applyBorder="0" applyAlignment="0" applyProtection="0"/>
    <xf numFmtId="0" fontId="7" fillId="16" borderId="0" applyNumberFormat="0" applyBorder="0" applyAlignment="0" applyProtection="0"/>
    <xf numFmtId="0" fontId="133" fillId="39" borderId="0" applyNumberFormat="0" applyBorder="0" applyAlignment="0" applyProtection="0"/>
    <xf numFmtId="0" fontId="133" fillId="39" borderId="0" applyNumberFormat="0" applyBorder="0" applyAlignment="0" applyProtection="0"/>
    <xf numFmtId="0" fontId="133" fillId="39"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05" fillId="45" borderId="0" applyNumberFormat="0" applyBorder="0" applyAlignment="0" applyProtection="0"/>
    <xf numFmtId="0" fontId="7" fillId="20" borderId="0" applyNumberFormat="0" applyBorder="0" applyAlignment="0" applyProtection="0"/>
    <xf numFmtId="0" fontId="105" fillId="45" borderId="0" applyNumberFormat="0" applyBorder="0" applyAlignment="0" applyProtection="0"/>
    <xf numFmtId="0" fontId="7" fillId="20" borderId="0" applyNumberFormat="0" applyBorder="0" applyAlignment="0" applyProtection="0"/>
    <xf numFmtId="0" fontId="133" fillId="40" borderId="0" applyNumberFormat="0" applyBorder="0" applyAlignment="0" applyProtection="0"/>
    <xf numFmtId="0" fontId="133" fillId="40" borderId="0" applyNumberFormat="0" applyBorder="0" applyAlignment="0" applyProtection="0"/>
    <xf numFmtId="0" fontId="133" fillId="4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05" fillId="46" borderId="0" applyNumberFormat="0" applyBorder="0" applyAlignment="0" applyProtection="0"/>
    <xf numFmtId="0" fontId="7" fillId="24" borderId="0" applyNumberFormat="0" applyBorder="0" applyAlignment="0" applyProtection="0"/>
    <xf numFmtId="0" fontId="105" fillId="46" borderId="0" applyNumberFormat="0" applyBorder="0" applyAlignment="0" applyProtection="0"/>
    <xf numFmtId="0" fontId="7" fillId="24"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05" fillId="47" borderId="0" applyNumberFormat="0" applyBorder="0" applyAlignment="0" applyProtection="0"/>
    <xf numFmtId="0" fontId="7" fillId="28" borderId="0" applyNumberFormat="0" applyBorder="0" applyAlignment="0" applyProtection="0"/>
    <xf numFmtId="0" fontId="105" fillId="47" borderId="0" applyNumberFormat="0" applyBorder="0" applyAlignment="0" applyProtection="0"/>
    <xf numFmtId="0" fontId="7" fillId="28"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05" fillId="43" borderId="0" applyNumberFormat="0" applyBorder="0" applyAlignment="0" applyProtection="0"/>
    <xf numFmtId="0" fontId="7" fillId="32" borderId="0" applyNumberFormat="0" applyBorder="0" applyAlignment="0" applyProtection="0"/>
    <xf numFmtId="0" fontId="105" fillId="43" borderId="0" applyNumberFormat="0" applyBorder="0" applyAlignment="0" applyProtection="0"/>
    <xf numFmtId="0" fontId="7" fillId="32"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05" fillId="42" borderId="0" applyNumberFormat="0" applyBorder="0" applyAlignment="0" applyProtection="0"/>
    <xf numFmtId="0" fontId="7" fillId="36" borderId="0" applyNumberFormat="0" applyBorder="0" applyAlignment="0" applyProtection="0"/>
    <xf numFmtId="0" fontId="105" fillId="42" borderId="0" applyNumberFormat="0" applyBorder="0" applyAlignment="0" applyProtection="0"/>
    <xf numFmtId="0" fontId="7" fillId="36"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4" fillId="39" borderId="0" applyNumberFormat="0" applyBorder="0" applyAlignment="0" applyProtection="0"/>
    <xf numFmtId="0" fontId="134" fillId="40" borderId="0" applyNumberFormat="0" applyBorder="0" applyAlignment="0" applyProtection="0"/>
    <xf numFmtId="0" fontId="134" fillId="41" borderId="0" applyNumberFormat="0" applyBorder="0" applyAlignment="0" applyProtection="0"/>
    <xf numFmtId="0" fontId="134" fillId="42" borderId="0" applyNumberFormat="0" applyBorder="0" applyAlignment="0" applyProtection="0"/>
    <xf numFmtId="0" fontId="134" fillId="43" borderId="0" applyNumberFormat="0" applyBorder="0" applyAlignment="0" applyProtection="0"/>
    <xf numFmtId="0" fontId="134" fillId="41" borderId="0" applyNumberFormat="0" applyBorder="0" applyAlignment="0" applyProtection="0"/>
    <xf numFmtId="0" fontId="105" fillId="43" borderId="0" applyNumberFormat="0" applyBorder="0" applyAlignment="0" applyProtection="0"/>
    <xf numFmtId="0" fontId="132" fillId="17" borderId="0" applyNumberFormat="0" applyBorder="0" applyAlignment="0" applyProtection="0"/>
    <xf numFmtId="0" fontId="105" fillId="40" borderId="0" applyNumberFormat="0" applyBorder="0" applyAlignment="0" applyProtection="0"/>
    <xf numFmtId="0" fontId="132" fillId="21" borderId="0" applyNumberFormat="0" applyBorder="0" applyAlignment="0" applyProtection="0"/>
    <xf numFmtId="0" fontId="105" fillId="48" borderId="0" applyNumberFormat="0" applyBorder="0" applyAlignment="0" applyProtection="0"/>
    <xf numFmtId="0" fontId="132" fillId="25" borderId="0" applyNumberFormat="0" applyBorder="0" applyAlignment="0" applyProtection="0"/>
    <xf numFmtId="0" fontId="105" fillId="45" borderId="0" applyNumberFormat="0" applyBorder="0" applyAlignment="0" applyProtection="0"/>
    <xf numFmtId="0" fontId="132" fillId="29" borderId="0" applyNumberFormat="0" applyBorder="0" applyAlignment="0" applyProtection="0"/>
    <xf numFmtId="0" fontId="105" fillId="43" borderId="0" applyNumberFormat="0" applyBorder="0" applyAlignment="0" applyProtection="0"/>
    <xf numFmtId="0" fontId="132" fillId="33" borderId="0" applyNumberFormat="0" applyBorder="0" applyAlignment="0" applyProtection="0"/>
    <xf numFmtId="0" fontId="105" fillId="41" borderId="0" applyNumberFormat="0" applyBorder="0" applyAlignment="0" applyProtection="0"/>
    <xf numFmtId="0" fontId="132" fillId="37" borderId="0" applyNumberFormat="0" applyBorder="0" applyAlignment="0" applyProtection="0"/>
    <xf numFmtId="0" fontId="105" fillId="39" borderId="0" applyNumberFormat="0" applyBorder="0" applyAlignment="0" applyProtection="0"/>
    <xf numFmtId="0" fontId="7" fillId="17" borderId="0" applyNumberFormat="0" applyBorder="0" applyAlignment="0" applyProtection="0"/>
    <xf numFmtId="0" fontId="105" fillId="39" borderId="0" applyNumberFormat="0" applyBorder="0" applyAlignment="0" applyProtection="0"/>
    <xf numFmtId="0" fontId="7" fillId="17"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05" fillId="40" borderId="0" applyNumberFormat="0" applyBorder="0" applyAlignment="0" applyProtection="0"/>
    <xf numFmtId="0" fontId="7" fillId="21" borderId="0" applyNumberFormat="0" applyBorder="0" applyAlignment="0" applyProtection="0"/>
    <xf numFmtId="0" fontId="105" fillId="40" borderId="0" applyNumberFormat="0" applyBorder="0" applyAlignment="0" applyProtection="0"/>
    <xf numFmtId="0" fontId="7" fillId="21" borderId="0" applyNumberFormat="0" applyBorder="0" applyAlignment="0" applyProtection="0"/>
    <xf numFmtId="0" fontId="133" fillId="40" borderId="0" applyNumberFormat="0" applyBorder="0" applyAlignment="0" applyProtection="0"/>
    <xf numFmtId="0" fontId="133" fillId="40" borderId="0" applyNumberFormat="0" applyBorder="0" applyAlignment="0" applyProtection="0"/>
    <xf numFmtId="0" fontId="133" fillId="4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05" fillId="49" borderId="0" applyNumberFormat="0" applyBorder="0" applyAlignment="0" applyProtection="0"/>
    <xf numFmtId="0" fontId="7" fillId="25" borderId="0" applyNumberFormat="0" applyBorder="0" applyAlignment="0" applyProtection="0"/>
    <xf numFmtId="0" fontId="105" fillId="49" borderId="0" applyNumberFormat="0" applyBorder="0" applyAlignment="0" applyProtection="0"/>
    <xf numFmtId="0" fontId="7" fillId="25"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05" fillId="47" borderId="0" applyNumberFormat="0" applyBorder="0" applyAlignment="0" applyProtection="0"/>
    <xf numFmtId="0" fontId="7" fillId="29" borderId="0" applyNumberFormat="0" applyBorder="0" applyAlignment="0" applyProtection="0"/>
    <xf numFmtId="0" fontId="105" fillId="47" borderId="0" applyNumberFormat="0" applyBorder="0" applyAlignment="0" applyProtection="0"/>
    <xf numFmtId="0" fontId="7" fillId="29" borderId="0" applyNumberFormat="0" applyBorder="0" applyAlignment="0" applyProtection="0"/>
    <xf numFmtId="0" fontId="133" fillId="45" borderId="0" applyNumberFormat="0" applyBorder="0" applyAlignment="0" applyProtection="0"/>
    <xf numFmtId="0" fontId="133" fillId="45" borderId="0" applyNumberFormat="0" applyBorder="0" applyAlignment="0" applyProtection="0"/>
    <xf numFmtId="0" fontId="133" fillId="45"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05" fillId="39" borderId="0" applyNumberFormat="0" applyBorder="0" applyAlignment="0" applyProtection="0"/>
    <xf numFmtId="0" fontId="7" fillId="33" borderId="0" applyNumberFormat="0" applyBorder="0" applyAlignment="0" applyProtection="0"/>
    <xf numFmtId="0" fontId="105" fillId="39" borderId="0" applyNumberFormat="0" applyBorder="0" applyAlignment="0" applyProtection="0"/>
    <xf numFmtId="0" fontId="7" fillId="3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05" fillId="50" borderId="0" applyNumberFormat="0" applyBorder="0" applyAlignment="0" applyProtection="0"/>
    <xf numFmtId="0" fontId="7" fillId="37" borderId="0" applyNumberFormat="0" applyBorder="0" applyAlignment="0" applyProtection="0"/>
    <xf numFmtId="0" fontId="105" fillId="50" borderId="0" applyNumberFormat="0" applyBorder="0" applyAlignment="0" applyProtection="0"/>
    <xf numFmtId="0" fontId="7" fillId="37"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3" fillId="41"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4" fillId="43" borderId="0" applyNumberFormat="0" applyBorder="0" applyAlignment="0" applyProtection="0"/>
    <xf numFmtId="0" fontId="134" fillId="40" borderId="0" applyNumberFormat="0" applyBorder="0" applyAlignment="0" applyProtection="0"/>
    <xf numFmtId="0" fontId="134" fillId="48" borderId="0" applyNumberFormat="0" applyBorder="0" applyAlignment="0" applyProtection="0"/>
    <xf numFmtId="0" fontId="134" fillId="45" borderId="0" applyNumberFormat="0" applyBorder="0" applyAlignment="0" applyProtection="0"/>
    <xf numFmtId="0" fontId="134" fillId="43" borderId="0" applyNumberFormat="0" applyBorder="0" applyAlignment="0" applyProtection="0"/>
    <xf numFmtId="0" fontId="134" fillId="41" borderId="0" applyNumberFormat="0" applyBorder="0" applyAlignment="0" applyProtection="0"/>
    <xf numFmtId="0" fontId="71" fillId="43" borderId="0" applyNumberFormat="0" applyBorder="0" applyAlignment="0" applyProtection="0"/>
    <xf numFmtId="0" fontId="71" fillId="51"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3" borderId="0" applyNumberFormat="0" applyBorder="0" applyAlignment="0" applyProtection="0"/>
    <xf numFmtId="0" fontId="71" fillId="40" borderId="0" applyNumberFormat="0" applyBorder="0" applyAlignment="0" applyProtection="0"/>
    <xf numFmtId="0" fontId="116" fillId="18" borderId="0" applyNumberFormat="0" applyBorder="0" applyAlignment="0" applyProtection="0"/>
    <xf numFmtId="0" fontId="116" fillId="18" borderId="0" applyNumberFormat="0" applyBorder="0" applyAlignment="0" applyProtection="0"/>
    <xf numFmtId="0" fontId="71" fillId="52" borderId="0" applyNumberFormat="0" applyBorder="0" applyAlignment="0" applyProtection="0"/>
    <xf numFmtId="0" fontId="135" fillId="43" borderId="0" applyNumberFormat="0" applyBorder="0" applyAlignment="0" applyProtection="0"/>
    <xf numFmtId="0" fontId="135" fillId="43" borderId="0" applyNumberFormat="0" applyBorder="0" applyAlignment="0" applyProtection="0"/>
    <xf numFmtId="0" fontId="135" fillId="43" borderId="0" applyNumberFormat="0" applyBorder="0" applyAlignment="0" applyProtection="0"/>
    <xf numFmtId="0" fontId="116" fillId="22" borderId="0" applyNumberFormat="0" applyBorder="0" applyAlignment="0" applyProtection="0"/>
    <xf numFmtId="0" fontId="116" fillId="22" borderId="0" applyNumberFormat="0" applyBorder="0" applyAlignment="0" applyProtection="0"/>
    <xf numFmtId="0" fontId="71" fillId="40" borderId="0" applyNumberFormat="0" applyBorder="0" applyAlignment="0" applyProtection="0"/>
    <xf numFmtId="0" fontId="135" fillId="51" borderId="0" applyNumberFormat="0" applyBorder="0" applyAlignment="0" applyProtection="0"/>
    <xf numFmtId="0" fontId="135" fillId="51" borderId="0" applyNumberFormat="0" applyBorder="0" applyAlignment="0" applyProtection="0"/>
    <xf numFmtId="0" fontId="135" fillId="51" borderId="0" applyNumberFormat="0" applyBorder="0" applyAlignment="0" applyProtection="0"/>
    <xf numFmtId="0" fontId="116" fillId="26" borderId="0" applyNumberFormat="0" applyBorder="0" applyAlignment="0" applyProtection="0"/>
    <xf numFmtId="0" fontId="116" fillId="26" borderId="0" applyNumberFormat="0" applyBorder="0" applyAlignment="0" applyProtection="0"/>
    <xf numFmtId="0" fontId="71" fillId="49" borderId="0" applyNumberFormat="0" applyBorder="0" applyAlignment="0" applyProtection="0"/>
    <xf numFmtId="0" fontId="135" fillId="50" borderId="0" applyNumberFormat="0" applyBorder="0" applyAlignment="0" applyProtection="0"/>
    <xf numFmtId="0" fontId="135" fillId="50" borderId="0" applyNumberFormat="0" applyBorder="0" applyAlignment="0" applyProtection="0"/>
    <xf numFmtId="0" fontId="135" fillId="50" borderId="0" applyNumberFormat="0" applyBorder="0" applyAlignment="0" applyProtection="0"/>
    <xf numFmtId="0" fontId="116" fillId="30" borderId="0" applyNumberFormat="0" applyBorder="0" applyAlignment="0" applyProtection="0"/>
    <xf numFmtId="0" fontId="116" fillId="30" borderId="0" applyNumberFormat="0" applyBorder="0" applyAlignment="0" applyProtection="0"/>
    <xf numFmtId="0" fontId="71" fillId="53" borderId="0" applyNumberFormat="0" applyBorder="0" applyAlignment="0" applyProtection="0"/>
    <xf numFmtId="0" fontId="135" fillId="45" borderId="0" applyNumberFormat="0" applyBorder="0" applyAlignment="0" applyProtection="0"/>
    <xf numFmtId="0" fontId="135" fillId="45" borderId="0" applyNumberFormat="0" applyBorder="0" applyAlignment="0" applyProtection="0"/>
    <xf numFmtId="0" fontId="135" fillId="45" borderId="0" applyNumberFormat="0" applyBorder="0" applyAlignment="0" applyProtection="0"/>
    <xf numFmtId="0" fontId="116" fillId="34" borderId="0" applyNumberFormat="0" applyBorder="0" applyAlignment="0" applyProtection="0"/>
    <xf numFmtId="0" fontId="116" fillId="34" borderId="0" applyNumberFormat="0" applyBorder="0" applyAlignment="0" applyProtection="0"/>
    <xf numFmtId="0" fontId="71" fillId="54" borderId="0" applyNumberFormat="0" applyBorder="0" applyAlignment="0" applyProtection="0"/>
    <xf numFmtId="0" fontId="135" fillId="43" borderId="0" applyNumberFormat="0" applyBorder="0" applyAlignment="0" applyProtection="0"/>
    <xf numFmtId="0" fontId="135" fillId="43" borderId="0" applyNumberFormat="0" applyBorder="0" applyAlignment="0" applyProtection="0"/>
    <xf numFmtId="0" fontId="135" fillId="43"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71" fillId="55" borderId="0" applyNumberFormat="0" applyBorder="0" applyAlignment="0" applyProtection="0"/>
    <xf numFmtId="0" fontId="135" fillId="40" borderId="0" applyNumberFormat="0" applyBorder="0" applyAlignment="0" applyProtection="0"/>
    <xf numFmtId="0" fontId="135" fillId="40" borderId="0" applyNumberFormat="0" applyBorder="0" applyAlignment="0" applyProtection="0"/>
    <xf numFmtId="0" fontId="135" fillId="40" borderId="0" applyNumberFormat="0" applyBorder="0" applyAlignment="0" applyProtection="0"/>
    <xf numFmtId="0" fontId="136" fillId="43" borderId="0" applyNumberFormat="0" applyBorder="0" applyAlignment="0" applyProtection="0"/>
    <xf numFmtId="0" fontId="136" fillId="51" borderId="0" applyNumberFormat="0" applyBorder="0" applyAlignment="0" applyProtection="0"/>
    <xf numFmtId="0" fontId="136" fillId="50" borderId="0" applyNumberFormat="0" applyBorder="0" applyAlignment="0" applyProtection="0"/>
    <xf numFmtId="0" fontId="136" fillId="45" borderId="0" applyNumberFormat="0" applyBorder="0" applyAlignment="0" applyProtection="0"/>
    <xf numFmtId="0" fontId="136" fillId="43" borderId="0" applyNumberFormat="0" applyBorder="0" applyAlignment="0" applyProtection="0"/>
    <xf numFmtId="0" fontId="136" fillId="40" borderId="0" applyNumberFormat="0" applyBorder="0" applyAlignment="0" applyProtection="0"/>
    <xf numFmtId="0" fontId="116" fillId="15" borderId="0" applyNumberFormat="0" applyBorder="0" applyAlignment="0" applyProtection="0"/>
    <xf numFmtId="0" fontId="116" fillId="15" borderId="0" applyNumberFormat="0" applyBorder="0" applyAlignment="0" applyProtection="0"/>
    <xf numFmtId="0" fontId="71" fillId="56"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35" fillId="57" borderId="0" applyNumberFormat="0" applyBorder="0" applyAlignment="0" applyProtection="0"/>
    <xf numFmtId="0" fontId="116" fillId="19" borderId="0" applyNumberFormat="0" applyBorder="0" applyAlignment="0" applyProtection="0"/>
    <xf numFmtId="0" fontId="116" fillId="19" borderId="0" applyNumberFormat="0" applyBorder="0" applyAlignment="0" applyProtection="0"/>
    <xf numFmtId="0" fontId="71" fillId="58" borderId="0" applyNumberFormat="0" applyBorder="0" applyAlignment="0" applyProtection="0"/>
    <xf numFmtId="0" fontId="135" fillId="51" borderId="0" applyNumberFormat="0" applyBorder="0" applyAlignment="0" applyProtection="0"/>
    <xf numFmtId="0" fontId="135" fillId="51" borderId="0" applyNumberFormat="0" applyBorder="0" applyAlignment="0" applyProtection="0"/>
    <xf numFmtId="0" fontId="135" fillId="51" borderId="0" applyNumberFormat="0" applyBorder="0" applyAlignment="0" applyProtection="0"/>
    <xf numFmtId="0" fontId="116" fillId="23" borderId="0" applyNumberFormat="0" applyBorder="0" applyAlignment="0" applyProtection="0"/>
    <xf numFmtId="0" fontId="116" fillId="23" borderId="0" applyNumberFormat="0" applyBorder="0" applyAlignment="0" applyProtection="0"/>
    <xf numFmtId="0" fontId="71" fillId="59" borderId="0" applyNumberFormat="0" applyBorder="0" applyAlignment="0" applyProtection="0"/>
    <xf numFmtId="0" fontId="135" fillId="50" borderId="0" applyNumberFormat="0" applyBorder="0" applyAlignment="0" applyProtection="0"/>
    <xf numFmtId="0" fontId="135" fillId="50" borderId="0" applyNumberFormat="0" applyBorder="0" applyAlignment="0" applyProtection="0"/>
    <xf numFmtId="0" fontId="135" fillId="50" borderId="0" applyNumberFormat="0" applyBorder="0" applyAlignment="0" applyProtection="0"/>
    <xf numFmtId="0" fontId="116" fillId="27" borderId="0" applyNumberFormat="0" applyBorder="0" applyAlignment="0" applyProtection="0"/>
    <xf numFmtId="0" fontId="116" fillId="27" borderId="0" applyNumberFormat="0" applyBorder="0" applyAlignment="0" applyProtection="0"/>
    <xf numFmtId="0" fontId="71" fillId="53"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35" fillId="60"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71"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16" fillId="35" borderId="0" applyNumberFormat="0" applyBorder="0" applyAlignment="0" applyProtection="0"/>
    <xf numFmtId="0" fontId="116" fillId="35" borderId="0" applyNumberFormat="0" applyBorder="0" applyAlignment="0" applyProtection="0"/>
    <xf numFmtId="0" fontId="71" fillId="51"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135" fillId="58" borderId="0" applyNumberFormat="0" applyBorder="0" applyAlignment="0" applyProtection="0"/>
    <xf numFmtId="0" fontId="71" fillId="57" borderId="0" applyNumberFormat="0" applyBorder="0" applyAlignment="0" applyProtection="0"/>
    <xf numFmtId="0" fontId="71" fillId="51"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4" borderId="0" applyNumberFormat="0" applyBorder="0" applyAlignment="0" applyProtection="0"/>
    <xf numFmtId="0" fontId="71" fillId="58" borderId="0" applyNumberFormat="0" applyBorder="0" applyAlignment="0" applyProtection="0"/>
    <xf numFmtId="0" fontId="33" fillId="0" borderId="10">
      <alignment horizontal="center" vertical="center"/>
    </xf>
    <xf numFmtId="0" fontId="122" fillId="9" borderId="0" applyNumberFormat="0" applyBorder="0" applyAlignment="0" applyProtection="0"/>
    <xf numFmtId="0" fontId="122" fillId="9" borderId="0" applyNumberFormat="0" applyBorder="0" applyAlignment="0" applyProtection="0"/>
    <xf numFmtId="0" fontId="137" fillId="45" borderId="0" applyNumberFormat="0" applyBorder="0" applyAlignment="0" applyProtection="0"/>
    <xf numFmtId="0" fontId="138" fillId="47" borderId="0" applyNumberFormat="0" applyBorder="0" applyAlignment="0" applyProtection="0"/>
    <xf numFmtId="0" fontId="138" fillId="47" borderId="0" applyNumberFormat="0" applyBorder="0" applyAlignment="0" applyProtection="0"/>
    <xf numFmtId="0" fontId="138" fillId="47" borderId="0" applyNumberFormat="0" applyBorder="0" applyAlignment="0" applyProtection="0"/>
    <xf numFmtId="0" fontId="13" fillId="61" borderId="32"/>
    <xf numFmtId="0" fontId="13" fillId="61" borderId="32"/>
    <xf numFmtId="0" fontId="13" fillId="61" borderId="32"/>
    <xf numFmtId="0" fontId="13" fillId="61" borderId="32"/>
    <xf numFmtId="0" fontId="13" fillId="61" borderId="32"/>
    <xf numFmtId="0" fontId="13" fillId="61" borderId="32"/>
    <xf numFmtId="0" fontId="13" fillId="61" borderId="32"/>
    <xf numFmtId="0" fontId="13" fillId="61" borderId="32"/>
    <xf numFmtId="0" fontId="13" fillId="61" borderId="32"/>
    <xf numFmtId="0" fontId="139" fillId="62" borderId="33">
      <alignment horizontal="right" vertical="top" wrapText="1"/>
    </xf>
    <xf numFmtId="0" fontId="140" fillId="0" borderId="0"/>
    <xf numFmtId="171" fontId="141" fillId="0" borderId="0">
      <alignment vertical="top"/>
    </xf>
    <xf numFmtId="0" fontId="126" fillId="12" borderId="26" applyNumberFormat="0" applyAlignment="0" applyProtection="0"/>
    <xf numFmtId="0" fontId="126" fillId="12" borderId="26" applyNumberFormat="0" applyAlignment="0" applyProtection="0"/>
    <xf numFmtId="0" fontId="142" fillId="63" borderId="34" applyNumberFormat="0" applyAlignment="0" applyProtection="0"/>
    <xf numFmtId="0" fontId="143" fillId="64" borderId="34" applyNumberFormat="0" applyAlignment="0" applyProtection="0"/>
    <xf numFmtId="0" fontId="143" fillId="64" borderId="34" applyNumberFormat="0" applyAlignment="0" applyProtection="0"/>
    <xf numFmtId="0" fontId="142" fillId="63" borderId="34" applyNumberFormat="0" applyAlignment="0" applyProtection="0"/>
    <xf numFmtId="0" fontId="143" fillId="64" borderId="34" applyNumberFormat="0" applyAlignment="0" applyProtection="0"/>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28" fillId="13" borderId="29" applyNumberFormat="0" applyAlignment="0" applyProtection="0"/>
    <xf numFmtId="0" fontId="128" fillId="13" borderId="29" applyNumberFormat="0" applyAlignment="0" applyProtection="0"/>
    <xf numFmtId="0" fontId="68" fillId="65" borderId="35" applyNumberFormat="0" applyAlignment="0" applyProtection="0"/>
    <xf numFmtId="0" fontId="144" fillId="65" borderId="35" applyNumberFormat="0" applyAlignment="0" applyProtection="0"/>
    <xf numFmtId="0" fontId="144" fillId="65" borderId="35" applyNumberFormat="0" applyAlignment="0" applyProtection="0"/>
    <xf numFmtId="0" fontId="144" fillId="65" borderId="35" applyNumberFormat="0" applyAlignment="0" applyProtection="0"/>
    <xf numFmtId="0" fontId="145" fillId="66" borderId="36">
      <alignment horizontal="left" vertical="top" wrapText="1"/>
    </xf>
    <xf numFmtId="0" fontId="146" fillId="3" borderId="0">
      <alignment horizontal="center"/>
    </xf>
    <xf numFmtId="0" fontId="147" fillId="3" borderId="0">
      <alignment horizontal="center" vertical="center"/>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59" fillId="3" borderId="0">
      <alignment horizontal="center"/>
    </xf>
    <xf numFmtId="172" fontId="33" fillId="0" borderId="0" applyFont="0" applyFill="0" applyBorder="0" applyProtection="0">
      <alignment horizontal="right" vertical="top"/>
    </xf>
    <xf numFmtId="1" fontId="148" fillId="0" borderId="0">
      <alignment vertical="top"/>
    </xf>
    <xf numFmtId="173" fontId="105" fillId="0" borderId="0" applyFont="0" applyFill="0" applyBorder="0" applyAlignment="0" applyProtection="0"/>
    <xf numFmtId="173" fontId="8" fillId="0" borderId="0" applyFont="0" applyFill="0" applyBorder="0" applyAlignment="0" applyProtection="0"/>
    <xf numFmtId="173" fontId="132"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8"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8" fillId="0" borderId="0" applyFont="0" applyFill="0" applyBorder="0" applyAlignment="0" applyProtection="0"/>
    <xf numFmtId="173" fontId="33"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8"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05"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3" fontId="132" fillId="0" borderId="0" applyFont="0" applyFill="0" applyBorder="0" applyAlignment="0" applyProtection="0"/>
    <xf numFmtId="174" fontId="8" fillId="0" borderId="0" applyFont="0" applyFill="0" applyBorder="0" applyAlignment="0" applyProtection="0"/>
    <xf numFmtId="173" fontId="105" fillId="0" borderId="0" applyFont="0" applyFill="0" applyBorder="0" applyAlignment="0" applyProtection="0"/>
    <xf numFmtId="173" fontId="8" fillId="0" borderId="0" applyFont="0" applyFill="0" applyBorder="0" applyAlignment="0" applyProtection="0"/>
    <xf numFmtId="3" fontId="148" fillId="0" borderId="0" applyFill="0" applyBorder="0">
      <alignment horizontal="right" vertical="top"/>
    </xf>
    <xf numFmtId="0" fontId="149" fillId="0" borderId="0">
      <alignment horizontal="right" vertical="top"/>
    </xf>
    <xf numFmtId="175" fontId="148" fillId="0" borderId="0" applyFill="0" applyBorder="0">
      <alignment horizontal="right" vertical="top"/>
    </xf>
    <xf numFmtId="3" fontId="148" fillId="0" borderId="0" applyFill="0" applyBorder="0">
      <alignment horizontal="right" vertical="top"/>
    </xf>
    <xf numFmtId="165" fontId="141" fillId="0" borderId="0" applyFont="0" applyFill="0" applyBorder="0">
      <alignment horizontal="right" vertical="top"/>
    </xf>
    <xf numFmtId="176" fontId="39" fillId="0" borderId="0" applyFont="0" applyFill="0" applyBorder="0" applyAlignment="0" applyProtection="0">
      <alignment horizontal="right" vertical="top"/>
    </xf>
    <xf numFmtId="175" fontId="148" fillId="0" borderId="0">
      <alignment horizontal="right" vertical="top"/>
    </xf>
    <xf numFmtId="3" fontId="8" fillId="0" borderId="0" applyFont="0" applyFill="0" applyBorder="0" applyAlignment="0" applyProtection="0"/>
    <xf numFmtId="177" fontId="105" fillId="0" borderId="0" applyFont="0" applyFill="0" applyBorder="0" applyAlignment="0" applyProtection="0"/>
    <xf numFmtId="178" fontId="8" fillId="0" borderId="0" applyFont="0" applyFill="0" applyBorder="0" applyAlignment="0" applyProtection="0"/>
    <xf numFmtId="0" fontId="150" fillId="4" borderId="32" applyBorder="0">
      <protection locked="0"/>
    </xf>
    <xf numFmtId="0" fontId="8" fillId="0" borderId="0" applyFont="0" applyFill="0" applyBorder="0" applyAlignment="0" applyProtection="0"/>
    <xf numFmtId="179" fontId="33" fillId="0" borderId="0" applyFont="0" applyFill="0" applyBorder="0" applyAlignment="0" applyProtection="0"/>
    <xf numFmtId="173" fontId="33" fillId="0" borderId="0" applyFont="0" applyFill="0" applyBorder="0" applyAlignment="0" applyProtection="0"/>
    <xf numFmtId="0" fontId="151" fillId="0" borderId="0">
      <alignment horizontal="centerContinuous"/>
    </xf>
    <xf numFmtId="0" fontId="151" fillId="0" borderId="0" applyAlignment="0">
      <alignment horizontal="centerContinuous"/>
    </xf>
    <xf numFmtId="0" fontId="152" fillId="0" borderId="0" applyAlignment="0">
      <alignment horizontal="centerContinuous"/>
    </xf>
    <xf numFmtId="164" fontId="33" fillId="0" borderId="0" applyBorder="0"/>
    <xf numFmtId="164" fontId="33" fillId="0" borderId="12"/>
    <xf numFmtId="0" fontId="153" fillId="4" borderId="32">
      <protection locked="0"/>
    </xf>
    <xf numFmtId="0" fontId="8" fillId="4" borderId="1"/>
    <xf numFmtId="0" fontId="8" fillId="4" borderId="1"/>
    <xf numFmtId="0" fontId="8" fillId="4" borderId="1"/>
    <xf numFmtId="0" fontId="8" fillId="3" borderId="0"/>
    <xf numFmtId="0" fontId="8" fillId="3" borderId="0"/>
    <xf numFmtId="0" fontId="8" fillId="3" borderId="0"/>
    <xf numFmtId="180" fontId="154"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 fontId="8" fillId="0" borderId="0" applyFont="0" applyFill="0" applyBorder="0" applyAlignment="0" applyProtection="0"/>
    <xf numFmtId="0" fontId="13" fillId="0" borderId="0" applyNumberFormat="0" applyFill="0" applyAlignment="0" applyProtection="0">
      <alignment horizontal="left"/>
    </xf>
    <xf numFmtId="0" fontId="93" fillId="3" borderId="1">
      <alignment horizontal="left"/>
    </xf>
    <xf numFmtId="0" fontId="93" fillId="3" borderId="1">
      <alignment horizontal="left"/>
    </xf>
    <xf numFmtId="40" fontId="17" fillId="0" borderId="0" applyNumberFormat="0" applyFill="0" applyBorder="0" applyAlignment="0" applyProtection="0">
      <alignment vertical="top" wrapText="1"/>
    </xf>
    <xf numFmtId="0" fontId="105" fillId="3" borderId="0">
      <alignment horizontal="left"/>
    </xf>
    <xf numFmtId="0" fontId="157"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57"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05" fillId="3" borderId="0">
      <alignment horizontal="left"/>
    </xf>
    <xf numFmtId="0" fontId="121" fillId="8" borderId="0" applyNumberFormat="0" applyBorder="0" applyAlignment="0" applyProtection="0"/>
    <xf numFmtId="0" fontId="121" fillId="8" borderId="0" applyNumberFormat="0" applyBorder="0" applyAlignment="0" applyProtection="0"/>
    <xf numFmtId="0" fontId="158" fillId="46"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38" fontId="13" fillId="3" borderId="0" applyNumberFormat="0" applyBorder="0" applyAlignment="0" applyProtection="0"/>
    <xf numFmtId="0" fontId="139" fillId="68" borderId="0">
      <alignment horizontal="right" vertical="top" textRotation="90" wrapText="1"/>
    </xf>
    <xf numFmtId="0" fontId="139" fillId="68" borderId="0">
      <alignment horizontal="right" vertical="top" textRotation="90" wrapText="1"/>
    </xf>
    <xf numFmtId="0" fontId="100" fillId="0" borderId="0" applyNumberFormat="0" applyFill="0" applyAlignment="0" applyProtection="0"/>
    <xf numFmtId="0" fontId="92" fillId="0" borderId="37" applyNumberFormat="0" applyAlignment="0" applyProtection="0">
      <alignment horizontal="left" vertical="center"/>
    </xf>
    <xf numFmtId="0" fontId="92" fillId="0" borderId="10">
      <alignment horizontal="left" vertical="center"/>
    </xf>
    <xf numFmtId="0" fontId="118" fillId="0" borderId="23" applyNumberFormat="0" applyFill="0" applyAlignment="0" applyProtection="0"/>
    <xf numFmtId="0" fontId="118" fillId="0" borderId="23" applyNumberFormat="0" applyFill="0" applyAlignment="0" applyProtection="0"/>
    <xf numFmtId="0" fontId="160" fillId="0" borderId="38" applyNumberFormat="0" applyFill="0" applyAlignment="0" applyProtection="0"/>
    <xf numFmtId="0" fontId="161" fillId="0" borderId="39" applyNumberFormat="0" applyFill="0" applyAlignment="0" applyProtection="0"/>
    <xf numFmtId="0" fontId="161" fillId="0" borderId="39" applyNumberFormat="0" applyFill="0" applyAlignment="0" applyProtection="0"/>
    <xf numFmtId="0" fontId="161" fillId="0" borderId="39" applyNumberFormat="0" applyFill="0" applyAlignment="0" applyProtection="0"/>
    <xf numFmtId="0" fontId="119" fillId="0" borderId="24" applyNumberFormat="0" applyFill="0" applyAlignment="0" applyProtection="0"/>
    <xf numFmtId="0" fontId="119" fillId="0" borderId="24" applyNumberFormat="0" applyFill="0" applyAlignment="0" applyProtection="0"/>
    <xf numFmtId="0" fontId="162" fillId="0" borderId="40" applyNumberFormat="0" applyFill="0" applyAlignment="0" applyProtection="0"/>
    <xf numFmtId="0" fontId="163" fillId="0" borderId="41" applyNumberFormat="0" applyFill="0" applyAlignment="0" applyProtection="0"/>
    <xf numFmtId="0" fontId="163" fillId="0" borderId="41" applyNumberFormat="0" applyFill="0" applyAlignment="0" applyProtection="0"/>
    <xf numFmtId="0" fontId="163" fillId="0" borderId="41" applyNumberFormat="0" applyFill="0" applyAlignment="0" applyProtection="0"/>
    <xf numFmtId="0" fontId="120" fillId="0" borderId="25" applyNumberFormat="0" applyFill="0" applyAlignment="0" applyProtection="0"/>
    <xf numFmtId="0" fontId="120" fillId="0" borderId="25" applyNumberFormat="0" applyFill="0" applyAlignment="0" applyProtection="0"/>
    <xf numFmtId="0" fontId="164" fillId="0" borderId="42" applyNumberFormat="0" applyFill="0" applyAlignment="0" applyProtection="0"/>
    <xf numFmtId="0" fontId="165" fillId="0" borderId="43" applyNumberFormat="0" applyFill="0" applyAlignment="0" applyProtection="0"/>
    <xf numFmtId="0" fontId="165" fillId="0" borderId="43" applyNumberFormat="0" applyFill="0" applyAlignment="0" applyProtection="0"/>
    <xf numFmtId="0" fontId="165" fillId="0" borderId="43"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81" fontId="39" fillId="0" borderId="0">
      <protection locked="0"/>
    </xf>
    <xf numFmtId="181" fontId="39" fillId="0" borderId="0">
      <protection locked="0"/>
    </xf>
    <xf numFmtId="0" fontId="11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54" fillId="41" borderId="44" applyNumberFormat="0" applyFont="0" applyAlignment="0" applyProtection="0"/>
    <xf numFmtId="0" fontId="132" fillId="14" borderId="30" applyNumberFormat="0" applyFont="0" applyAlignment="0" applyProtection="0"/>
    <xf numFmtId="0" fontId="132" fillId="14" borderId="30" applyNumberFormat="0" applyFont="0" applyAlignment="0" applyProtection="0"/>
    <xf numFmtId="0" fontId="137" fillId="47" borderId="0" applyNumberFormat="0" applyBorder="0" applyAlignment="0" applyProtection="0"/>
    <xf numFmtId="0" fontId="117" fillId="0" borderId="0" applyNumberFormat="0" applyFill="0" applyBorder="0" applyAlignment="0" applyProtection="0">
      <alignment vertical="top"/>
      <protection locked="0"/>
    </xf>
    <xf numFmtId="0" fontId="167" fillId="0" borderId="0" applyNumberFormat="0" applyFill="0" applyBorder="0" applyAlignment="0" applyProtection="0"/>
    <xf numFmtId="0" fontId="11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58" fillId="43" borderId="0" applyNumberFormat="0" applyBorder="0" applyAlignment="0" applyProtection="0"/>
    <xf numFmtId="10" fontId="13" fillId="4" borderId="1" applyNumberFormat="0" applyBorder="0" applyAlignment="0" applyProtection="0"/>
    <xf numFmtId="0" fontId="124" fillId="11" borderId="26" applyNumberFormat="0" applyAlignment="0" applyProtection="0"/>
    <xf numFmtId="0" fontId="124" fillId="11" borderId="26" applyNumberFormat="0" applyAlignment="0" applyProtection="0"/>
    <xf numFmtId="0" fontId="173" fillId="42" borderId="34" applyNumberFormat="0" applyAlignment="0" applyProtection="0"/>
    <xf numFmtId="0" fontId="174" fillId="48" borderId="34" applyNumberFormat="0" applyAlignment="0" applyProtection="0"/>
    <xf numFmtId="0" fontId="174" fillId="48" borderId="34" applyNumberFormat="0" applyAlignment="0" applyProtection="0"/>
    <xf numFmtId="0" fontId="174" fillId="48" borderId="34" applyNumberFormat="0" applyAlignment="0" applyProtection="0"/>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14" fillId="67" borderId="0">
      <alignment horizontal="center"/>
    </xf>
    <xf numFmtId="0" fontId="8" fillId="3" borderId="1">
      <alignment horizontal="centerContinuous" wrapText="1"/>
    </xf>
    <xf numFmtId="0" fontId="8" fillId="3" borderId="1">
      <alignment horizontal="centerContinuous" wrapText="1"/>
    </xf>
    <xf numFmtId="0" fontId="8" fillId="3" borderId="1">
      <alignment horizontal="centerContinuous" wrapText="1"/>
    </xf>
    <xf numFmtId="0" fontId="175" fillId="2" borderId="0">
      <alignment horizontal="center" wrapText="1"/>
    </xf>
    <xf numFmtId="0" fontId="8" fillId="3" borderId="1">
      <alignment horizontal="centerContinuous" wrapText="1"/>
    </xf>
    <xf numFmtId="0" fontId="20" fillId="64" borderId="34" applyNumberFormat="0" applyAlignment="0" applyProtection="0"/>
    <xf numFmtId="0" fontId="13" fillId="3" borderId="10">
      <alignment wrapText="1"/>
    </xf>
    <xf numFmtId="0" fontId="176" fillId="3" borderId="10">
      <alignment wrapText="1"/>
    </xf>
    <xf numFmtId="0" fontId="13" fillId="3" borderId="10">
      <alignment wrapText="1"/>
    </xf>
    <xf numFmtId="0" fontId="13" fillId="3" borderId="10">
      <alignment wrapText="1"/>
    </xf>
    <xf numFmtId="0" fontId="13" fillId="3" borderId="10">
      <alignment wrapText="1"/>
    </xf>
    <xf numFmtId="0" fontId="176" fillId="3" borderId="10">
      <alignment wrapText="1"/>
    </xf>
    <xf numFmtId="0" fontId="176" fillId="3" borderId="10">
      <alignment wrapText="1"/>
    </xf>
    <xf numFmtId="0" fontId="176" fillId="3" borderId="10">
      <alignment wrapText="1"/>
    </xf>
    <xf numFmtId="0" fontId="13" fillId="3" borderId="10">
      <alignment wrapText="1"/>
    </xf>
    <xf numFmtId="0" fontId="176" fillId="3" borderId="10">
      <alignment wrapText="1"/>
    </xf>
    <xf numFmtId="0" fontId="176" fillId="3" borderId="10">
      <alignment wrapText="1"/>
    </xf>
    <xf numFmtId="0" fontId="176" fillId="3" borderId="10">
      <alignment wrapText="1"/>
    </xf>
    <xf numFmtId="0" fontId="176" fillId="3" borderId="10">
      <alignment wrapText="1"/>
    </xf>
    <xf numFmtId="0" fontId="176" fillId="3" borderId="10">
      <alignment wrapText="1"/>
    </xf>
    <xf numFmtId="0" fontId="176" fillId="3" borderId="10">
      <alignment wrapText="1"/>
    </xf>
    <xf numFmtId="0" fontId="13" fillId="3" borderId="10">
      <alignment wrapText="1"/>
    </xf>
    <xf numFmtId="0" fontId="13" fillId="3" borderId="10">
      <alignment wrapText="1"/>
    </xf>
    <xf numFmtId="0" fontId="13" fillId="3" borderId="10">
      <alignment wrapText="1"/>
    </xf>
    <xf numFmtId="0" fontId="13" fillId="3" borderId="10">
      <alignment wrapText="1"/>
    </xf>
    <xf numFmtId="0" fontId="13" fillId="3" borderId="10">
      <alignment wrapText="1"/>
    </xf>
    <xf numFmtId="0" fontId="13" fillId="3" borderId="10">
      <alignment wrapText="1"/>
    </xf>
    <xf numFmtId="0" fontId="13" fillId="3" borderId="10">
      <alignment wrapText="1"/>
    </xf>
    <xf numFmtId="0" fontId="13" fillId="3" borderId="3"/>
    <xf numFmtId="0" fontId="176" fillId="3" borderId="3"/>
    <xf numFmtId="0" fontId="13" fillId="3" borderId="3"/>
    <xf numFmtId="0" fontId="13" fillId="3" borderId="3"/>
    <xf numFmtId="0" fontId="176" fillId="3" borderId="3"/>
    <xf numFmtId="0" fontId="176" fillId="3" borderId="3"/>
    <xf numFmtId="0" fontId="176" fillId="3" borderId="3"/>
    <xf numFmtId="0" fontId="176" fillId="3" borderId="3"/>
    <xf numFmtId="0" fontId="176" fillId="3" borderId="3"/>
    <xf numFmtId="0" fontId="176" fillId="3" borderId="3"/>
    <xf numFmtId="0" fontId="13" fillId="3" borderId="3"/>
    <xf numFmtId="0" fontId="13" fillId="3" borderId="3"/>
    <xf numFmtId="0" fontId="13" fillId="3" borderId="3"/>
    <xf numFmtId="0" fontId="13" fillId="3" borderId="3"/>
    <xf numFmtId="0" fontId="13" fillId="3" borderId="3"/>
    <xf numFmtId="0" fontId="13" fillId="3" borderId="3"/>
    <xf numFmtId="0" fontId="13" fillId="3" borderId="3"/>
    <xf numFmtId="0" fontId="13" fillId="3" borderId="7"/>
    <xf numFmtId="0" fontId="176" fillId="3" borderId="7"/>
    <xf numFmtId="0" fontId="13" fillId="3" borderId="7"/>
    <xf numFmtId="0" fontId="13" fillId="3" borderId="7"/>
    <xf numFmtId="0" fontId="176" fillId="3" borderId="7"/>
    <xf numFmtId="0" fontId="176" fillId="3" borderId="7"/>
    <xf numFmtId="0" fontId="176" fillId="3" borderId="7"/>
    <xf numFmtId="0" fontId="176" fillId="3" borderId="7"/>
    <xf numFmtId="0" fontId="176" fillId="3" borderId="7"/>
    <xf numFmtId="0" fontId="176" fillId="3" borderId="7"/>
    <xf numFmtId="0" fontId="13" fillId="3" borderId="7"/>
    <xf numFmtId="0" fontId="13" fillId="3" borderId="7"/>
    <xf numFmtId="0" fontId="13" fillId="3" borderId="7"/>
    <xf numFmtId="0" fontId="13" fillId="3" borderId="7"/>
    <xf numFmtId="0" fontId="13" fillId="3" borderId="7"/>
    <xf numFmtId="0" fontId="13" fillId="3" borderId="7"/>
    <xf numFmtId="0" fontId="13" fillId="3" borderId="7"/>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3" fillId="3" borderId="5">
      <alignment horizontal="center" wrapText="1"/>
    </xf>
    <xf numFmtId="0" fontId="145" fillId="66" borderId="45">
      <alignment horizontal="left" vertical="top" wrapText="1"/>
    </xf>
    <xf numFmtId="0" fontId="127" fillId="0" borderId="28" applyNumberFormat="0" applyFill="0" applyAlignment="0" applyProtection="0"/>
    <xf numFmtId="0" fontId="127" fillId="0" borderId="28" applyNumberFormat="0" applyFill="0" applyAlignment="0" applyProtection="0"/>
    <xf numFmtId="0" fontId="177" fillId="0" borderId="46" applyNumberFormat="0" applyFill="0" applyAlignment="0" applyProtection="0"/>
    <xf numFmtId="0" fontId="178" fillId="0" borderId="47" applyNumberFormat="0" applyFill="0" applyAlignment="0" applyProtection="0"/>
    <xf numFmtId="0" fontId="178" fillId="0" borderId="47" applyNumberFormat="0" applyFill="0" applyAlignment="0" applyProtection="0"/>
    <xf numFmtId="0" fontId="178" fillId="0" borderId="47" applyNumberFormat="0" applyFill="0" applyAlignment="0" applyProtection="0"/>
    <xf numFmtId="0" fontId="19" fillId="0" borderId="47" applyNumberFormat="0" applyFill="0" applyAlignment="0" applyProtection="0"/>
    <xf numFmtId="0" fontId="8" fillId="0" borderId="0" applyFont="0" applyFill="0" applyBorder="0" applyAlignment="0" applyProtection="0"/>
    <xf numFmtId="0" fontId="179" fillId="48"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80" fillId="48" borderId="0" applyNumberFormat="0" applyBorder="0" applyAlignment="0" applyProtection="0"/>
    <xf numFmtId="0" fontId="181" fillId="10" borderId="0" applyNumberFormat="0" applyBorder="0" applyAlignment="0" applyProtection="0"/>
    <xf numFmtId="0" fontId="180" fillId="48" borderId="0" applyNumberFormat="0" applyBorder="0" applyAlignment="0" applyProtection="0"/>
    <xf numFmtId="0" fontId="132" fillId="0" borderId="0"/>
    <xf numFmtId="0" fontId="132" fillId="0" borderId="0"/>
    <xf numFmtId="182" fontId="18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40" fillId="0" borderId="0"/>
    <xf numFmtId="0" fontId="40" fillId="0" borderId="0"/>
    <xf numFmtId="0" fontId="7" fillId="0" borderId="0"/>
    <xf numFmtId="0" fontId="7" fillId="0" borderId="0"/>
    <xf numFmtId="0" fontId="183"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7" fillId="0" borderId="0"/>
    <xf numFmtId="0" fontId="132" fillId="0" borderId="0"/>
    <xf numFmtId="0" fontId="132"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7"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84"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84"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8"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132" fillId="0" borderId="0"/>
    <xf numFmtId="0" fontId="8" fillId="0" borderId="0" applyNumberFormat="0" applyFill="0" applyBorder="0" applyAlignment="0" applyProtection="0"/>
    <xf numFmtId="0" fontId="132"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185"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86" fillId="0" borderId="0"/>
    <xf numFmtId="0" fontId="8" fillId="0" borderId="0" applyNumberFormat="0" applyFill="0" applyBorder="0" applyAlignment="0" applyProtection="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5" fillId="0" borderId="0"/>
    <xf numFmtId="0" fontId="8" fillId="0" borderId="0"/>
    <xf numFmtId="0" fontId="105" fillId="0" borderId="0"/>
    <xf numFmtId="0" fontId="105" fillId="0" borderId="0"/>
    <xf numFmtId="0" fontId="105" fillId="0" borderId="0"/>
    <xf numFmtId="0" fontId="105" fillId="0" borderId="0"/>
    <xf numFmtId="0" fontId="105"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40" fillId="0" borderId="0"/>
    <xf numFmtId="0" fontId="40"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7" fillId="0" borderId="0"/>
    <xf numFmtId="0" fontId="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8" fillId="0" borderId="0"/>
    <xf numFmtId="0" fontId="149" fillId="0" borderId="0"/>
    <xf numFmtId="0" fontId="132" fillId="0" borderId="0"/>
    <xf numFmtId="0" fontId="185" fillId="0" borderId="0"/>
    <xf numFmtId="0" fontId="184" fillId="0" borderId="0"/>
    <xf numFmtId="0" fontId="184" fillId="0" borderId="0"/>
    <xf numFmtId="0" fontId="8" fillId="0" borderId="0"/>
    <xf numFmtId="0" fontId="132" fillId="0" borderId="0"/>
    <xf numFmtId="0" fontId="8" fillId="0" borderId="0"/>
    <xf numFmtId="0" fontId="8" fillId="0" borderId="0"/>
    <xf numFmtId="0" fontId="8" fillId="0" borderId="0"/>
    <xf numFmtId="0" fontId="8" fillId="0" borderId="0"/>
    <xf numFmtId="0" fontId="132" fillId="0" borderId="0"/>
    <xf numFmtId="0" fontId="8" fillId="0" borderId="0"/>
    <xf numFmtId="0" fontId="8" fillId="0" borderId="0"/>
    <xf numFmtId="0" fontId="1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7" fillId="0" borderId="0"/>
    <xf numFmtId="0" fontId="8" fillId="0" borderId="0"/>
    <xf numFmtId="0" fontId="8" fillId="0" borderId="0"/>
    <xf numFmtId="0" fontId="8" fillId="0" borderId="0"/>
    <xf numFmtId="0" fontId="8" fillId="0" borderId="0"/>
    <xf numFmtId="0" fontId="132" fillId="0" borderId="0"/>
    <xf numFmtId="0" fontId="8" fillId="0" borderId="0"/>
    <xf numFmtId="0" fontId="8" fillId="0" borderId="0"/>
    <xf numFmtId="0" fontId="132" fillId="0" borderId="0"/>
    <xf numFmtId="0" fontId="8" fillId="0" borderId="0"/>
    <xf numFmtId="0" fontId="132" fillId="0" borderId="0"/>
    <xf numFmtId="0" fontId="132" fillId="0" borderId="0"/>
    <xf numFmtId="0" fontId="132" fillId="0" borderId="0"/>
    <xf numFmtId="0" fontId="40" fillId="0" borderId="0"/>
    <xf numFmtId="0" fontId="40" fillId="0" borderId="0"/>
    <xf numFmtId="0" fontId="8" fillId="0" borderId="0" applyNumberFormat="0" applyFill="0" applyBorder="0" applyAlignment="0" applyProtection="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8" fillId="0" borderId="0"/>
    <xf numFmtId="0" fontId="105"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132" fillId="0" borderId="0"/>
    <xf numFmtId="0" fontId="132" fillId="0" borderId="0"/>
    <xf numFmtId="0" fontId="7"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applyNumberFormat="0" applyFill="0" applyBorder="0" applyAlignment="0" applyProtection="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7" fillId="0" borderId="0"/>
    <xf numFmtId="0" fontId="105" fillId="0" borderId="0"/>
    <xf numFmtId="0" fontId="105" fillId="0" borderId="0"/>
    <xf numFmtId="0" fontId="105" fillId="0" borderId="0"/>
    <xf numFmtId="0" fontId="105" fillId="0" borderId="0"/>
    <xf numFmtId="0" fontId="132" fillId="0" borderId="0"/>
    <xf numFmtId="0" fontId="132" fillId="0" borderId="0"/>
    <xf numFmtId="0" fontId="105" fillId="0" borderId="0"/>
    <xf numFmtId="0" fontId="132"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05" fillId="0" borderId="0"/>
    <xf numFmtId="0" fontId="105" fillId="0" borderId="0"/>
    <xf numFmtId="0" fontId="132" fillId="0" borderId="0"/>
    <xf numFmtId="0" fontId="132"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applyNumberFormat="0" applyFill="0" applyBorder="0" applyAlignment="0" applyProtection="0"/>
    <xf numFmtId="0" fontId="8" fillId="0" borderId="0" applyNumberFormat="0" applyFill="0" applyBorder="0" applyAlignment="0" applyProtection="0"/>
    <xf numFmtId="0" fontId="40"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132"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132"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33" fillId="0" borderId="0"/>
    <xf numFmtId="0" fontId="8" fillId="0" borderId="0" applyNumberFormat="0" applyFill="0" applyBorder="0" applyAlignment="0" applyProtection="0"/>
    <xf numFmtId="0" fontId="33" fillId="0" borderId="0"/>
    <xf numFmtId="0" fontId="33" fillId="0" borderId="0"/>
    <xf numFmtId="0" fontId="132" fillId="0" borderId="0"/>
    <xf numFmtId="0" fontId="8" fillId="0" borderId="0" applyNumberFormat="0" applyFill="0" applyBorder="0" applyAlignment="0" applyProtection="0"/>
    <xf numFmtId="0" fontId="132" fillId="0" borderId="0"/>
    <xf numFmtId="0" fontId="132" fillId="0" borderId="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132" fillId="0" borderId="0"/>
    <xf numFmtId="0" fontId="8" fillId="0" borderId="0" applyNumberFormat="0" applyFill="0" applyBorder="0" applyAlignment="0" applyProtection="0"/>
    <xf numFmtId="0" fontId="13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40"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32" fillId="0" borderId="0"/>
    <xf numFmtId="0" fontId="40" fillId="0" borderId="0"/>
    <xf numFmtId="0" fontId="40"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05" fillId="0" borderId="0"/>
    <xf numFmtId="0" fontId="105" fillId="0" borderId="0"/>
    <xf numFmtId="0" fontId="105" fillId="0" borderId="0"/>
    <xf numFmtId="0" fontId="105" fillId="0" borderId="0"/>
    <xf numFmtId="0" fontId="40" fillId="0" borderId="0"/>
    <xf numFmtId="0" fontId="105" fillId="0" borderId="0"/>
    <xf numFmtId="0" fontId="105" fillId="0" borderId="0"/>
    <xf numFmtId="0" fontId="105" fillId="0" borderId="0"/>
    <xf numFmtId="0" fontId="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8" fillId="0" borderId="0"/>
    <xf numFmtId="0" fontId="8" fillId="0" borderId="0"/>
    <xf numFmtId="0" fontId="132" fillId="0" borderId="0"/>
    <xf numFmtId="0" fontId="132" fillId="0" borderId="0"/>
    <xf numFmtId="0" fontId="132" fillId="0" borderId="0"/>
    <xf numFmtId="0" fontId="8" fillId="0" borderId="0"/>
    <xf numFmtId="0" fontId="8" fillId="0" borderId="0"/>
    <xf numFmtId="0" fontId="8" fillId="0" borderId="0"/>
    <xf numFmtId="0" fontId="40" fillId="0" borderId="0"/>
    <xf numFmtId="0" fontId="40" fillId="0" borderId="0"/>
    <xf numFmtId="0" fontId="40" fillId="0" borderId="0"/>
    <xf numFmtId="0" fontId="40" fillId="0" borderId="0"/>
    <xf numFmtId="0" fontId="1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132" fillId="0" borderId="0"/>
    <xf numFmtId="0" fontId="186" fillId="0" borderId="0"/>
    <xf numFmtId="0" fontId="132" fillId="0" borderId="0"/>
    <xf numFmtId="0" fontId="7" fillId="0" borderId="0"/>
    <xf numFmtId="0" fontId="8" fillId="0" borderId="0"/>
    <xf numFmtId="0" fontId="7" fillId="0" borderId="0"/>
    <xf numFmtId="0" fontId="8" fillId="0" borderId="0"/>
    <xf numFmtId="0" fontId="7" fillId="0" borderId="0"/>
    <xf numFmtId="0" fontId="7" fillId="0" borderId="0"/>
    <xf numFmtId="0" fontId="40" fillId="0" borderId="0"/>
    <xf numFmtId="0" fontId="40" fillId="0" borderId="0"/>
    <xf numFmtId="0" fontId="40" fillId="0" borderId="0"/>
    <xf numFmtId="0" fontId="186" fillId="0" borderId="0"/>
    <xf numFmtId="0" fontId="40" fillId="0" borderId="0"/>
    <xf numFmtId="0" fontId="18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8" fillId="0" borderId="0"/>
    <xf numFmtId="0" fontId="8" fillId="0" borderId="0"/>
    <xf numFmtId="1" fontId="141" fillId="0" borderId="0">
      <alignment vertical="top" wrapText="1"/>
    </xf>
    <xf numFmtId="1" fontId="188" fillId="0" borderId="0" applyFill="0" applyBorder="0" applyProtection="0"/>
    <xf numFmtId="1" fontId="39" fillId="0" borderId="0" applyFont="0" applyFill="0" applyBorder="0" applyProtection="0">
      <alignment vertical="center"/>
    </xf>
    <xf numFmtId="1" fontId="149" fillId="0" borderId="0">
      <alignment horizontal="right" vertical="top"/>
    </xf>
    <xf numFmtId="0" fontId="187" fillId="0" borderId="0"/>
    <xf numFmtId="0" fontId="189" fillId="0" borderId="0"/>
    <xf numFmtId="0" fontId="187" fillId="0" borderId="0"/>
    <xf numFmtId="0" fontId="189" fillId="0" borderId="0"/>
    <xf numFmtId="0" fontId="187"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7" fillId="0" borderId="0"/>
    <xf numFmtId="0" fontId="189" fillId="0" borderId="0"/>
    <xf numFmtId="0" fontId="189" fillId="0" borderId="0"/>
    <xf numFmtId="0" fontId="189" fillId="0" borderId="0"/>
    <xf numFmtId="0" fontId="187" fillId="0" borderId="0"/>
    <xf numFmtId="0" fontId="187" fillId="0" borderId="0"/>
    <xf numFmtId="0" fontId="187" fillId="0" borderId="0"/>
    <xf numFmtId="0" fontId="189" fillId="0" borderId="0"/>
    <xf numFmtId="1" fontId="148" fillId="0" borderId="0" applyNumberFormat="0" applyFill="0" applyBorder="0">
      <alignment vertical="top"/>
    </xf>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7" fillId="14" borderId="30" applyNumberFormat="0" applyFont="0" applyAlignment="0" applyProtection="0"/>
    <xf numFmtId="0" fontId="7" fillId="14" borderId="30"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8" fillId="41" borderId="44" applyNumberFormat="0" applyFont="0" applyAlignment="0" applyProtection="0"/>
    <xf numFmtId="0" fontId="133" fillId="14" borderId="30" applyNumberFormat="0" applyFont="0" applyAlignment="0" applyProtection="0"/>
    <xf numFmtId="0" fontId="133" fillId="14" borderId="30" applyNumberFormat="0" applyFont="0" applyAlignment="0" applyProtection="0"/>
    <xf numFmtId="0" fontId="133"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33" fillId="14" borderId="30" applyNumberFormat="0" applyFont="0" applyAlignment="0" applyProtection="0"/>
    <xf numFmtId="0" fontId="8" fillId="41" borderId="44" applyNumberFormat="0" applyFont="0" applyAlignment="0" applyProtection="0"/>
    <xf numFmtId="0" fontId="154" fillId="41" borderId="44" applyNumberFormat="0" applyFont="0" applyAlignment="0" applyProtection="0"/>
    <xf numFmtId="0" fontId="132"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54" fillId="41" borderId="44" applyNumberFormat="0" applyFont="0" applyAlignment="0" applyProtection="0"/>
    <xf numFmtId="0" fontId="132"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54" fillId="41" borderId="44" applyNumberFormat="0" applyFont="0" applyAlignment="0" applyProtection="0"/>
    <xf numFmtId="0" fontId="132"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32"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14" borderId="30" applyNumberFormat="0" applyFont="0" applyAlignment="0" applyProtection="0"/>
    <xf numFmtId="0" fontId="105" fillId="14" borderId="30" applyNumberFormat="0" applyFont="0" applyAlignment="0" applyProtection="0"/>
    <xf numFmtId="0" fontId="105" fillId="41" borderId="44" applyNumberFormat="0" applyFont="0" applyAlignment="0" applyProtection="0"/>
    <xf numFmtId="0" fontId="105" fillId="41" borderId="44" applyNumberFormat="0" applyFont="0" applyAlignment="0" applyProtection="0"/>
    <xf numFmtId="0" fontId="39" fillId="0" borderId="0">
      <alignment horizontal="left"/>
    </xf>
    <xf numFmtId="0" fontId="190" fillId="0" borderId="0" applyNumberFormat="0" applyFill="0" applyBorder="0" applyAlignment="0" applyProtection="0"/>
    <xf numFmtId="0" fontId="191" fillId="0" borderId="39" applyNumberFormat="0" applyFill="0" applyAlignment="0" applyProtection="0"/>
    <xf numFmtId="0" fontId="192" fillId="0" borderId="41" applyNumberFormat="0" applyFill="0" applyAlignment="0" applyProtection="0"/>
    <xf numFmtId="0" fontId="193" fillId="0" borderId="43" applyNumberFormat="0" applyFill="0" applyAlignment="0" applyProtection="0"/>
    <xf numFmtId="0" fontId="193" fillId="0" borderId="0" applyNumberFormat="0" applyFill="0" applyBorder="0" applyAlignment="0" applyProtection="0"/>
    <xf numFmtId="0" fontId="125" fillId="12" borderId="27" applyNumberFormat="0" applyAlignment="0" applyProtection="0"/>
    <xf numFmtId="0" fontId="125" fillId="12" borderId="27" applyNumberFormat="0" applyAlignment="0" applyProtection="0"/>
    <xf numFmtId="0" fontId="194" fillId="63" borderId="48" applyNumberFormat="0" applyAlignment="0" applyProtection="0"/>
    <xf numFmtId="0" fontId="195" fillId="64" borderId="48" applyNumberFormat="0" applyAlignment="0" applyProtection="0"/>
    <xf numFmtId="0" fontId="195" fillId="64" borderId="48" applyNumberFormat="0" applyAlignment="0" applyProtection="0"/>
    <xf numFmtId="0" fontId="195" fillId="64" borderId="48" applyNumberFormat="0" applyAlignment="0" applyProtection="0"/>
    <xf numFmtId="10" fontId="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0" fontId="8" fillId="0" borderId="0" applyNumberForma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87"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0" fontId="8" fillId="0" borderId="0" applyNumberForma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2" fillId="0" borderId="0" applyFont="0" applyFill="0" applyBorder="0" applyAlignment="0" applyProtection="0"/>
    <xf numFmtId="9" fontId="133"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8"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87" fillId="0" borderId="0" applyFont="0" applyFill="0" applyBorder="0" applyAlignment="0" applyProtection="0"/>
    <xf numFmtId="9" fontId="187" fillId="0" borderId="0" applyFont="0" applyFill="0" applyBorder="0" applyAlignment="0" applyProtection="0"/>
    <xf numFmtId="9" fontId="8" fillId="0" borderId="0" applyNumberFormat="0" applyFont="0" applyFill="0" applyBorder="0" applyAlignment="0" applyProtection="0"/>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0" borderId="4" applyNumberFormat="0" applyFill="0" applyAlignment="0" applyProtection="0"/>
    <xf numFmtId="0" fontId="196" fillId="0" borderId="4" applyNumberFormat="0" applyFill="0" applyAlignment="0" applyProtection="0"/>
    <xf numFmtId="0" fontId="147" fillId="3" borderId="0">
      <alignment horizontal="right"/>
    </xf>
    <xf numFmtId="0" fontId="197" fillId="2" borderId="0">
      <alignment horizontal="center"/>
    </xf>
    <xf numFmtId="0" fontId="145" fillId="68" borderId="1">
      <alignment horizontal="left" vertical="top" wrapText="1"/>
    </xf>
    <xf numFmtId="0" fontId="145" fillId="68" borderId="1">
      <alignment horizontal="left" vertical="top" wrapText="1"/>
    </xf>
    <xf numFmtId="0" fontId="198" fillId="68" borderId="13">
      <alignment horizontal="left" vertical="top" wrapText="1"/>
    </xf>
    <xf numFmtId="0" fontId="145" fillId="68" borderId="14">
      <alignment horizontal="left" vertical="top" wrapText="1"/>
    </xf>
    <xf numFmtId="0" fontId="145" fillId="68" borderId="13">
      <alignment horizontal="left" vertical="top"/>
    </xf>
    <xf numFmtId="0" fontId="155" fillId="0" borderId="0" applyNumberFormat="0" applyFill="0" applyBorder="0" applyAlignment="0" applyProtection="0"/>
    <xf numFmtId="0" fontId="33" fillId="0" borderId="7">
      <alignment horizontal="center" vertical="center"/>
    </xf>
    <xf numFmtId="0" fontId="13" fillId="0" borderId="0"/>
    <xf numFmtId="0" fontId="8" fillId="0" borderId="0"/>
    <xf numFmtId="0" fontId="8" fillId="0" borderId="0"/>
    <xf numFmtId="0" fontId="199" fillId="69" borderId="0">
      <alignment horizontal="left"/>
    </xf>
    <xf numFmtId="0" fontId="175" fillId="69" borderId="0">
      <alignment horizontal="left" wrapText="1"/>
    </xf>
    <xf numFmtId="0" fontId="199" fillId="69" borderId="0">
      <alignment horizontal="left"/>
    </xf>
    <xf numFmtId="0" fontId="200" fillId="0" borderId="7" applyNumberFormat="0" applyFill="0" applyBorder="0" applyProtection="0">
      <alignment wrapText="1"/>
    </xf>
    <xf numFmtId="0" fontId="173" fillId="48" borderId="34" applyNumberFormat="0" applyAlignment="0" applyProtection="0"/>
    <xf numFmtId="40" fontId="13" fillId="0" borderId="7" applyNumberFormat="0" applyFill="0" applyProtection="0">
      <alignment horizontal="left" indent="1"/>
    </xf>
    <xf numFmtId="0" fontId="201" fillId="0" borderId="49"/>
    <xf numFmtId="0" fontId="202" fillId="0" borderId="0"/>
    <xf numFmtId="0" fontId="13" fillId="0" borderId="4" applyNumberFormat="0" applyFill="0" applyAlignment="0" applyProtection="0"/>
    <xf numFmtId="0" fontId="68" fillId="65" borderId="35" applyNumberFormat="0" applyAlignment="0" applyProtection="0"/>
    <xf numFmtId="0" fontId="146" fillId="3" borderId="0">
      <alignment horizontal="center"/>
    </xf>
    <xf numFmtId="0" fontId="203" fillId="0" borderId="0"/>
    <xf numFmtId="49" fontId="148" fillId="0" borderId="0" applyFill="0" applyBorder="0" applyAlignment="0" applyProtection="0">
      <alignment vertical="top"/>
    </xf>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6" fillId="3" borderId="0"/>
    <xf numFmtId="0" fontId="199" fillId="69" borderId="0">
      <alignment horizontal="left"/>
    </xf>
    <xf numFmtId="0" fontId="131" fillId="0" borderId="31" applyNumberFormat="0" applyFill="0" applyAlignment="0" applyProtection="0"/>
    <xf numFmtId="0" fontId="131" fillId="0" borderId="31" applyNumberFormat="0" applyFill="0" applyAlignment="0" applyProtection="0"/>
    <xf numFmtId="0" fontId="204" fillId="0" borderId="50" applyNumberFormat="0" applyFill="0" applyAlignment="0" applyProtection="0"/>
    <xf numFmtId="0" fontId="205" fillId="0" borderId="51" applyNumberFormat="0" applyFill="0" applyAlignment="0" applyProtection="0"/>
    <xf numFmtId="0" fontId="205" fillId="0" borderId="51" applyNumberFormat="0" applyFill="0" applyAlignment="0" applyProtection="0"/>
    <xf numFmtId="0" fontId="205" fillId="0" borderId="51" applyNumberFormat="0" applyFill="0" applyAlignment="0" applyProtection="0"/>
    <xf numFmtId="0" fontId="194" fillId="64" borderId="48" applyNumberFormat="0" applyAlignment="0" applyProtection="0"/>
    <xf numFmtId="183" fontId="37" fillId="0" borderId="0" applyFont="0" applyFill="0" applyBorder="0" applyAlignment="0" applyProtection="0"/>
    <xf numFmtId="179" fontId="33" fillId="0" borderId="0" applyFont="0" applyFill="0" applyBorder="0" applyAlignment="0" applyProtection="0"/>
    <xf numFmtId="184" fontId="185" fillId="0" borderId="0" applyFont="0" applyFill="0" applyBorder="0" applyAlignment="0" applyProtection="0"/>
    <xf numFmtId="173" fontId="33" fillId="0" borderId="0" applyFont="0" applyFill="0" applyBorder="0" applyAlignment="0" applyProtection="0"/>
    <xf numFmtId="0" fontId="89" fillId="0" borderId="0"/>
    <xf numFmtId="0" fontId="189" fillId="14" borderId="30" applyNumberFormat="0" applyFont="0" applyAlignment="0" applyProtection="0"/>
    <xf numFmtId="185" fontId="33" fillId="0" borderId="0" applyFont="0" applyFill="0" applyBorder="0" applyAlignment="0" applyProtection="0"/>
    <xf numFmtId="186" fontId="33" fillId="0" borderId="0" applyFont="0" applyFill="0" applyBorder="0" applyAlignment="0" applyProtection="0"/>
    <xf numFmtId="0" fontId="19" fillId="0" borderId="0" applyNumberForma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1" fontId="206" fillId="0" borderId="0">
      <alignment vertical="top" wrapText="1"/>
    </xf>
    <xf numFmtId="0" fontId="136" fillId="57" borderId="0" applyNumberFormat="0" applyBorder="0" applyAlignment="0" applyProtection="0"/>
    <xf numFmtId="0" fontId="136" fillId="51" borderId="0" applyNumberFormat="0" applyBorder="0" applyAlignment="0" applyProtection="0"/>
    <xf numFmtId="0" fontId="136" fillId="50" borderId="0" applyNumberFormat="0" applyBorder="0" applyAlignment="0" applyProtection="0"/>
    <xf numFmtId="0" fontId="136" fillId="60" borderId="0" applyNumberFormat="0" applyBorder="0" applyAlignment="0" applyProtection="0"/>
    <xf numFmtId="0" fontId="136" fillId="54" borderId="0" applyNumberFormat="0" applyBorder="0" applyAlignment="0" applyProtection="0"/>
    <xf numFmtId="0" fontId="136" fillId="58" borderId="0" applyNumberFormat="0" applyBorder="0" applyAlignment="0" applyProtection="0"/>
    <xf numFmtId="0" fontId="207" fillId="0" borderId="0" applyNumberFormat="0" applyFill="0" applyBorder="0" applyAlignment="0" applyProtection="0"/>
    <xf numFmtId="0" fontId="208" fillId="65" borderId="35" applyNumberFormat="0" applyAlignment="0" applyProtection="0"/>
    <xf numFmtId="0" fontId="209" fillId="48" borderId="0" applyNumberFormat="0" applyBorder="0" applyAlignment="0" applyProtection="0"/>
    <xf numFmtId="0" fontId="154" fillId="41" borderId="44" applyNumberFormat="0" applyFont="0" applyAlignment="0" applyProtection="0"/>
    <xf numFmtId="0" fontId="210" fillId="0" borderId="47" applyNumberFormat="0" applyFill="0" applyAlignment="0" applyProtection="0"/>
    <xf numFmtId="187" fontId="211" fillId="0" borderId="0" applyFont="0" applyFill="0" applyBorder="0" applyAlignment="0" applyProtection="0">
      <alignment vertical="center"/>
    </xf>
    <xf numFmtId="0" fontId="211" fillId="0" borderId="0">
      <alignment vertical="center"/>
    </xf>
    <xf numFmtId="0" fontId="212" fillId="48" borderId="34" applyNumberFormat="0" applyAlignment="0" applyProtection="0"/>
    <xf numFmtId="0" fontId="213" fillId="64" borderId="48" applyNumberFormat="0" applyAlignment="0" applyProtection="0"/>
    <xf numFmtId="0" fontId="214" fillId="47" borderId="0" applyNumberFormat="0" applyBorder="0" applyAlignment="0" applyProtection="0"/>
    <xf numFmtId="0" fontId="215" fillId="0" borderId="0"/>
    <xf numFmtId="0" fontId="216" fillId="43" borderId="0" applyNumberFormat="0" applyBorder="0" applyAlignment="0" applyProtection="0"/>
    <xf numFmtId="0" fontId="217" fillId="0" borderId="39" applyNumberFormat="0" applyFill="0" applyAlignment="0" applyProtection="0"/>
    <xf numFmtId="0" fontId="218" fillId="0" borderId="41" applyNumberFormat="0" applyFill="0" applyAlignment="0" applyProtection="0"/>
    <xf numFmtId="0" fontId="219" fillId="0" borderId="43" applyNumberFormat="0" applyFill="0" applyAlignment="0" applyProtection="0"/>
    <xf numFmtId="0" fontId="219" fillId="0" borderId="0" applyNumberFormat="0" applyFill="0" applyBorder="0" applyAlignment="0" applyProtection="0"/>
    <xf numFmtId="0" fontId="220" fillId="64" borderId="34" applyNumberFormat="0" applyAlignment="0" applyProtection="0"/>
    <xf numFmtId="0" fontId="221" fillId="0" borderId="0" applyNumberFormat="0" applyFill="0" applyBorder="0" applyAlignment="0" applyProtection="0"/>
    <xf numFmtId="0" fontId="210" fillId="0" borderId="0" applyNumberFormat="0" applyFill="0" applyBorder="0" applyAlignment="0" applyProtection="0"/>
    <xf numFmtId="0" fontId="222" fillId="0" borderId="51" applyNumberFormat="0" applyFill="0" applyAlignment="0" applyProtection="0"/>
    <xf numFmtId="0" fontId="6" fillId="0" borderId="0"/>
    <xf numFmtId="0" fontId="225" fillId="13" borderId="53" applyNumberFormat="0" applyAlignment="0" applyProtection="0"/>
    <xf numFmtId="0" fontId="226" fillId="0" borderId="0" applyNumberFormat="0" applyFill="0" applyBorder="0" applyAlignment="0" applyProtection="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32" fillId="70" borderId="0"/>
    <xf numFmtId="0" fontId="105" fillId="44" borderId="0" applyNumberFormat="0" applyBorder="0" applyAlignment="0" applyProtection="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32" fillId="71" borderId="0"/>
    <xf numFmtId="0" fontId="105" fillId="45" borderId="0" applyNumberFormat="0" applyBorder="0" applyAlignment="0" applyProtection="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32" fillId="72" borderId="0"/>
    <xf numFmtId="0" fontId="105" fillId="46" borderId="0" applyNumberFormat="0" applyBorder="0" applyAlignment="0" applyProtection="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32" fillId="73" borderId="0"/>
    <xf numFmtId="0" fontId="105" fillId="47" borderId="0" applyNumberFormat="0" applyBorder="0" applyAlignment="0" applyProtection="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32" fillId="74" borderId="0"/>
    <xf numFmtId="0" fontId="105" fillId="43" borderId="0" applyNumberFormat="0" applyBorder="0" applyAlignment="0" applyProtection="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32" fillId="75" borderId="0"/>
    <xf numFmtId="0" fontId="105" fillId="42" borderId="0" applyNumberFormat="0" applyBorder="0" applyAlignment="0" applyProtection="0"/>
    <xf numFmtId="0" fontId="105" fillId="44" borderId="0" applyNumberFormat="0" applyBorder="0" applyAlignment="0" applyProtection="0"/>
    <xf numFmtId="0" fontId="133" fillId="44" borderId="0" applyNumberFormat="0" applyBorder="0" applyAlignment="0" applyProtection="0"/>
    <xf numFmtId="0" fontId="105" fillId="45" borderId="0" applyNumberFormat="0" applyBorder="0" applyAlignment="0" applyProtection="0"/>
    <xf numFmtId="0" fontId="133" fillId="45" borderId="0" applyNumberFormat="0" applyBorder="0" applyAlignment="0" applyProtection="0"/>
    <xf numFmtId="0" fontId="105" fillId="46" borderId="0" applyNumberFormat="0" applyBorder="0" applyAlignment="0" applyProtection="0"/>
    <xf numFmtId="0" fontId="133" fillId="46" borderId="0" applyNumberFormat="0" applyBorder="0" applyAlignment="0" applyProtection="0"/>
    <xf numFmtId="0" fontId="105" fillId="47" borderId="0" applyNumberFormat="0" applyBorder="0" applyAlignment="0" applyProtection="0"/>
    <xf numFmtId="0" fontId="133" fillId="47" borderId="0" applyNumberFormat="0" applyBorder="0" applyAlignment="0" applyProtection="0"/>
    <xf numFmtId="0" fontId="105" fillId="43" borderId="0" applyNumberFormat="0" applyBorder="0" applyAlignment="0" applyProtection="0"/>
    <xf numFmtId="0" fontId="133" fillId="43" borderId="0" applyNumberFormat="0" applyBorder="0" applyAlignment="0" applyProtection="0"/>
    <xf numFmtId="0" fontId="105" fillId="42" borderId="0" applyNumberFormat="0" applyBorder="0" applyAlignment="0" applyProtection="0"/>
    <xf numFmtId="0" fontId="133" fillId="42" borderId="0" applyNumberFormat="0" applyBorder="0" applyAlignment="0" applyProtection="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32" fillId="76" borderId="0"/>
    <xf numFmtId="0" fontId="105" fillId="39" borderId="0" applyNumberFormat="0" applyBorder="0" applyAlignment="0" applyProtection="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32" fillId="77" borderId="0"/>
    <xf numFmtId="0" fontId="105" fillId="40" borderId="0" applyNumberFormat="0" applyBorder="0" applyAlignment="0" applyProtection="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32" fillId="78" borderId="0"/>
    <xf numFmtId="0" fontId="105" fillId="49" borderId="0" applyNumberFormat="0" applyBorder="0" applyAlignment="0" applyProtection="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32" fillId="79" borderId="0"/>
    <xf numFmtId="0" fontId="105" fillId="47" borderId="0" applyNumberFormat="0" applyBorder="0" applyAlignment="0" applyProtection="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32" fillId="80" borderId="0"/>
    <xf numFmtId="0" fontId="105" fillId="39" borderId="0" applyNumberFormat="0" applyBorder="0" applyAlignment="0" applyProtection="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32" fillId="81" borderId="0"/>
    <xf numFmtId="0" fontId="105" fillId="50" borderId="0" applyNumberFormat="0" applyBorder="0" applyAlignment="0" applyProtection="0"/>
    <xf numFmtId="0" fontId="105" fillId="39" borderId="0" applyNumberFormat="0" applyBorder="0" applyAlignment="0" applyProtection="0"/>
    <xf numFmtId="0" fontId="133" fillId="39" borderId="0" applyNumberFormat="0" applyBorder="0" applyAlignment="0" applyProtection="0"/>
    <xf numFmtId="0" fontId="105" fillId="40" borderId="0" applyNumberFormat="0" applyBorder="0" applyAlignment="0" applyProtection="0"/>
    <xf numFmtId="0" fontId="133" fillId="40" borderId="0" applyNumberFormat="0" applyBorder="0" applyAlignment="0" applyProtection="0"/>
    <xf numFmtId="0" fontId="105" fillId="49" borderId="0" applyNumberFormat="0" applyBorder="0" applyAlignment="0" applyProtection="0"/>
    <xf numFmtId="0" fontId="133" fillId="49" borderId="0" applyNumberFormat="0" applyBorder="0" applyAlignment="0" applyProtection="0"/>
    <xf numFmtId="0" fontId="105" fillId="47" borderId="0" applyNumberFormat="0" applyBorder="0" applyAlignment="0" applyProtection="0"/>
    <xf numFmtId="0" fontId="133" fillId="47" borderId="0" applyNumberFormat="0" applyBorder="0" applyAlignment="0" applyProtection="0"/>
    <xf numFmtId="0" fontId="105" fillId="39" borderId="0" applyNumberFormat="0" applyBorder="0" applyAlignment="0" applyProtection="0"/>
    <xf numFmtId="0" fontId="133" fillId="39" borderId="0" applyNumberFormat="0" applyBorder="0" applyAlignment="0" applyProtection="0"/>
    <xf numFmtId="0" fontId="105" fillId="50" borderId="0" applyNumberFormat="0" applyBorder="0" applyAlignment="0" applyProtection="0"/>
    <xf numFmtId="0" fontId="133" fillId="50" borderId="0" applyNumberFormat="0" applyBorder="0" applyAlignment="0" applyProtection="0"/>
    <xf numFmtId="0" fontId="71" fillId="52" borderId="0" applyNumberFormat="0" applyBorder="0" applyAlignment="0" applyProtection="0"/>
    <xf numFmtId="0" fontId="135" fillId="52" borderId="0" applyNumberFormat="0" applyBorder="0" applyAlignment="0" applyProtection="0"/>
    <xf numFmtId="0" fontId="71" fillId="40" borderId="0" applyNumberFormat="0" applyBorder="0" applyAlignment="0" applyProtection="0"/>
    <xf numFmtId="0" fontId="135" fillId="40" borderId="0" applyNumberFormat="0" applyBorder="0" applyAlignment="0" applyProtection="0"/>
    <xf numFmtId="0" fontId="71" fillId="49" borderId="0" applyNumberFormat="0" applyBorder="0" applyAlignment="0" applyProtection="0"/>
    <xf numFmtId="0" fontId="135" fillId="49" borderId="0" applyNumberFormat="0" applyBorder="0" applyAlignment="0" applyProtection="0"/>
    <xf numFmtId="0" fontId="71" fillId="53" borderId="0" applyNumberFormat="0" applyBorder="0" applyAlignment="0" applyProtection="0"/>
    <xf numFmtId="0" fontId="135" fillId="53" borderId="0" applyNumberFormat="0" applyBorder="0" applyAlignment="0" applyProtection="0"/>
    <xf numFmtId="0" fontId="71" fillId="54" borderId="0" applyNumberFormat="0" applyBorder="0" applyAlignment="0" applyProtection="0"/>
    <xf numFmtId="0" fontId="135" fillId="54" borderId="0" applyNumberFormat="0" applyBorder="0" applyAlignment="0" applyProtection="0"/>
    <xf numFmtId="0" fontId="71" fillId="55" borderId="0" applyNumberFormat="0" applyBorder="0" applyAlignment="0" applyProtection="0"/>
    <xf numFmtId="0" fontId="135" fillId="55" borderId="0" applyNumberFormat="0" applyBorder="0" applyAlignment="0" applyProtection="0"/>
    <xf numFmtId="0" fontId="8" fillId="0" borderId="0" applyNumberFormat="0" applyFill="0" applyBorder="0" applyAlignment="0" applyProtection="0"/>
    <xf numFmtId="0" fontId="33" fillId="0" borderId="10">
      <alignment horizontal="center" vertical="center"/>
    </xf>
    <xf numFmtId="0" fontId="137" fillId="45" borderId="0" applyNumberFormat="0" applyBorder="0" applyAlignment="0" applyProtection="0"/>
    <xf numFmtId="0" fontId="228" fillId="9" borderId="0"/>
    <xf numFmtId="0" fontId="228" fillId="82" borderId="0"/>
    <xf numFmtId="0" fontId="138" fillId="45" borderId="0" applyNumberFormat="0" applyBorder="0" applyAlignment="0" applyProtection="0"/>
    <xf numFmtId="0" fontId="139" fillId="83" borderId="33">
      <alignment horizontal="right" vertical="top" wrapText="1"/>
    </xf>
    <xf numFmtId="0" fontId="142" fillId="63" borderId="34" applyNumberFormat="0" applyAlignment="0" applyProtection="0"/>
    <xf numFmtId="0" fontId="229" fillId="63" borderId="34" applyNumberFormat="0" applyAlignment="0" applyProtection="0"/>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13" fillId="0" borderId="1"/>
    <xf numFmtId="0" fontId="68" fillId="65" borderId="35" applyNumberFormat="0" applyAlignment="0" applyProtection="0"/>
    <xf numFmtId="0" fontId="144" fillId="65" borderId="35" applyNumberFormat="0" applyAlignment="0" applyProtection="0"/>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145" fillId="2" borderId="36">
      <alignment horizontal="left" vertical="top"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67" borderId="0">
      <alignment horizontal="center" wrapText="1"/>
    </xf>
    <xf numFmtId="0" fontId="8" fillId="3" borderId="0">
      <alignment horizontal="center" wrapText="1"/>
    </xf>
    <xf numFmtId="183" fontId="184" fillId="0" borderId="0"/>
    <xf numFmtId="187" fontId="8" fillId="0" borderId="0" applyFont="0" applyFill="0" applyBorder="0" applyAlignment="0" applyProtection="0"/>
    <xf numFmtId="187" fontId="8" fillId="0" borderId="0" applyFont="0" applyFill="0" applyBorder="0" applyAlignment="0" applyProtection="0"/>
    <xf numFmtId="179" fontId="33"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7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84"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73" fontId="8"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73" fontId="8" fillId="0" borderId="0"/>
    <xf numFmtId="183" fontId="8" fillId="0" borderId="0"/>
    <xf numFmtId="173" fontId="93" fillId="0" borderId="0"/>
    <xf numFmtId="183" fontId="93" fillId="0" borderId="0"/>
    <xf numFmtId="183" fontId="93" fillId="0" borderId="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73" fontId="105"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73" fontId="132" fillId="0" borderId="0" applyFont="0" applyFill="0" applyBorder="0" applyAlignment="0" applyProtection="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8" fillId="0" borderId="0" applyFont="0" applyFill="0" applyBorder="0" applyAlignment="0" applyProtection="0"/>
    <xf numFmtId="173" fontId="93" fillId="0" borderId="0"/>
    <xf numFmtId="183" fontId="93"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73" fontId="93" fillId="0" borderId="0"/>
    <xf numFmtId="183" fontId="184"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7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7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73" fontId="132" fillId="0" borderId="0"/>
    <xf numFmtId="183" fontId="132" fillId="0" borderId="0"/>
    <xf numFmtId="183" fontId="132" fillId="0" borderId="0"/>
    <xf numFmtId="183" fontId="132" fillId="0" borderId="0"/>
    <xf numFmtId="183" fontId="132" fillId="0" borderId="0" applyFont="0" applyFill="0" applyBorder="0" applyAlignment="0" applyProtection="0"/>
    <xf numFmtId="183" fontId="132" fillId="0" borderId="0"/>
    <xf numFmtId="183" fontId="132" fillId="0" borderId="0" applyFont="0" applyFill="0" applyBorder="0" applyAlignment="0" applyProtection="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73" fontId="105" fillId="0" borderId="0"/>
    <xf numFmtId="183" fontId="132" fillId="0" borderId="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32" fillId="0" borderId="0" applyFont="0" applyFill="0" applyBorder="0" applyAlignment="0" applyProtection="0"/>
    <xf numFmtId="183" fontId="184" fillId="0" borderId="0"/>
    <xf numFmtId="183" fontId="132" fillId="0" borderId="0" applyFont="0" applyFill="0" applyBorder="0" applyAlignment="0" applyProtection="0"/>
    <xf numFmtId="173" fontId="33" fillId="0" borderId="0" applyFont="0" applyFill="0" applyBorder="0" applyAlignment="0" applyProtection="0"/>
    <xf numFmtId="177"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0" fontId="150" fillId="4" borderId="32" applyBorder="0">
      <protection locked="0"/>
    </xf>
    <xf numFmtId="0" fontId="150" fillId="4" borderId="32">
      <protection locked="0"/>
    </xf>
    <xf numFmtId="0" fontId="230" fillId="0" borderId="0"/>
    <xf numFmtId="0" fontId="151" fillId="0" borderId="0" applyAlignment="0">
      <alignment horizontal="centerContinuous"/>
    </xf>
    <xf numFmtId="0" fontId="151" fillId="0" borderId="0">
      <alignment horizontal="centerContinuous"/>
    </xf>
    <xf numFmtId="0" fontId="152" fillId="0" borderId="0" applyAlignment="0">
      <alignment horizontal="centerContinuous"/>
    </xf>
    <xf numFmtId="0" fontId="152" fillId="0" borderId="0">
      <alignment horizontal="centerContinuous"/>
    </xf>
    <xf numFmtId="190" fontId="231" fillId="0" borderId="0"/>
    <xf numFmtId="191" fontId="231" fillId="0" borderId="0"/>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8" fillId="4" borderId="54"/>
    <xf numFmtId="0" fontId="155" fillId="0" borderId="0" applyNumberFormat="0" applyFill="0" applyBorder="0" applyAlignment="0" applyProtection="0"/>
    <xf numFmtId="0" fontId="156" fillId="0" borderId="0" applyNumberFormat="0" applyFill="0" applyBorder="0" applyAlignment="0" applyProtection="0"/>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93" fillId="3" borderId="54">
      <alignment horizontal="left"/>
    </xf>
    <xf numFmtId="0" fontId="105" fillId="3" borderId="0">
      <alignment horizontal="left"/>
    </xf>
    <xf numFmtId="0" fontId="158" fillId="46" borderId="0" applyNumberFormat="0" applyBorder="0" applyAlignment="0" applyProtection="0"/>
    <xf numFmtId="0" fontId="159" fillId="46" borderId="0" applyNumberFormat="0" applyBorder="0" applyAlignment="0" applyProtection="0"/>
    <xf numFmtId="0" fontId="139" fillId="3" borderId="0">
      <alignment horizontal="right" vertical="top" textRotation="90" wrapText="1"/>
    </xf>
    <xf numFmtId="0" fontId="139" fillId="3" borderId="0">
      <alignment horizontal="right" vertical="top" wrapText="1"/>
    </xf>
    <xf numFmtId="0" fontId="139" fillId="3" borderId="0">
      <alignment horizontal="right" vertical="top" wrapText="1"/>
    </xf>
    <xf numFmtId="0" fontId="139" fillId="3" borderId="0">
      <alignment horizontal="right" vertical="top" textRotation="90" wrapText="1"/>
    </xf>
    <xf numFmtId="0" fontId="139" fillId="3" borderId="0">
      <alignment horizontal="right" vertical="top" textRotation="90" wrapText="1"/>
    </xf>
    <xf numFmtId="0" fontId="139" fillId="3" borderId="0">
      <alignment horizontal="right" vertical="top" textRotation="90" wrapText="1"/>
    </xf>
    <xf numFmtId="0" fontId="92" fillId="0" borderId="55">
      <alignment horizontal="left" vertical="center"/>
    </xf>
    <xf numFmtId="0" fontId="160" fillId="0" borderId="38" applyNumberFormat="0" applyFill="0" applyAlignment="0" applyProtection="0"/>
    <xf numFmtId="0" fontId="232" fillId="0" borderId="38" applyNumberFormat="0" applyFill="0" applyAlignment="0" applyProtection="0"/>
    <xf numFmtId="0" fontId="162" fillId="0" borderId="40" applyNumberFormat="0" applyFill="0" applyAlignment="0" applyProtection="0"/>
    <xf numFmtId="0" fontId="233" fillId="0" borderId="40" applyNumberFormat="0" applyFill="0" applyAlignment="0" applyProtection="0"/>
    <xf numFmtId="0" fontId="164" fillId="0" borderId="42" applyNumberFormat="0" applyFill="0" applyAlignment="0" applyProtection="0"/>
    <xf numFmtId="0" fontId="234" fillId="0" borderId="42" applyNumberFormat="0" applyFill="0" applyAlignment="0" applyProtection="0"/>
    <xf numFmtId="0" fontId="164" fillId="0" borderId="0" applyNumberFormat="0" applyFill="0" applyBorder="0" applyAlignment="0" applyProtection="0"/>
    <xf numFmtId="0" fontId="234" fillId="0" borderId="0" applyNumberFormat="0" applyFill="0" applyBorder="0" applyAlignment="0" applyProtection="0"/>
    <xf numFmtId="0" fontId="117" fillId="0" borderId="0" applyNumberFormat="0" applyFill="0" applyBorder="0" applyAlignment="0" applyProtection="0">
      <alignment vertical="top"/>
      <protection locked="0"/>
    </xf>
    <xf numFmtId="0" fontId="117" fillId="0" borderId="0">
      <alignment vertical="top"/>
      <protection locked="0"/>
    </xf>
    <xf numFmtId="0" fontId="226"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lignment vertical="top"/>
      <protection locked="0"/>
    </xf>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05" fillId="41" borderId="44" applyNumberFormat="0" applyFont="0" applyAlignment="0" applyProtection="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32" fillId="84" borderId="30"/>
    <xf numFmtId="0" fontId="105" fillId="41" borderId="44" applyNumberFormat="0" applyFont="0" applyAlignment="0" applyProtection="0"/>
    <xf numFmtId="0" fontId="168" fillId="0" borderId="0">
      <alignment vertical="top"/>
      <protection locked="0"/>
    </xf>
    <xf numFmtId="0" fontId="235" fillId="0" borderId="0"/>
    <xf numFmtId="0" fontId="173" fillId="42" borderId="34" applyNumberFormat="0" applyAlignment="0" applyProtection="0"/>
    <xf numFmtId="0" fontId="174" fillId="42" borderId="34" applyNumberFormat="0" applyAlignment="0" applyProtection="0"/>
    <xf numFmtId="0" fontId="14" fillId="3" borderId="0">
      <alignment horizontal="center"/>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0" fontId="8" fillId="3" borderId="54">
      <alignment horizontal="centerContinuous" wrapText="1"/>
    </xf>
    <xf numFmtId="43" fontId="8" fillId="0" borderId="0"/>
    <xf numFmtId="43" fontId="8" fillId="0" borderId="0"/>
    <xf numFmtId="43" fontId="8" fillId="0" borderId="0"/>
    <xf numFmtId="43" fontId="8" fillId="0" borderId="0"/>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76"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76" fillId="3" borderId="55">
      <alignment wrapText="1"/>
    </xf>
    <xf numFmtId="0" fontId="13" fillId="3" borderId="55">
      <alignment wrapText="1"/>
    </xf>
    <xf numFmtId="0" fontId="13" fillId="3" borderId="55">
      <alignment wrapText="1"/>
    </xf>
    <xf numFmtId="0" fontId="13" fillId="3" borderId="55">
      <alignment wrapText="1"/>
    </xf>
    <xf numFmtId="0" fontId="176" fillId="3" borderId="55">
      <alignment wrapText="1"/>
    </xf>
    <xf numFmtId="0" fontId="13" fillId="3" borderId="55">
      <alignment wrapText="1"/>
    </xf>
    <xf numFmtId="0" fontId="13" fillId="3" borderId="55">
      <alignment wrapText="1"/>
    </xf>
    <xf numFmtId="0" fontId="176"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3" fillId="3" borderId="55">
      <alignment wrapText="1"/>
    </xf>
    <xf numFmtId="0" fontId="176" fillId="3" borderId="3"/>
    <xf numFmtId="0" fontId="176" fillId="3" borderId="3"/>
    <xf numFmtId="0" fontId="176" fillId="3" borderId="3"/>
    <xf numFmtId="0" fontId="176" fillId="3" borderId="3"/>
    <xf numFmtId="0" fontId="176" fillId="3" borderId="3"/>
    <xf numFmtId="0" fontId="176" fillId="3" borderId="3"/>
    <xf numFmtId="0" fontId="176" fillId="3" borderId="7"/>
    <xf numFmtId="0" fontId="176" fillId="3" borderId="7"/>
    <xf numFmtId="0" fontId="176" fillId="3" borderId="7"/>
    <xf numFmtId="0" fontId="176" fillId="3" borderId="7"/>
    <xf numFmtId="0" fontId="176" fillId="3" borderId="7"/>
    <xf numFmtId="0" fontId="176" fillId="3" borderId="7"/>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45" fillId="2" borderId="45">
      <alignment horizontal="left" vertical="top" wrapText="1"/>
    </xf>
    <xf numFmtId="0" fontId="177" fillId="0" borderId="46" applyNumberFormat="0" applyFill="0" applyAlignment="0" applyProtection="0"/>
    <xf numFmtId="0" fontId="236" fillId="0" borderId="46" applyNumberFormat="0" applyFill="0" applyAlignment="0" applyProtection="0"/>
    <xf numFmtId="192" fontId="231" fillId="0" borderId="0"/>
    <xf numFmtId="0" fontId="37" fillId="0" borderId="0"/>
    <xf numFmtId="0" fontId="180" fillId="48" borderId="0" applyNumberFormat="0" applyBorder="0" applyAlignment="0" applyProtection="0"/>
    <xf numFmtId="0" fontId="237" fillId="48"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238" fillId="0" borderId="0"/>
    <xf numFmtId="0" fontId="132" fillId="0" borderId="0"/>
    <xf numFmtId="0" fontId="132" fillId="0" borderId="0"/>
    <xf numFmtId="0" fontId="8" fillId="0" borderId="0"/>
    <xf numFmtId="0" fontId="132" fillId="0" borderId="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93" fillId="0" borderId="0"/>
    <xf numFmtId="0" fontId="132" fillId="0" borderId="0"/>
    <xf numFmtId="0" fontId="40"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05" fillId="0" borderId="0"/>
    <xf numFmtId="0" fontId="105" fillId="0" borderId="0"/>
    <xf numFmtId="0" fontId="132" fillId="0" borderId="0"/>
    <xf numFmtId="0" fontId="132" fillId="0" borderId="0"/>
    <xf numFmtId="0" fontId="132" fillId="0" borderId="0"/>
    <xf numFmtId="0" fontId="132" fillId="0" borderId="0"/>
    <xf numFmtId="0" fontId="105" fillId="0" borderId="0"/>
    <xf numFmtId="0" fontId="8" fillId="0" borderId="0"/>
    <xf numFmtId="0" fontId="185" fillId="0" borderId="0"/>
    <xf numFmtId="0" fontId="132" fillId="0" borderId="0"/>
    <xf numFmtId="0" fontId="132" fillId="0" borderId="0"/>
    <xf numFmtId="0" fontId="239" fillId="0" borderId="0"/>
    <xf numFmtId="0" fontId="239" fillId="0" borderId="0"/>
    <xf numFmtId="0" fontId="132" fillId="0" borderId="0"/>
    <xf numFmtId="0" fontId="8" fillId="0" borderId="0"/>
    <xf numFmtId="0" fontId="8" fillId="0" borderId="0"/>
    <xf numFmtId="0" fontId="132" fillId="0" borderId="0"/>
    <xf numFmtId="0" fontId="8" fillId="0" borderId="0"/>
    <xf numFmtId="0" fontId="8" fillId="0" borderId="0"/>
    <xf numFmtId="0" fontId="8"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239"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3" fillId="0" borderId="0"/>
    <xf numFmtId="0" fontId="132" fillId="0" borderId="0"/>
    <xf numFmtId="0" fontId="132" fillId="0" borderId="0"/>
    <xf numFmtId="0" fontId="132" fillId="0" borderId="0"/>
    <xf numFmtId="0" fontId="132" fillId="0" borderId="0"/>
    <xf numFmtId="0" fontId="185" fillId="0" borderId="0"/>
    <xf numFmtId="0" fontId="8"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85" fillId="0" borderId="0"/>
    <xf numFmtId="0" fontId="18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0"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applyNumberFormat="0" applyFill="0" applyBorder="0" applyAlignment="0" applyProtection="0"/>
    <xf numFmtId="0" fontId="8" fillId="0" borderId="0"/>
    <xf numFmtId="0" fontId="239" fillId="0" borderId="0"/>
    <xf numFmtId="0" fontId="184"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3" fillId="0" borderId="0"/>
    <xf numFmtId="0" fontId="8" fillId="0" borderId="0" applyNumberFormat="0" applyFill="0" applyBorder="0" applyAlignment="0" applyProtection="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5" fillId="0" borderId="0"/>
    <xf numFmtId="0" fontId="132" fillId="0" borderId="0"/>
    <xf numFmtId="0" fontId="132" fillId="0" borderId="0"/>
    <xf numFmtId="0" fontId="132" fillId="0" borderId="0"/>
    <xf numFmtId="0" fontId="239"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33" fillId="0" borderId="0"/>
    <xf numFmtId="0" fontId="105" fillId="0" borderId="0"/>
    <xf numFmtId="0" fontId="8" fillId="0" borderId="0"/>
    <xf numFmtId="0" fontId="239"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240" fillId="0" borderId="0"/>
    <xf numFmtId="0" fontId="132" fillId="0" borderId="0"/>
    <xf numFmtId="0" fontId="8"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39" fillId="0" borderId="0"/>
    <xf numFmtId="0" fontId="3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0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5" fillId="0" borderId="0"/>
    <xf numFmtId="0" fontId="5" fillId="0" borderId="0"/>
    <xf numFmtId="0" fontId="5" fillId="0" borderId="0"/>
    <xf numFmtId="0" fontId="5"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8" fillId="0" borderId="0"/>
    <xf numFmtId="0" fontId="5" fillId="0" borderId="0"/>
    <xf numFmtId="0" fontId="8" fillId="0" borderId="0"/>
    <xf numFmtId="0" fontId="132" fillId="0" borderId="0"/>
    <xf numFmtId="0" fontId="33" fillId="0" borderId="0"/>
    <xf numFmtId="0" fontId="8" fillId="0" borderId="0"/>
    <xf numFmtId="0" fontId="132" fillId="0" borderId="0"/>
    <xf numFmtId="0" fontId="132" fillId="0" borderId="0"/>
    <xf numFmtId="0" fontId="132" fillId="0" borderId="0"/>
    <xf numFmtId="0" fontId="184" fillId="0" borderId="0"/>
    <xf numFmtId="0" fontId="8" fillId="0" borderId="0"/>
    <xf numFmtId="0" fontId="8"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0" borderId="0"/>
    <xf numFmtId="0" fontId="105" fillId="0" borderId="0"/>
    <xf numFmtId="0" fontId="132" fillId="0" borderId="0"/>
    <xf numFmtId="0" fontId="132" fillId="0" borderId="0"/>
    <xf numFmtId="0" fontId="132" fillId="0" borderId="0"/>
    <xf numFmtId="0" fontId="132" fillId="0" borderId="0"/>
    <xf numFmtId="0" fontId="8"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171" fontId="154" fillId="0" borderId="0"/>
    <xf numFmtId="0" fontId="5" fillId="0" borderId="0"/>
    <xf numFmtId="0" fontId="5" fillId="0" borderId="0"/>
    <xf numFmtId="0" fontId="5" fillId="0" borderId="0"/>
    <xf numFmtId="0" fontId="5" fillId="0" borderId="0"/>
    <xf numFmtId="0" fontId="241" fillId="0" borderId="0"/>
    <xf numFmtId="0" fontId="5" fillId="0" borderId="0"/>
    <xf numFmtId="0" fontId="5" fillId="0" borderId="0"/>
    <xf numFmtId="0" fontId="242"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5" fillId="0" borderId="0"/>
    <xf numFmtId="0" fontId="5" fillId="0" borderId="0"/>
    <xf numFmtId="0" fontId="241" fillId="0" borderId="0"/>
    <xf numFmtId="0" fontId="241" fillId="0" borderId="0"/>
    <xf numFmtId="0" fontId="5" fillId="0" borderId="0"/>
    <xf numFmtId="0" fontId="5" fillId="0" borderId="0"/>
    <xf numFmtId="0" fontId="5" fillId="0" borderId="0"/>
    <xf numFmtId="0" fontId="5" fillId="0" borderId="0"/>
    <xf numFmtId="0" fontId="5" fillId="0" borderId="0"/>
    <xf numFmtId="0" fontId="5" fillId="0" borderId="0"/>
    <xf numFmtId="0" fontId="243" fillId="0" borderId="0"/>
    <xf numFmtId="0" fontId="8" fillId="41" borderId="44" applyNumberFormat="0" applyFont="0" applyAlignment="0" applyProtection="0"/>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14" borderId="30"/>
    <xf numFmtId="0" fontId="105" fillId="41" borderId="44"/>
    <xf numFmtId="0" fontId="105" fillId="14" borderId="30"/>
    <xf numFmtId="0" fontId="105" fillId="14" borderId="30" applyNumberFormat="0" applyFont="0" applyAlignment="0" applyProtection="0"/>
    <xf numFmtId="0" fontId="105" fillId="41" borderId="44" applyNumberFormat="0" applyFont="0" applyAlignment="0" applyProtection="0"/>
    <xf numFmtId="0" fontId="105" fillId="41" borderId="44"/>
    <xf numFmtId="0" fontId="105" fillId="14" borderId="30"/>
    <xf numFmtId="0" fontId="105" fillId="14" borderId="30" applyNumberFormat="0" applyFont="0" applyAlignment="0" applyProtection="0"/>
    <xf numFmtId="0" fontId="105" fillId="41" borderId="44"/>
    <xf numFmtId="0" fontId="105" fillId="41" borderId="44" applyNumberFormat="0" applyFont="0" applyAlignment="0" applyProtection="0"/>
    <xf numFmtId="0" fontId="194" fillId="63" borderId="48" applyNumberFormat="0" applyAlignment="0" applyProtection="0"/>
    <xf numFmtId="0" fontId="195" fillId="63" borderId="48" applyNumberFormat="0" applyAlignment="0" applyProtection="0"/>
    <xf numFmtId="9" fontId="8" fillId="0" borderId="0" applyFont="0" applyFill="0" applyBorder="0" applyAlignment="0" applyProtection="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5"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05"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8"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5" fillId="0" borderId="0"/>
    <xf numFmtId="9" fontId="5" fillId="0" borderId="0"/>
    <xf numFmtId="9" fontId="133" fillId="0" borderId="0"/>
    <xf numFmtId="9" fontId="5" fillId="0" borderId="0"/>
    <xf numFmtId="9" fontId="133" fillId="0" borderId="0"/>
    <xf numFmtId="9" fontId="5"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8" fillId="0" borderId="0"/>
    <xf numFmtId="9" fontId="8" fillId="0" borderId="0"/>
    <xf numFmtId="9" fontId="93" fillId="0" borderId="0"/>
    <xf numFmtId="9" fontId="184"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132" fillId="0" borderId="0"/>
    <xf numFmtId="9" fontId="8" fillId="0" borderId="0" applyNumberFormat="0" applyFont="0" applyFill="0" applyBorder="0" applyAlignment="0" applyProtection="0"/>
    <xf numFmtId="9" fontId="5" fillId="0" borderId="0"/>
    <xf numFmtId="9" fontId="133" fillId="0" borderId="0"/>
    <xf numFmtId="9" fontId="5" fillId="0" borderId="0"/>
    <xf numFmtId="9" fontId="133" fillId="0" borderId="0"/>
    <xf numFmtId="9" fontId="5" fillId="0" borderId="0"/>
    <xf numFmtId="9" fontId="5" fillId="0" borderId="0"/>
    <xf numFmtId="9" fontId="133" fillId="0" borderId="0"/>
    <xf numFmtId="9" fontId="5" fillId="0" borderId="0"/>
    <xf numFmtId="9" fontId="133" fillId="0" borderId="0"/>
    <xf numFmtId="9" fontId="5" fillId="0" borderId="0"/>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3" fillId="3" borderId="1"/>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45" fillId="3" borderId="1">
      <alignment horizontal="left" vertical="top" wrapText="1"/>
    </xf>
    <xf numFmtId="0" fontId="175" fillId="67" borderId="0"/>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98" fillId="3" borderId="56">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3" borderId="57">
      <alignment horizontal="left" vertical="top" wrapText="1"/>
    </xf>
    <xf numFmtId="0" fontId="145" fillId="68" borderId="57">
      <alignment horizontal="left" vertical="top" wrapText="1"/>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3" borderId="56">
      <alignment horizontal="left" vertical="top"/>
    </xf>
    <xf numFmtId="0" fontId="145" fillId="68" borderId="56">
      <alignment horizontal="left" vertical="top"/>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8" fillId="0" borderId="58" applyNumberFormat="0" applyFill="0" applyProtection="0">
      <alignment horizontal="left" vertical="center" wrapText="1" indent="1"/>
    </xf>
    <xf numFmtId="193" fontId="8" fillId="0" borderId="58"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93" fontId="8" fillId="0" borderId="0" applyFill="0" applyBorder="0" applyProtection="0">
      <alignment horizontal="right" vertical="center" wrapText="1"/>
    </xf>
    <xf numFmtId="194" fontId="8" fillId="0" borderId="0" applyFill="0" applyBorder="0" applyProtection="0">
      <alignment horizontal="right" vertical="center" wrapText="1"/>
    </xf>
    <xf numFmtId="0" fontId="8" fillId="0" borderId="59" applyNumberFormat="0" applyFill="0" applyProtection="0">
      <alignment horizontal="left" vertical="center" wrapText="1"/>
    </xf>
    <xf numFmtId="0" fontId="8" fillId="0" borderId="59" applyNumberFormat="0" applyFill="0" applyProtection="0">
      <alignment horizontal="left" vertical="center" wrapText="1" indent="1"/>
    </xf>
    <xf numFmtId="193" fontId="8" fillId="0" borderId="59"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4"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132" fillId="0" borderId="0" applyNumberFormat="0" applyFont="0" applyFill="0" applyBorder="0" applyProtection="0">
      <alignment horizontal="left" vertical="center"/>
    </xf>
    <xf numFmtId="0" fontId="8" fillId="0" borderId="0" applyNumberFormat="0" applyFill="0" applyBorder="0" applyProtection="0">
      <alignment vertical="center" wrapText="1"/>
    </xf>
    <xf numFmtId="0" fontId="92" fillId="0" borderId="0" applyNumberFormat="0" applyFill="0" applyBorder="0" applyProtection="0">
      <alignment horizontal="left" vertical="center" wrapText="1"/>
    </xf>
    <xf numFmtId="0" fontId="92" fillId="0" borderId="0" applyNumberFormat="0" applyFill="0" applyBorder="0" applyProtection="0">
      <alignment horizontal="left" vertical="center" wrapText="1"/>
    </xf>
    <xf numFmtId="0" fontId="29" fillId="0" borderId="0" applyNumberFormat="0" applyFill="0" applyBorder="0" applyProtection="0">
      <alignment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132" fillId="0" borderId="60" applyNumberFormat="0" applyFont="0" applyFill="0" applyProtection="0">
      <alignment horizontal="center" vertical="center" wrapText="1"/>
    </xf>
    <xf numFmtId="0" fontId="92" fillId="0" borderId="60" applyNumberFormat="0" applyFill="0" applyProtection="0">
      <alignment horizontal="center" vertical="center" wrapText="1"/>
    </xf>
    <xf numFmtId="0" fontId="92" fillId="0" borderId="60" applyNumberFormat="0" applyFill="0" applyProtection="0">
      <alignment horizontal="center" vertical="center" wrapText="1"/>
    </xf>
    <xf numFmtId="0" fontId="92" fillId="0" borderId="60" applyNumberFormat="0" applyFill="0" applyProtection="0">
      <alignment horizontal="center" vertical="center" wrapText="1"/>
    </xf>
    <xf numFmtId="0" fontId="92" fillId="0" borderId="60" applyNumberFormat="0" applyFill="0" applyProtection="0">
      <alignment horizontal="center" vertical="center" wrapText="1"/>
    </xf>
    <xf numFmtId="0" fontId="8" fillId="0" borderId="58" applyNumberFormat="0" applyFill="0" applyProtection="0">
      <alignment horizontal="left" vertical="center" wrapText="1"/>
    </xf>
    <xf numFmtId="0" fontId="8" fillId="0" borderId="0"/>
    <xf numFmtId="0" fontId="8" fillId="0" borderId="0"/>
    <xf numFmtId="0" fontId="199" fillId="83" borderId="0">
      <alignment horizontal="left"/>
    </xf>
    <xf numFmtId="0" fontId="175" fillId="83" borderId="0">
      <alignment horizontal="left" wrapText="1"/>
    </xf>
    <xf numFmtId="0" fontId="199" fillId="83" borderId="0">
      <alignment horizontal="left"/>
    </xf>
    <xf numFmtId="0" fontId="244" fillId="0" borderId="49"/>
    <xf numFmtId="0" fontId="245" fillId="0" borderId="0"/>
    <xf numFmtId="0" fontId="246" fillId="0" borderId="0"/>
    <xf numFmtId="0" fontId="247" fillId="0" borderId="0" applyNumberFormat="0" applyFill="0" applyBorder="0" applyAlignment="0" applyProtection="0"/>
    <xf numFmtId="0" fontId="247" fillId="0" borderId="0"/>
    <xf numFmtId="0" fontId="199" fillId="83" borderId="0">
      <alignment horizontal="left"/>
    </xf>
    <xf numFmtId="184" fontId="185"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183" fontId="132" fillId="0" borderId="0"/>
    <xf numFmtId="0" fontId="189" fillId="14" borderId="30" applyNumberFormat="0" applyFont="0" applyAlignment="0" applyProtection="0"/>
    <xf numFmtId="0" fontId="241" fillId="14" borderId="30"/>
    <xf numFmtId="0" fontId="189" fillId="84" borderId="30"/>
    <xf numFmtId="0" fontId="19" fillId="0" borderId="0" applyNumberFormat="0" applyFill="0" applyBorder="0" applyAlignment="0" applyProtection="0"/>
    <xf numFmtId="0" fontId="178" fillId="0" borderId="0" applyNumberFormat="0" applyFill="0" applyBorder="0" applyAlignment="0" applyProtection="0"/>
    <xf numFmtId="173" fontId="132" fillId="0" borderId="0" applyFont="0" applyFill="0" applyBorder="0" applyAlignment="0" applyProtection="0"/>
    <xf numFmtId="38" fontId="132" fillId="0" borderId="0" applyFont="0" applyFill="0" applyBorder="0" applyAlignment="0" applyProtection="0">
      <alignment vertical="center"/>
    </xf>
    <xf numFmtId="0" fontId="132" fillId="0" borderId="0"/>
    <xf numFmtId="0" fontId="4" fillId="0" borderId="0"/>
    <xf numFmtId="0" fontId="249" fillId="85" borderId="61">
      <alignment horizontal="left" vertical="center" wrapText="1"/>
    </xf>
    <xf numFmtId="0" fontId="251" fillId="85" borderId="62">
      <alignment horizontal="center" vertical="center" wrapText="1"/>
    </xf>
    <xf numFmtId="0" fontId="252" fillId="0" borderId="57" applyBorder="0" applyAlignment="0">
      <alignment horizontal="center" vertical="center"/>
    </xf>
    <xf numFmtId="196" fontId="253" fillId="86" borderId="63" applyFill="0" applyBorder="0">
      <alignment horizontal="center" vertical="center"/>
    </xf>
    <xf numFmtId="0" fontId="254" fillId="0" borderId="0" applyBorder="0">
      <alignment horizontal="left"/>
    </xf>
    <xf numFmtId="0" fontId="255" fillId="12" borderId="26" applyNumberFormat="0" applyAlignment="0" applyProtection="0"/>
    <xf numFmtId="0" fontId="256" fillId="0" borderId="0">
      <alignment horizontal="left" vertical="center"/>
    </xf>
    <xf numFmtId="0" fontId="257" fillId="0" borderId="0">
      <alignment horizontal="right" vertical="top"/>
    </xf>
    <xf numFmtId="0" fontId="258" fillId="0" borderId="0">
      <alignment horizontal="left" wrapText="1"/>
    </xf>
    <xf numFmtId="164" fontId="250" fillId="0" borderId="18" applyFill="0">
      <alignment horizontal="center" vertical="center" wrapText="1"/>
    </xf>
    <xf numFmtId="196" fontId="259" fillId="0" borderId="61" applyFill="0">
      <alignment horizontal="center"/>
    </xf>
    <xf numFmtId="196" fontId="260" fillId="0" borderId="0" applyFill="0">
      <alignment horizontal="center" vertical="center"/>
    </xf>
    <xf numFmtId="0" fontId="3" fillId="0" borderId="0"/>
    <xf numFmtId="0" fontId="2" fillId="0" borderId="0"/>
    <xf numFmtId="0" fontId="1" fillId="0" borderId="0"/>
    <xf numFmtId="0" fontId="1" fillId="0" borderId="0"/>
  </cellStyleXfs>
  <cellXfs count="849">
    <xf numFmtId="0" fontId="0" fillId="0" borderId="0" xfId="0"/>
    <xf numFmtId="0" fontId="0" fillId="0" borderId="0" xfId="0" applyFill="1"/>
    <xf numFmtId="0" fontId="15" fillId="0" borderId="0" xfId="0" applyFont="1"/>
    <xf numFmtId="164" fontId="0" fillId="0" borderId="0" xfId="0" applyNumberFormat="1"/>
    <xf numFmtId="0" fontId="19" fillId="0" borderId="0" xfId="0" applyFont="1"/>
    <xf numFmtId="0" fontId="14" fillId="0" borderId="0" xfId="0" applyFont="1"/>
    <xf numFmtId="166" fontId="0" fillId="0" borderId="0" xfId="0" applyNumberFormat="1"/>
    <xf numFmtId="0" fontId="9" fillId="0" borderId="0" xfId="0" applyFont="1" applyFill="1" applyBorder="1" applyAlignment="1">
      <alignment horizontal="left" wrapText="1"/>
    </xf>
    <xf numFmtId="0" fontId="23" fillId="0" borderId="0" xfId="0" applyFont="1" applyFill="1" applyBorder="1"/>
    <xf numFmtId="0" fontId="24" fillId="0" borderId="0" xfId="0" applyFont="1" applyFill="1" applyBorder="1"/>
    <xf numFmtId="0" fontId="24" fillId="0" borderId="0" xfId="0" applyFont="1" applyFill="1" applyBorder="1" applyAlignment="1">
      <alignment horizontal="right"/>
    </xf>
    <xf numFmtId="164" fontId="10" fillId="0" borderId="0" xfId="0" applyNumberFormat="1" applyFont="1" applyFill="1" applyBorder="1" applyAlignment="1">
      <alignment horizontal="right"/>
    </xf>
    <xf numFmtId="0" fontId="13" fillId="0" borderId="0" xfId="0" applyFont="1"/>
    <xf numFmtId="1" fontId="0" fillId="0" borderId="0" xfId="0" applyNumberFormat="1"/>
    <xf numFmtId="0" fontId="0" fillId="0" borderId="0" xfId="0" applyBorder="1"/>
    <xf numFmtId="0" fontId="33" fillId="0" borderId="0" xfId="0" applyFont="1"/>
    <xf numFmtId="0" fontId="13" fillId="0" borderId="0" xfId="0" applyFont="1" applyAlignment="1">
      <alignment horizontal="right"/>
    </xf>
    <xf numFmtId="0" fontId="0" fillId="0" borderId="0" xfId="0" applyAlignment="1">
      <alignment horizontal="right"/>
    </xf>
    <xf numFmtId="0" fontId="18" fillId="0" borderId="0" xfId="0" applyFont="1" applyAlignment="1">
      <alignment horizontal="right"/>
    </xf>
    <xf numFmtId="0" fontId="0" fillId="0" borderId="0" xfId="0" applyAlignment="1">
      <alignment wrapText="1"/>
    </xf>
    <xf numFmtId="0" fontId="36" fillId="0" borderId="0" xfId="0" applyFont="1" applyAlignment="1">
      <alignment horizontal="justify"/>
    </xf>
    <xf numFmtId="0" fontId="37" fillId="0" borderId="0" xfId="0" applyFont="1" applyAlignment="1">
      <alignment horizontal="justify"/>
    </xf>
    <xf numFmtId="3" fontId="16" fillId="0" borderId="0" xfId="0" applyNumberFormat="1" applyFont="1" applyAlignment="1">
      <alignment horizontal="right"/>
    </xf>
    <xf numFmtId="0" fontId="38" fillId="0" borderId="0" xfId="0" applyFont="1" applyAlignment="1">
      <alignment horizontal="right"/>
    </xf>
    <xf numFmtId="0" fontId="20" fillId="0" borderId="0" xfId="0" applyFont="1"/>
    <xf numFmtId="0" fontId="38" fillId="0" borderId="0" xfId="0" applyFont="1"/>
    <xf numFmtId="0" fontId="17" fillId="0" borderId="0" xfId="0" applyFont="1"/>
    <xf numFmtId="3" fontId="14" fillId="0" borderId="0" xfId="0" applyNumberFormat="1" applyFont="1" applyAlignment="1">
      <alignment horizontal="right"/>
    </xf>
    <xf numFmtId="0" fontId="29" fillId="0" borderId="0" xfId="0" applyFont="1" applyAlignment="1">
      <alignment horizontal="right"/>
    </xf>
    <xf numFmtId="0" fontId="0" fillId="0" borderId="0" xfId="0" applyAlignment="1">
      <alignment horizontal="center"/>
    </xf>
    <xf numFmtId="0" fontId="16" fillId="3" borderId="0" xfId="0" applyFont="1" applyFill="1"/>
    <xf numFmtId="0" fontId="43" fillId="0" borderId="0" xfId="0" applyFont="1"/>
    <xf numFmtId="3" fontId="0" fillId="0" borderId="0" xfId="0" applyNumberFormat="1"/>
    <xf numFmtId="0" fontId="13" fillId="0" borderId="2" xfId="0" applyFont="1" applyBorder="1"/>
    <xf numFmtId="0" fontId="13" fillId="0" borderId="1" xfId="0" applyFont="1" applyBorder="1"/>
    <xf numFmtId="0" fontId="13" fillId="0" borderId="3" xfId="0" applyFont="1" applyBorder="1"/>
    <xf numFmtId="0" fontId="24" fillId="0" borderId="0" xfId="0" applyFont="1" applyFill="1" applyBorder="1" applyAlignment="1">
      <alignment horizontal="left" wrapText="1"/>
    </xf>
    <xf numFmtId="0" fontId="10" fillId="0" borderId="0" xfId="0" applyFont="1"/>
    <xf numFmtId="0" fontId="9" fillId="0" borderId="0" xfId="0" applyFont="1"/>
    <xf numFmtId="0" fontId="9" fillId="0" borderId="0" xfId="0" applyFont="1" applyBorder="1" applyAlignment="1">
      <alignment horizontal="left"/>
    </xf>
    <xf numFmtId="0" fontId="11" fillId="0" borderId="0" xfId="0" applyFont="1"/>
    <xf numFmtId="0" fontId="10" fillId="0" borderId="0" xfId="0" applyFont="1" applyBorder="1" applyAlignment="1">
      <alignment horizontal="right"/>
    </xf>
    <xf numFmtId="0" fontId="9" fillId="0" borderId="0" xfId="0" applyFont="1" applyAlignment="1">
      <alignment horizontal="right"/>
    </xf>
    <xf numFmtId="0" fontId="11" fillId="0" borderId="0" xfId="0" applyFont="1" applyAlignment="1">
      <alignment horizontal="left" vertical="top"/>
    </xf>
    <xf numFmtId="0" fontId="9" fillId="4" borderId="2" xfId="0" applyFont="1" applyFill="1" applyBorder="1" applyAlignment="1">
      <alignment vertical="top"/>
    </xf>
    <xf numFmtId="0" fontId="9" fillId="4" borderId="4" xfId="0" applyFont="1" applyFill="1" applyBorder="1" applyAlignment="1">
      <alignment horizontal="right" vertical="top"/>
    </xf>
    <xf numFmtId="0" fontId="11" fillId="4" borderId="5" xfId="0" applyFont="1" applyFill="1" applyBorder="1" applyAlignment="1">
      <alignment vertical="top"/>
    </xf>
    <xf numFmtId="0" fontId="11" fillId="4" borderId="3" xfId="0" applyFont="1" applyFill="1" applyBorder="1" applyAlignment="1">
      <alignment vertical="top"/>
    </xf>
    <xf numFmtId="0" fontId="9" fillId="4" borderId="0" xfId="0" applyFont="1" applyFill="1"/>
    <xf numFmtId="0" fontId="9" fillId="4" borderId="6" xfId="0" applyFont="1" applyFill="1" applyBorder="1"/>
    <xf numFmtId="0" fontId="9" fillId="4" borderId="3" xfId="0" applyFont="1" applyFill="1" applyBorder="1" applyAlignment="1">
      <alignment vertical="top"/>
    </xf>
    <xf numFmtId="0" fontId="9" fillId="4" borderId="0" xfId="0" applyFont="1" applyFill="1" applyAlignment="1">
      <alignment horizontal="right" vertical="top"/>
    </xf>
    <xf numFmtId="0" fontId="9" fillId="4" borderId="6" xfId="0" applyFont="1" applyFill="1" applyBorder="1" applyAlignment="1">
      <alignment horizontal="right" vertical="top"/>
    </xf>
    <xf numFmtId="0" fontId="11" fillId="4" borderId="0" xfId="0" applyFont="1" applyFill="1" applyAlignment="1">
      <alignment horizontal="right" vertical="top"/>
    </xf>
    <xf numFmtId="0" fontId="11" fillId="4" borderId="6" xfId="0" applyFont="1" applyFill="1" applyBorder="1" applyAlignment="1">
      <alignment horizontal="right" vertical="top"/>
    </xf>
    <xf numFmtId="0" fontId="9" fillId="4" borderId="5" xfId="0" applyFont="1" applyFill="1" applyBorder="1" applyAlignment="1">
      <alignment vertical="top"/>
    </xf>
    <xf numFmtId="0" fontId="9" fillId="4" borderId="7" xfId="0" applyFont="1" applyFill="1" applyBorder="1" applyAlignment="1">
      <alignment horizontal="right" vertical="top"/>
    </xf>
    <xf numFmtId="0" fontId="9" fillId="4" borderId="8" xfId="0" applyFont="1" applyFill="1" applyBorder="1" applyAlignment="1">
      <alignment horizontal="right" vertical="top"/>
    </xf>
    <xf numFmtId="0" fontId="11" fillId="4" borderId="7" xfId="0" applyFont="1" applyFill="1" applyBorder="1" applyAlignment="1">
      <alignment horizontal="right" vertical="top"/>
    </xf>
    <xf numFmtId="0" fontId="11" fillId="4" borderId="8" xfId="0" applyFont="1" applyFill="1" applyBorder="1" applyAlignment="1">
      <alignment horizontal="right" vertical="top"/>
    </xf>
    <xf numFmtId="0" fontId="9" fillId="0" borderId="0" xfId="0" applyFont="1" applyBorder="1"/>
    <xf numFmtId="0" fontId="9" fillId="4" borderId="9" xfId="0" applyFont="1" applyFill="1" applyBorder="1" applyAlignment="1">
      <alignment horizontal="right" vertical="top"/>
    </xf>
    <xf numFmtId="0" fontId="12" fillId="0" borderId="0" xfId="0" applyFont="1"/>
    <xf numFmtId="3" fontId="9" fillId="0" borderId="0" xfId="0" applyNumberFormat="1" applyFont="1" applyBorder="1"/>
    <xf numFmtId="164" fontId="9" fillId="0" borderId="0" xfId="0" applyNumberFormat="1" applyFont="1" applyBorder="1"/>
    <xf numFmtId="0" fontId="48" fillId="0" borderId="0" xfId="0" applyFont="1"/>
    <xf numFmtId="0" fontId="10" fillId="0" borderId="0" xfId="0" applyFont="1" applyAlignment="1">
      <alignment vertical="center"/>
    </xf>
    <xf numFmtId="0" fontId="11" fillId="3" borderId="0" xfId="0" applyFont="1" applyFill="1" applyBorder="1"/>
    <xf numFmtId="164" fontId="16" fillId="0" borderId="0" xfId="0" applyNumberFormat="1" applyFont="1" applyFill="1" applyBorder="1"/>
    <xf numFmtId="0" fontId="46" fillId="0" borderId="0" xfId="0" applyFont="1"/>
    <xf numFmtId="0" fontId="11" fillId="0" borderId="0" xfId="0" applyFont="1" applyFill="1" applyBorder="1" applyAlignment="1">
      <alignment horizontal="centerContinuous"/>
    </xf>
    <xf numFmtId="0" fontId="24" fillId="0" borderId="0" xfId="0" applyFont="1"/>
    <xf numFmtId="3" fontId="13" fillId="0" borderId="0" xfId="0" applyNumberFormat="1" applyFont="1" applyBorder="1" applyAlignment="1">
      <alignment horizontal="right"/>
    </xf>
    <xf numFmtId="0" fontId="11" fillId="0" borderId="0" xfId="0" applyFont="1" applyFill="1" applyBorder="1"/>
    <xf numFmtId="0" fontId="0" fillId="0" borderId="0" xfId="0" applyAlignment="1">
      <alignment horizontal="left"/>
    </xf>
    <xf numFmtId="0" fontId="13" fillId="0" borderId="5" xfId="0" applyFont="1" applyBorder="1"/>
    <xf numFmtId="0" fontId="13" fillId="0" borderId="0" xfId="0" applyFont="1" applyBorder="1"/>
    <xf numFmtId="0" fontId="9" fillId="0" borderId="0" xfId="0" applyFont="1" applyAlignment="1"/>
    <xf numFmtId="0" fontId="50" fillId="0" borderId="0" xfId="0" applyFont="1"/>
    <xf numFmtId="164" fontId="50" fillId="0" borderId="0" xfId="0" applyNumberFormat="1" applyFont="1"/>
    <xf numFmtId="0" fontId="53" fillId="0" borderId="0" xfId="0" applyFont="1"/>
    <xf numFmtId="0" fontId="54" fillId="0" borderId="0" xfId="0" applyFont="1"/>
    <xf numFmtId="0" fontId="16" fillId="0" borderId="0" xfId="0" applyFont="1"/>
    <xf numFmtId="3" fontId="50" fillId="0" borderId="0" xfId="0" applyNumberFormat="1" applyFont="1"/>
    <xf numFmtId="0" fontId="0" fillId="0" borderId="0" xfId="0" applyAlignment="1"/>
    <xf numFmtId="164" fontId="50" fillId="0" borderId="0" xfId="0" applyNumberFormat="1" applyFont="1" applyAlignment="1">
      <alignment horizontal="right"/>
    </xf>
    <xf numFmtId="164" fontId="13" fillId="0" borderId="0" xfId="0" applyNumberFormat="1" applyFont="1"/>
    <xf numFmtId="0" fontId="9" fillId="3" borderId="0" xfId="0" applyFont="1" applyFill="1" applyBorder="1" applyAlignment="1">
      <alignment vertical="center"/>
    </xf>
    <xf numFmtId="0" fontId="11" fillId="3" borderId="0" xfId="0" applyFont="1" applyFill="1" applyBorder="1" applyAlignment="1">
      <alignment horizontal="center" vertical="center"/>
    </xf>
    <xf numFmtId="168" fontId="9" fillId="0" borderId="0" xfId="0" applyNumberFormat="1" applyFont="1" applyFill="1" applyBorder="1" applyAlignment="1">
      <alignment horizontal="center"/>
    </xf>
    <xf numFmtId="0" fontId="11" fillId="3" borderId="0" xfId="0" applyFont="1" applyFill="1" applyBorder="1" applyAlignment="1">
      <alignment horizontal="left"/>
    </xf>
    <xf numFmtId="168" fontId="11" fillId="3" borderId="0" xfId="0" applyNumberFormat="1" applyFont="1" applyFill="1" applyBorder="1" applyAlignment="1">
      <alignment horizontal="center"/>
    </xf>
    <xf numFmtId="0" fontId="20" fillId="0" borderId="0" xfId="0" applyFont="1" applyFill="1"/>
    <xf numFmtId="1" fontId="50" fillId="0" borderId="0" xfId="0" applyNumberFormat="1" applyFont="1" applyBorder="1"/>
    <xf numFmtId="0" fontId="50" fillId="0" borderId="0" xfId="0" applyFont="1" applyBorder="1"/>
    <xf numFmtId="0" fontId="60" fillId="0" borderId="0" xfId="0" applyFont="1"/>
    <xf numFmtId="0" fontId="61" fillId="0" borderId="0" xfId="0" applyFont="1"/>
    <xf numFmtId="164" fontId="13" fillId="0" borderId="0" xfId="0" applyNumberFormat="1" applyFont="1" applyFill="1" applyBorder="1"/>
    <xf numFmtId="0" fontId="50" fillId="0" borderId="0" xfId="0" applyFont="1" applyFill="1" applyBorder="1"/>
    <xf numFmtId="0" fontId="13" fillId="0" borderId="0" xfId="0" applyFont="1" applyBorder="1" applyAlignment="1">
      <alignment horizontal="left"/>
    </xf>
    <xf numFmtId="1" fontId="50" fillId="0" borderId="0" xfId="0" applyNumberFormat="1" applyFont="1"/>
    <xf numFmtId="0" fontId="52" fillId="0" borderId="0" xfId="0" applyFont="1" applyFill="1" applyAlignment="1"/>
    <xf numFmtId="0" fontId="57" fillId="0" borderId="0" xfId="0" applyFont="1" applyFill="1" applyAlignment="1"/>
    <xf numFmtId="0" fontId="13" fillId="0" borderId="0" xfId="0" applyFont="1" applyBorder="1" applyAlignment="1">
      <alignment horizontal="justify"/>
    </xf>
    <xf numFmtId="1" fontId="13" fillId="0" borderId="0" xfId="0" applyNumberFormat="1" applyFont="1" applyBorder="1"/>
    <xf numFmtId="0" fontId="21" fillId="0" borderId="0" xfId="0" applyFont="1" applyBorder="1" applyAlignment="1">
      <alignment horizontal="justify"/>
    </xf>
    <xf numFmtId="0" fontId="13" fillId="0" borderId="0" xfId="0" applyFont="1" applyBorder="1" applyAlignment="1"/>
    <xf numFmtId="166" fontId="50" fillId="0" borderId="0" xfId="0" applyNumberFormat="1" applyFont="1" applyBorder="1"/>
    <xf numFmtId="0" fontId="52"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52" fillId="0" borderId="0" xfId="0" applyFont="1" applyFill="1" applyBorder="1" applyAlignment="1">
      <alignment horizontal="left" vertical="center"/>
    </xf>
    <xf numFmtId="0" fontId="63" fillId="0" borderId="0" xfId="0" applyFont="1"/>
    <xf numFmtId="0" fontId="18" fillId="0" borderId="0" xfId="0" applyFont="1" applyAlignment="1">
      <alignment horizontal="left"/>
    </xf>
    <xf numFmtId="1" fontId="13" fillId="0" borderId="0" xfId="0" applyNumberFormat="1" applyFont="1"/>
    <xf numFmtId="164" fontId="16" fillId="0" borderId="0" xfId="0" applyNumberFormat="1" applyFont="1"/>
    <xf numFmtId="1" fontId="16" fillId="0" borderId="0" xfId="0" applyNumberFormat="1" applyFont="1"/>
    <xf numFmtId="0" fontId="50" fillId="0" borderId="0" xfId="0" applyFont="1" applyAlignment="1">
      <alignment horizontal="right"/>
    </xf>
    <xf numFmtId="0" fontId="56" fillId="0" borderId="0" xfId="0" applyFont="1"/>
    <xf numFmtId="0" fontId="50" fillId="0" borderId="0" xfId="0" applyFont="1" applyBorder="1" applyAlignment="1">
      <alignment horizontal="right"/>
    </xf>
    <xf numFmtId="0" fontId="50" fillId="0" borderId="0" xfId="0" applyFont="1" applyAlignment="1">
      <alignment wrapText="1"/>
    </xf>
    <xf numFmtId="166" fontId="16" fillId="0" borderId="0" xfId="0" applyNumberFormat="1" applyFont="1" applyAlignment="1">
      <alignment vertical="center" wrapText="1"/>
    </xf>
    <xf numFmtId="1" fontId="13" fillId="0" borderId="12" xfId="0" applyNumberFormat="1" applyFont="1" applyBorder="1"/>
    <xf numFmtId="1" fontId="13" fillId="0" borderId="10" xfId="0" applyNumberFormat="1" applyFont="1" applyBorder="1"/>
    <xf numFmtId="1" fontId="13" fillId="0" borderId="13" xfId="0" applyNumberFormat="1" applyFont="1" applyBorder="1"/>
    <xf numFmtId="3" fontId="20" fillId="0" borderId="0" xfId="0" applyNumberFormat="1" applyFont="1" applyAlignment="1">
      <alignment horizontal="left"/>
    </xf>
    <xf numFmtId="164" fontId="50" fillId="0" borderId="0" xfId="0" applyNumberFormat="1" applyFont="1" applyFill="1"/>
    <xf numFmtId="0" fontId="9" fillId="3" borderId="0" xfId="0" applyFont="1" applyFill="1" applyBorder="1"/>
    <xf numFmtId="0" fontId="11" fillId="3" borderId="0" xfId="0" applyFont="1" applyFill="1" applyBorder="1" applyAlignment="1">
      <alignment wrapText="1"/>
    </xf>
    <xf numFmtId="164" fontId="13" fillId="0" borderId="0" xfId="0" applyNumberFormat="1" applyFont="1" applyBorder="1"/>
    <xf numFmtId="0" fontId="30" fillId="0" borderId="0" xfId="0" applyFont="1" applyFill="1" applyAlignment="1"/>
    <xf numFmtId="0" fontId="44" fillId="0" borderId="0" xfId="0" applyFont="1" applyFill="1" applyBorder="1" applyAlignment="1"/>
    <xf numFmtId="0" fontId="72" fillId="0" borderId="0" xfId="0" applyFont="1"/>
    <xf numFmtId="0" fontId="13" fillId="0" borderId="0" xfId="0" applyFont="1" applyAlignment="1">
      <alignment wrapText="1"/>
    </xf>
    <xf numFmtId="0" fontId="69" fillId="0" borderId="0" xfId="0" applyFont="1"/>
    <xf numFmtId="3" fontId="50" fillId="0" borderId="0" xfId="0" applyNumberFormat="1" applyFont="1" applyAlignment="1">
      <alignment horizontal="right"/>
    </xf>
    <xf numFmtId="0" fontId="57" fillId="0" borderId="0" xfId="0" applyFont="1"/>
    <xf numFmtId="164" fontId="50" fillId="0" borderId="0" xfId="0" applyNumberFormat="1" applyFont="1" applyAlignment="1">
      <alignment horizontal="center"/>
    </xf>
    <xf numFmtId="0" fontId="16" fillId="0" borderId="10" xfId="0" applyFont="1" applyBorder="1" applyAlignment="1">
      <alignment horizontal="right"/>
    </xf>
    <xf numFmtId="0" fontId="16" fillId="0" borderId="13" xfId="0" applyFont="1" applyBorder="1" applyAlignment="1">
      <alignment horizontal="right"/>
    </xf>
    <xf numFmtId="0" fontId="33" fillId="0" borderId="0" xfId="0" applyFont="1" applyBorder="1" applyAlignment="1">
      <alignment horizontal="left"/>
    </xf>
    <xf numFmtId="0" fontId="50" fillId="0" borderId="0" xfId="0" applyFont="1" applyBorder="1" applyAlignment="1">
      <alignment horizontal="left"/>
    </xf>
    <xf numFmtId="0" fontId="50" fillId="0" borderId="0" xfId="0" applyFont="1" applyAlignment="1">
      <alignment horizontal="left"/>
    </xf>
    <xf numFmtId="168" fontId="11" fillId="0" borderId="0" xfId="0" applyNumberFormat="1" applyFont="1" applyFill="1" applyBorder="1" applyAlignment="1">
      <alignment horizontal="center"/>
    </xf>
    <xf numFmtId="0" fontId="18" fillId="0" borderId="0" xfId="0" applyFont="1" applyFill="1" applyBorder="1" applyAlignment="1">
      <alignment horizontal="left"/>
    </xf>
    <xf numFmtId="164" fontId="50" fillId="0" borderId="0" xfId="0" applyNumberFormat="1" applyFont="1" applyFill="1" applyBorder="1"/>
    <xf numFmtId="0" fontId="32" fillId="0" borderId="0" xfId="0" applyFont="1"/>
    <xf numFmtId="0" fontId="75" fillId="0" borderId="0" xfId="0" applyFont="1"/>
    <xf numFmtId="0" fontId="31" fillId="0" borderId="0" xfId="0" applyFont="1" applyAlignment="1"/>
    <xf numFmtId="0" fontId="34" fillId="0" borderId="0" xfId="0" applyFont="1" applyFill="1" applyBorder="1" applyAlignment="1">
      <alignment horizontal="center" vertical="top"/>
    </xf>
    <xf numFmtId="0" fontId="20" fillId="0" borderId="0" xfId="0" applyFont="1" applyAlignment="1"/>
    <xf numFmtId="0" fontId="0" fillId="0" borderId="0" xfId="0" applyBorder="1" applyAlignment="1">
      <alignment horizontal="left"/>
    </xf>
    <xf numFmtId="0" fontId="52" fillId="0" borderId="0" xfId="0" applyFont="1" applyFill="1" applyBorder="1" applyAlignment="1">
      <alignment horizontal="center" vertical="center"/>
    </xf>
    <xf numFmtId="0" fontId="51" fillId="0" borderId="0" xfId="0" applyFont="1" applyFill="1" applyAlignment="1"/>
    <xf numFmtId="0" fontId="62" fillId="0" borderId="0" xfId="0" applyFont="1" applyFill="1" applyAlignment="1">
      <alignment horizontal="left" wrapText="1"/>
    </xf>
    <xf numFmtId="0" fontId="57" fillId="0" borderId="0" xfId="0" applyFont="1" applyFill="1" applyAlignment="1">
      <alignment horizontal="left" wrapText="1"/>
    </xf>
    <xf numFmtId="164" fontId="10" fillId="0" borderId="0" xfId="0" applyNumberFormat="1" applyFont="1" applyFill="1"/>
    <xf numFmtId="164" fontId="10" fillId="0" borderId="0" xfId="0" applyNumberFormat="1" applyFont="1" applyFill="1" applyBorder="1"/>
    <xf numFmtId="164" fontId="10" fillId="0" borderId="0" xfId="0" applyNumberFormat="1" applyFont="1" applyFill="1" applyAlignment="1">
      <alignment horizontal="right"/>
    </xf>
    <xf numFmtId="0" fontId="50" fillId="0" borderId="0" xfId="0" applyFont="1" applyFill="1"/>
    <xf numFmtId="0" fontId="16" fillId="0" borderId="0" xfId="0" applyFont="1" applyBorder="1"/>
    <xf numFmtId="1" fontId="16" fillId="0" borderId="0" xfId="0" applyNumberFormat="1" applyFont="1" applyBorder="1"/>
    <xf numFmtId="0" fontId="57" fillId="0" borderId="0" xfId="0" applyFont="1" applyFill="1" applyBorder="1" applyAlignment="1">
      <alignment vertical="center"/>
    </xf>
    <xf numFmtId="0" fontId="24" fillId="0" borderId="2" xfId="0" applyFont="1" applyFill="1" applyBorder="1" applyAlignment="1">
      <alignment horizontal="center"/>
    </xf>
    <xf numFmtId="0" fontId="24" fillId="0" borderId="5" xfId="0" applyFont="1" applyFill="1" applyBorder="1" applyAlignment="1">
      <alignment horizontal="center"/>
    </xf>
    <xf numFmtId="0" fontId="24" fillId="0" borderId="2" xfId="0" applyFont="1" applyFill="1" applyBorder="1" applyAlignment="1">
      <alignment horizontal="left"/>
    </xf>
    <xf numFmtId="1" fontId="24" fillId="0" borderId="9" xfId="0" applyNumberFormat="1" applyFont="1" applyFill="1" applyBorder="1" applyAlignment="1">
      <alignment horizontal="center"/>
    </xf>
    <xf numFmtId="0" fontId="24" fillId="0" borderId="3" xfId="0" applyFont="1" applyFill="1" applyBorder="1" applyAlignment="1">
      <alignment horizontal="left"/>
    </xf>
    <xf numFmtId="1" fontId="24" fillId="0" borderId="6" xfId="0" applyNumberFormat="1" applyFont="1" applyFill="1" applyBorder="1" applyAlignment="1">
      <alignment horizontal="center"/>
    </xf>
    <xf numFmtId="0" fontId="53" fillId="0" borderId="0" xfId="0" applyFont="1" applyAlignment="1">
      <alignment horizontal="right" wrapText="1"/>
    </xf>
    <xf numFmtId="0" fontId="16" fillId="0" borderId="0" xfId="0" applyFont="1" applyBorder="1" applyAlignment="1">
      <alignment horizontal="justify"/>
    </xf>
    <xf numFmtId="0" fontId="16" fillId="0" borderId="0" xfId="0" applyFont="1" applyBorder="1" applyAlignment="1">
      <alignment horizontal="right"/>
    </xf>
    <xf numFmtId="0" fontId="70" fillId="0" borderId="0" xfId="0" applyFont="1" applyAlignment="1">
      <alignment vertical="center"/>
    </xf>
    <xf numFmtId="0" fontId="62" fillId="0" borderId="0" xfId="0" applyFont="1" applyFill="1" applyAlignment="1">
      <alignment horizontal="left"/>
    </xf>
    <xf numFmtId="0" fontId="50" fillId="0" borderId="0" xfId="0" applyFont="1" applyAlignment="1">
      <alignment horizontal="left" wrapText="1"/>
    </xf>
    <xf numFmtId="0" fontId="11" fillId="0" borderId="0" xfId="0" applyFont="1" applyBorder="1" applyAlignment="1">
      <alignment horizontal="left"/>
    </xf>
    <xf numFmtId="0" fontId="18" fillId="0" borderId="0" xfId="0" applyFont="1" applyAlignment="1">
      <alignment horizontal="left" wrapText="1"/>
    </xf>
    <xf numFmtId="0" fontId="29" fillId="0" borderId="0" xfId="0" applyFont="1"/>
    <xf numFmtId="0" fontId="78" fillId="0" borderId="0" xfId="0" applyFont="1"/>
    <xf numFmtId="0" fontId="18" fillId="0" borderId="0" xfId="0" applyFont="1"/>
    <xf numFmtId="164" fontId="18" fillId="0" borderId="0" xfId="0" applyNumberFormat="1" applyFont="1"/>
    <xf numFmtId="0" fontId="13" fillId="0" borderId="0" xfId="0" applyFont="1" applyBorder="1" applyAlignment="1">
      <alignment horizontal="left" indent="1"/>
    </xf>
    <xf numFmtId="1" fontId="18" fillId="0" borderId="0" xfId="0" applyNumberFormat="1" applyFont="1" applyBorder="1" applyAlignment="1">
      <alignment horizontal="center"/>
    </xf>
    <xf numFmtId="0" fontId="13" fillId="0" borderId="0" xfId="0" applyFont="1" applyFill="1" applyBorder="1" applyAlignment="1">
      <alignment horizontal="left" indent="1"/>
    </xf>
    <xf numFmtId="0" fontId="13" fillId="0" borderId="0" xfId="0" applyFont="1" applyAlignment="1"/>
    <xf numFmtId="164" fontId="0" fillId="0" borderId="0" xfId="0" applyNumberFormat="1" applyFill="1"/>
    <xf numFmtId="164" fontId="50" fillId="0" borderId="0" xfId="0" applyNumberFormat="1" applyFont="1" applyBorder="1"/>
    <xf numFmtId="164" fontId="33" fillId="0" borderId="0" xfId="0" applyNumberFormat="1" applyFont="1"/>
    <xf numFmtId="0" fontId="16" fillId="0" borderId="0" xfId="7" quotePrefix="1" applyFont="1" applyFill="1" applyBorder="1" applyAlignment="1">
      <alignment horizontal="right"/>
    </xf>
    <xf numFmtId="0" fontId="16" fillId="0" borderId="0" xfId="7" applyFont="1" applyFill="1" applyBorder="1" applyAlignment="1">
      <alignment horizontal="right"/>
    </xf>
    <xf numFmtId="164" fontId="13" fillId="0" borderId="0" xfId="7" applyNumberFormat="1" applyFont="1" applyBorder="1" applyAlignment="1">
      <alignment vertical="center"/>
    </xf>
    <xf numFmtId="164" fontId="13" fillId="0" borderId="0" xfId="7" applyNumberFormat="1" applyFont="1" applyBorder="1" applyAlignment="1">
      <alignment horizontal="right" vertical="center"/>
    </xf>
    <xf numFmtId="164" fontId="13" fillId="0" borderId="0" xfId="7" applyNumberFormat="1" applyFont="1" applyFill="1" applyBorder="1" applyAlignment="1">
      <alignment horizontal="right" vertical="center"/>
    </xf>
    <xf numFmtId="164" fontId="16" fillId="0" borderId="0" xfId="7" applyNumberFormat="1" applyFont="1" applyFill="1" applyBorder="1" applyAlignment="1"/>
    <xf numFmtId="164" fontId="16" fillId="0" borderId="0" xfId="7" applyNumberFormat="1" applyFont="1" applyFill="1" applyBorder="1" applyAlignment="1">
      <alignment horizontal="right"/>
    </xf>
    <xf numFmtId="164" fontId="16" fillId="0" borderId="0" xfId="0" applyNumberFormat="1" applyFont="1" applyFill="1" applyBorder="1" applyAlignment="1">
      <alignment horizontal="right"/>
    </xf>
    <xf numFmtId="0" fontId="81" fillId="0" borderId="0" xfId="0" applyFont="1" applyFill="1" applyBorder="1" applyAlignment="1">
      <alignment vertical="center"/>
    </xf>
    <xf numFmtId="0" fontId="16" fillId="0" borderId="0" xfId="0" applyFont="1" applyFill="1"/>
    <xf numFmtId="164" fontId="13" fillId="0" borderId="0" xfId="0" applyNumberFormat="1" applyFont="1" applyFill="1"/>
    <xf numFmtId="0" fontId="13" fillId="0" borderId="0" xfId="0" applyFont="1" applyFill="1"/>
    <xf numFmtId="164" fontId="16" fillId="0" borderId="0" xfId="0" applyNumberFormat="1" applyFont="1" applyFill="1"/>
    <xf numFmtId="0" fontId="16" fillId="0" borderId="0" xfId="0" applyFont="1" applyFill="1" applyBorder="1"/>
    <xf numFmtId="0" fontId="13" fillId="0" borderId="0" xfId="0" applyFont="1" applyFill="1" applyBorder="1"/>
    <xf numFmtId="164" fontId="24" fillId="0" borderId="0" xfId="0" applyNumberFormat="1" applyFont="1"/>
    <xf numFmtId="164" fontId="24" fillId="0" borderId="0" xfId="0" applyNumberFormat="1" applyFont="1" applyFill="1" applyBorder="1"/>
    <xf numFmtId="164" fontId="23" fillId="0" borderId="0" xfId="0" applyNumberFormat="1" applyFont="1"/>
    <xf numFmtId="3" fontId="24" fillId="0" borderId="0" xfId="0" applyNumberFormat="1" applyFont="1"/>
    <xf numFmtId="0" fontId="16" fillId="0" borderId="0" xfId="0" applyFont="1" applyFill="1" applyAlignment="1">
      <alignment horizontal="left" indent="2"/>
    </xf>
    <xf numFmtId="3" fontId="13" fillId="0" borderId="0" xfId="0" applyNumberFormat="1" applyFont="1" applyFill="1"/>
    <xf numFmtId="3" fontId="15" fillId="0" borderId="0" xfId="0" applyNumberFormat="1" applyFont="1" applyFill="1" applyAlignment="1">
      <alignment horizontal="left" indent="2"/>
    </xf>
    <xf numFmtId="0" fontId="77" fillId="0" borderId="0" xfId="0" applyFont="1" applyFill="1" applyAlignment="1">
      <alignment wrapText="1"/>
    </xf>
    <xf numFmtId="0" fontId="10" fillId="0" borderId="0" xfId="0" applyFont="1" applyAlignment="1">
      <alignment horizontal="left" wrapText="1"/>
    </xf>
    <xf numFmtId="0" fontId="11" fillId="0" borderId="0" xfId="0" applyFont="1" applyAlignment="1">
      <alignment vertical="center"/>
    </xf>
    <xf numFmtId="3" fontId="16" fillId="0" borderId="0" xfId="0" applyNumberFormat="1" applyFont="1" applyFill="1" applyBorder="1"/>
    <xf numFmtId="0" fontId="22" fillId="3" borderId="0" xfId="0" applyFont="1" applyFill="1"/>
    <xf numFmtId="3" fontId="11" fillId="3" borderId="0" xfId="0" applyNumberFormat="1" applyFont="1" applyFill="1" applyBorder="1"/>
    <xf numFmtId="164" fontId="11" fillId="3" borderId="0" xfId="0" applyNumberFormat="1" applyFont="1" applyFill="1" applyBorder="1"/>
    <xf numFmtId="0" fontId="9" fillId="0" borderId="0" xfId="0" applyFont="1" applyBorder="1" applyAlignment="1">
      <alignment wrapText="1"/>
    </xf>
    <xf numFmtId="0" fontId="74"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4" fillId="0" borderId="11" xfId="0" applyFont="1" applyFill="1" applyBorder="1" applyAlignment="1">
      <alignment horizontal="center"/>
    </xf>
    <xf numFmtId="0" fontId="24" fillId="0" borderId="4" xfId="0" applyFont="1" applyFill="1" applyBorder="1" applyAlignment="1"/>
    <xf numFmtId="0" fontId="24" fillId="0" borderId="9" xfId="0" applyFont="1" applyFill="1" applyBorder="1" applyAlignment="1"/>
    <xf numFmtId="1" fontId="24" fillId="0" borderId="15" xfId="0" applyNumberFormat="1" applyFont="1" applyFill="1" applyBorder="1" applyAlignment="1">
      <alignment horizontal="center"/>
    </xf>
    <xf numFmtId="1" fontId="24" fillId="0" borderId="7" xfId="0" applyNumberFormat="1" applyFont="1" applyFill="1" applyBorder="1" applyAlignment="1">
      <alignment horizontal="center"/>
    </xf>
    <xf numFmtId="1" fontId="24" fillId="0" borderId="8" xfId="0" applyNumberFormat="1" applyFont="1" applyFill="1" applyBorder="1" applyAlignment="1">
      <alignment horizontal="center"/>
    </xf>
    <xf numFmtId="1" fontId="24" fillId="0" borderId="11" xfId="0" applyNumberFormat="1" applyFont="1" applyFill="1" applyBorder="1" applyAlignment="1">
      <alignment horizontal="center"/>
    </xf>
    <xf numFmtId="1" fontId="24" fillId="0" borderId="4" xfId="0" applyNumberFormat="1" applyFont="1" applyFill="1" applyBorder="1" applyAlignment="1">
      <alignment horizontal="center"/>
    </xf>
    <xf numFmtId="1" fontId="24" fillId="0" borderId="12" xfId="0" applyNumberFormat="1" applyFont="1" applyFill="1" applyBorder="1" applyAlignment="1">
      <alignment horizontal="center"/>
    </xf>
    <xf numFmtId="1" fontId="24" fillId="0" borderId="0" xfId="0" applyNumberFormat="1" applyFont="1" applyFill="1" applyBorder="1" applyAlignment="1">
      <alignment horizontal="center"/>
    </xf>
    <xf numFmtId="0" fontId="11" fillId="0" borderId="0" xfId="0" applyFont="1" applyBorder="1" applyAlignment="1"/>
    <xf numFmtId="0" fontId="11" fillId="0" borderId="0" xfId="0" applyFont="1" applyAlignment="1">
      <alignment vertical="top"/>
    </xf>
    <xf numFmtId="0" fontId="50" fillId="0" borderId="0" xfId="0" applyFont="1" applyAlignment="1"/>
    <xf numFmtId="3" fontId="16" fillId="0" borderId="0" xfId="5" applyNumberFormat="1" applyFont="1" applyFill="1" applyBorder="1" applyAlignment="1">
      <alignment horizontal="right"/>
    </xf>
    <xf numFmtId="165" fontId="13" fillId="0" borderId="0" xfId="5" applyNumberFormat="1" applyFont="1" applyFill="1" applyBorder="1"/>
    <xf numFmtId="0" fontId="13" fillId="0" borderId="0" xfId="5" quotePrefix="1" applyFont="1" applyFill="1" applyBorder="1" applyAlignment="1">
      <alignment horizontal="left"/>
    </xf>
    <xf numFmtId="3" fontId="13" fillId="0" borderId="0" xfId="5" applyNumberFormat="1" applyFont="1" applyFill="1" applyBorder="1"/>
    <xf numFmtId="164" fontId="60" fillId="0" borderId="0" xfId="0" applyNumberFormat="1" applyFont="1" applyFill="1" applyBorder="1"/>
    <xf numFmtId="164" fontId="85" fillId="0" borderId="0" xfId="0" applyNumberFormat="1" applyFont="1" applyFill="1" applyBorder="1"/>
    <xf numFmtId="0" fontId="59" fillId="0" borderId="0" xfId="5" applyFont="1" applyFill="1" applyBorder="1" applyAlignment="1">
      <alignment horizontal="left"/>
    </xf>
    <xf numFmtId="0" fontId="59" fillId="0" borderId="0" xfId="5" applyFont="1" applyFill="1" applyBorder="1" applyAlignment="1"/>
    <xf numFmtId="0" fontId="59" fillId="0" borderId="0" xfId="5" applyFont="1" applyFill="1" applyBorder="1" applyAlignment="1">
      <alignment horizontal="center"/>
    </xf>
    <xf numFmtId="0" fontId="25" fillId="0" borderId="0" xfId="0" applyFont="1" applyFill="1" applyBorder="1" applyAlignment="1">
      <alignment horizontal="center" vertical="center" wrapText="1"/>
    </xf>
    <xf numFmtId="165" fontId="79" fillId="0" borderId="0" xfId="0" applyNumberFormat="1" applyFont="1" applyFill="1" applyBorder="1" applyAlignment="1"/>
    <xf numFmtId="0" fontId="24" fillId="0" borderId="0" xfId="0" applyFont="1" applyFill="1" applyBorder="1" applyAlignment="1">
      <alignment horizontal="left" wrapText="1" indent="2"/>
    </xf>
    <xf numFmtId="0" fontId="24" fillId="0" borderId="0" xfId="0" applyFont="1" applyFill="1" applyBorder="1" applyAlignment="1">
      <alignment horizontal="left" wrapText="1" indent="1"/>
    </xf>
    <xf numFmtId="0" fontId="62" fillId="0" borderId="0" xfId="0" applyFont="1" applyFill="1" applyBorder="1" applyAlignment="1">
      <alignment horizontal="left" vertical="center" wrapText="1"/>
    </xf>
    <xf numFmtId="0" fontId="28" fillId="0" borderId="0" xfId="0" applyFont="1"/>
    <xf numFmtId="0" fontId="80" fillId="0" borderId="0" xfId="0" applyFont="1"/>
    <xf numFmtId="0" fontId="70" fillId="0" borderId="0" xfId="0" applyFont="1" applyFill="1" applyAlignment="1">
      <alignment vertical="top"/>
    </xf>
    <xf numFmtId="0" fontId="69" fillId="0" borderId="0" xfId="0" applyFont="1" applyFill="1" applyAlignment="1">
      <alignment vertical="top"/>
    </xf>
    <xf numFmtId="0" fontId="36" fillId="0" borderId="0" xfId="0" applyFont="1" applyFill="1" applyBorder="1" applyAlignment="1"/>
    <xf numFmtId="0" fontId="36" fillId="0" borderId="0" xfId="0" applyFont="1" applyBorder="1" applyAlignment="1"/>
    <xf numFmtId="164" fontId="13" fillId="0" borderId="0" xfId="0" applyNumberFormat="1" applyFont="1" applyAlignment="1">
      <alignment horizontal="right"/>
    </xf>
    <xf numFmtId="0" fontId="11" fillId="0" borderId="0" xfId="0" applyFont="1" applyFill="1" applyBorder="1" applyAlignment="1">
      <alignment horizontal="left" vertical="center"/>
    </xf>
    <xf numFmtId="164" fontId="55" fillId="0" borderId="0" xfId="0" applyNumberFormat="1" applyFont="1" applyFill="1" applyBorder="1"/>
    <xf numFmtId="0" fontId="88" fillId="0" borderId="0" xfId="0" applyFont="1"/>
    <xf numFmtId="0" fontId="59" fillId="0" borderId="0" xfId="0" applyFont="1"/>
    <xf numFmtId="0" fontId="13" fillId="0" borderId="0" xfId="4" applyFont="1" applyFill="1" applyBorder="1" applyAlignment="1">
      <alignment horizontal="left"/>
    </xf>
    <xf numFmtId="3" fontId="24" fillId="0" borderId="0" xfId="0" applyNumberFormat="1" applyFont="1" applyFill="1" applyBorder="1"/>
    <xf numFmtId="0" fontId="33" fillId="0" borderId="0" xfId="0" applyFont="1" applyFill="1"/>
    <xf numFmtId="0" fontId="90" fillId="0" borderId="0" xfId="0" applyFont="1" applyFill="1"/>
    <xf numFmtId="0" fontId="68" fillId="0" borderId="0" xfId="0" applyFont="1" applyFill="1"/>
    <xf numFmtId="0" fontId="55" fillId="3"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3" fillId="3" borderId="0" xfId="0" applyNumberFormat="1" applyFont="1" applyFill="1" applyBorder="1" applyAlignment="1">
      <alignment horizontal="left" vertical="center"/>
    </xf>
    <xf numFmtId="1" fontId="50" fillId="0" borderId="0" xfId="0" applyNumberFormat="1" applyFont="1" applyFill="1" applyBorder="1" applyAlignment="1">
      <alignment horizontal="right" vertical="center"/>
    </xf>
    <xf numFmtId="1" fontId="55" fillId="3" borderId="0" xfId="0" applyNumberFormat="1" applyFont="1" applyFill="1" applyBorder="1" applyAlignment="1">
      <alignment horizontal="right" vertical="center"/>
    </xf>
    <xf numFmtId="3" fontId="13" fillId="0" borderId="0" xfId="0" applyNumberFormat="1" applyFont="1" applyFill="1" applyBorder="1"/>
    <xf numFmtId="164" fontId="24" fillId="0" borderId="0" xfId="0" applyNumberFormat="1" applyFont="1" applyFill="1"/>
    <xf numFmtId="0" fontId="9" fillId="0" borderId="0" xfId="0" applyFont="1" applyAlignment="1">
      <alignment horizontal="left"/>
    </xf>
    <xf numFmtId="0" fontId="47" fillId="0" borderId="0" xfId="0" applyFont="1" applyFill="1" applyBorder="1" applyAlignment="1">
      <alignment horizontal="left" indent="1"/>
    </xf>
    <xf numFmtId="164" fontId="26" fillId="0" borderId="0" xfId="0" applyNumberFormat="1" applyFont="1" applyFill="1" applyBorder="1" applyAlignment="1">
      <alignment horizontal="right" wrapText="1"/>
    </xf>
    <xf numFmtId="0" fontId="11" fillId="0" borderId="16" xfId="0" applyFont="1" applyFill="1" applyBorder="1"/>
    <xf numFmtId="0" fontId="11" fillId="0" borderId="17" xfId="0" applyFont="1" applyFill="1" applyBorder="1" applyAlignment="1">
      <alignment horizontal="left"/>
    </xf>
    <xf numFmtId="0" fontId="16" fillId="0" borderId="0" xfId="0" applyFont="1" applyFill="1" applyBorder="1" applyAlignment="1"/>
    <xf numFmtId="1" fontId="16" fillId="0" borderId="0" xfId="0" applyNumberFormat="1" applyFont="1" applyBorder="1" applyAlignment="1">
      <alignment horizontal="center" vertical="center"/>
    </xf>
    <xf numFmtId="1" fontId="13" fillId="0" borderId="0" xfId="0" applyNumberFormat="1" applyFont="1" applyBorder="1" applyAlignment="1"/>
    <xf numFmtId="1" fontId="91" fillId="0" borderId="0" xfId="0" applyNumberFormat="1" applyFont="1" applyBorder="1" applyAlignment="1">
      <alignment horizontal="center"/>
    </xf>
    <xf numFmtId="0" fontId="8" fillId="0" borderId="0" xfId="0" applyFont="1" applyFill="1"/>
    <xf numFmtId="0" fontId="84" fillId="0" borderId="0" xfId="0" applyFont="1" applyFill="1"/>
    <xf numFmtId="0" fontId="86" fillId="0" borderId="0" xfId="0" applyFont="1" applyFill="1"/>
    <xf numFmtId="1" fontId="10" fillId="3" borderId="0" xfId="0" applyNumberFormat="1" applyFont="1" applyFill="1" applyBorder="1" applyAlignment="1">
      <alignment horizontal="center" vertical="center"/>
    </xf>
    <xf numFmtId="1" fontId="10" fillId="3" borderId="0" xfId="0" applyNumberFormat="1" applyFont="1" applyFill="1" applyBorder="1" applyAlignment="1">
      <alignment horizontal="center" wrapText="1"/>
    </xf>
    <xf numFmtId="1" fontId="50" fillId="0" borderId="0" xfId="0" applyNumberFormat="1" applyFont="1" applyFill="1"/>
    <xf numFmtId="0" fontId="24" fillId="3" borderId="0" xfId="0" applyFont="1" applyFill="1" applyBorder="1"/>
    <xf numFmtId="0" fontId="24" fillId="0" borderId="0" xfId="0" applyFont="1" applyFill="1" applyBorder="1" applyAlignment="1">
      <alignment horizontal="left" indent="1"/>
    </xf>
    <xf numFmtId="0" fontId="23" fillId="3" borderId="0" xfId="0" applyFont="1" applyFill="1" applyBorder="1"/>
    <xf numFmtId="164" fontId="12" fillId="0" borderId="0" xfId="0" applyNumberFormat="1" applyFont="1" applyFill="1"/>
    <xf numFmtId="0" fontId="97" fillId="0" borderId="0" xfId="0" applyFont="1"/>
    <xf numFmtId="164" fontId="47" fillId="0" borderId="0" xfId="0" applyNumberFormat="1" applyFont="1" applyFill="1"/>
    <xf numFmtId="3" fontId="12" fillId="0" borderId="0" xfId="0" applyNumberFormat="1" applyFont="1" applyFill="1" applyBorder="1" applyAlignment="1">
      <alignment horizontal="left" vertical="center"/>
    </xf>
    <xf numFmtId="0" fontId="10" fillId="0" borderId="0" xfId="0" applyFont="1" applyBorder="1" applyAlignment="1">
      <alignment horizontal="left"/>
    </xf>
    <xf numFmtId="164" fontId="13" fillId="0" borderId="0" xfId="0" applyNumberFormat="1" applyFont="1" applyFill="1" applyBorder="1" applyAlignment="1">
      <alignment vertical="top" wrapText="1"/>
    </xf>
    <xf numFmtId="164" fontId="94" fillId="0" borderId="0" xfId="0" applyNumberFormat="1" applyFont="1"/>
    <xf numFmtId="3" fontId="16" fillId="0" borderId="0" xfId="0" applyNumberFormat="1" applyFont="1" applyFill="1" applyAlignment="1">
      <alignment horizontal="left" indent="2"/>
    </xf>
    <xf numFmtId="0" fontId="59" fillId="0" borderId="0" xfId="0" applyFont="1" applyFill="1"/>
    <xf numFmtId="164" fontId="59" fillId="0" borderId="0" xfId="0" applyNumberFormat="1" applyFont="1" applyFill="1" applyAlignment="1">
      <alignment horizontal="right"/>
    </xf>
    <xf numFmtId="164" fontId="13" fillId="0" borderId="0" xfId="0" quotePrefix="1" applyNumberFormat="1" applyFont="1" applyFill="1" applyAlignment="1">
      <alignment horizontal="right"/>
    </xf>
    <xf numFmtId="164" fontId="13" fillId="0" borderId="0" xfId="0" applyNumberFormat="1" applyFont="1" applyFill="1" applyAlignment="1">
      <alignment horizontal="right"/>
    </xf>
    <xf numFmtId="164" fontId="13" fillId="0" borderId="0" xfId="7" applyNumberFormat="1" applyFont="1" applyFill="1" applyAlignment="1">
      <alignment horizontal="right" vertical="center"/>
    </xf>
    <xf numFmtId="164" fontId="70" fillId="0" borderId="0" xfId="0" applyNumberFormat="1" applyFont="1" applyFill="1" applyAlignment="1">
      <alignment horizontal="right"/>
    </xf>
    <xf numFmtId="0" fontId="55" fillId="0" borderId="0" xfId="0" applyNumberFormat="1" applyFont="1" applyFill="1" applyBorder="1" applyAlignment="1">
      <alignment horizontal="left" vertical="center"/>
    </xf>
    <xf numFmtId="164" fontId="50" fillId="0" borderId="0" xfId="0" applyNumberFormat="1" applyFont="1" applyFill="1" applyBorder="1" applyAlignment="1">
      <alignment horizontal="right" vertical="center"/>
    </xf>
    <xf numFmtId="0" fontId="55" fillId="0" borderId="0" xfId="0" applyNumberFormat="1" applyFont="1" applyFill="1" applyBorder="1" applyAlignment="1">
      <alignment horizontal="right" vertical="center"/>
    </xf>
    <xf numFmtId="0" fontId="12" fillId="0" borderId="0" xfId="0" applyFont="1" applyBorder="1"/>
    <xf numFmtId="0" fontId="98" fillId="0" borderId="0" xfId="0" applyFont="1"/>
    <xf numFmtId="0" fontId="70" fillId="4" borderId="0" xfId="0" applyFont="1" applyFill="1" applyAlignment="1">
      <alignment horizontal="right"/>
    </xf>
    <xf numFmtId="0" fontId="78" fillId="0" borderId="0" xfId="0" applyFont="1" applyAlignment="1">
      <alignment wrapText="1"/>
    </xf>
    <xf numFmtId="164" fontId="101" fillId="0" borderId="0" xfId="0" applyNumberFormat="1" applyFont="1" applyFill="1" applyBorder="1" applyAlignment="1">
      <alignment horizontal="left" vertical="center" wrapText="1"/>
    </xf>
    <xf numFmtId="0" fontId="84" fillId="0" borderId="0" xfId="0" applyFont="1" applyFill="1" applyAlignment="1">
      <alignment vertical="center"/>
    </xf>
    <xf numFmtId="164" fontId="18" fillId="0" borderId="0" xfId="7" applyNumberFormat="1" applyFont="1" applyFill="1" applyBorder="1" applyAlignment="1">
      <alignment horizontal="right"/>
    </xf>
    <xf numFmtId="1" fontId="50" fillId="0" borderId="0" xfId="0" applyNumberFormat="1" applyFont="1" applyFill="1" applyBorder="1"/>
    <xf numFmtId="164" fontId="52" fillId="0" borderId="0" xfId="0" applyNumberFormat="1" applyFont="1" applyFill="1" applyAlignment="1"/>
    <xf numFmtId="164" fontId="0" fillId="0" borderId="0" xfId="0" applyNumberFormat="1" applyBorder="1"/>
    <xf numFmtId="0" fontId="57" fillId="0" borderId="0" xfId="0" applyFont="1" applyFill="1" applyBorder="1" applyAlignment="1">
      <alignment horizontal="left" vertical="center" wrapText="1"/>
    </xf>
    <xf numFmtId="0" fontId="24" fillId="0" borderId="19" xfId="0" applyFont="1" applyFill="1" applyBorder="1" applyAlignment="1">
      <alignment horizontal="left" wrapText="1" indent="1"/>
    </xf>
    <xf numFmtId="0" fontId="11" fillId="3" borderId="0" xfId="0" applyFont="1" applyFill="1" applyBorder="1" applyAlignment="1">
      <alignment horizontal="left" wrapText="1"/>
    </xf>
    <xf numFmtId="0" fontId="11" fillId="3" borderId="20" xfId="0" applyFont="1" applyFill="1" applyBorder="1" applyAlignment="1">
      <alignment horizontal="left" vertical="center" wrapText="1"/>
    </xf>
    <xf numFmtId="0" fontId="11" fillId="3" borderId="17" xfId="0" applyFont="1" applyFill="1" applyBorder="1" applyAlignment="1">
      <alignment horizontal="left" wrapText="1"/>
    </xf>
    <xf numFmtId="0" fontId="11" fillId="3" borderId="20" xfId="0" applyFont="1" applyFill="1" applyBorder="1" applyAlignment="1">
      <alignment horizontal="left" wrapText="1"/>
    </xf>
    <xf numFmtId="165" fontId="24" fillId="0" borderId="0" xfId="0" applyNumberFormat="1" applyFont="1" applyFill="1" applyBorder="1" applyAlignment="1">
      <alignment horizontal="right"/>
    </xf>
    <xf numFmtId="165" fontId="24" fillId="0" borderId="0" xfId="0" applyNumberFormat="1" applyFont="1" applyFill="1" applyBorder="1" applyAlignment="1"/>
    <xf numFmtId="165" fontId="24" fillId="0" borderId="19" xfId="0" applyNumberFormat="1" applyFont="1" applyFill="1" applyBorder="1" applyAlignment="1"/>
    <xf numFmtId="165" fontId="11" fillId="3" borderId="0" xfId="0" applyNumberFormat="1" applyFont="1" applyFill="1" applyBorder="1" applyAlignment="1"/>
    <xf numFmtId="165" fontId="11" fillId="3" borderId="16" xfId="0" applyNumberFormat="1" applyFont="1" applyFill="1" applyBorder="1" applyAlignment="1">
      <alignment horizontal="right" vertical="center"/>
    </xf>
    <xf numFmtId="165" fontId="11" fillId="3" borderId="17" xfId="0" applyNumberFormat="1" applyFont="1" applyFill="1" applyBorder="1" applyAlignment="1">
      <alignment horizontal="right"/>
    </xf>
    <xf numFmtId="165" fontId="11" fillId="3" borderId="20" xfId="0" applyNumberFormat="1" applyFont="1" applyFill="1" applyBorder="1" applyAlignment="1">
      <alignment horizontal="right"/>
    </xf>
    <xf numFmtId="165" fontId="13" fillId="0" borderId="0" xfId="6" applyNumberFormat="1" applyFont="1" applyFill="1" applyBorder="1"/>
    <xf numFmtId="3" fontId="103" fillId="0" borderId="0" xfId="0" applyNumberFormat="1" applyFont="1" applyFill="1" applyBorder="1"/>
    <xf numFmtId="0" fontId="18" fillId="0" borderId="0" xfId="0" applyFont="1" applyAlignment="1"/>
    <xf numFmtId="0" fontId="18" fillId="0" borderId="0" xfId="0" applyFont="1" applyBorder="1"/>
    <xf numFmtId="0" fontId="97" fillId="0" borderId="0" xfId="0" applyFont="1" applyBorder="1"/>
    <xf numFmtId="0" fontId="13" fillId="0" borderId="0" xfId="0" applyFont="1" applyAlignment="1">
      <alignment vertical="center" wrapText="1"/>
    </xf>
    <xf numFmtId="0" fontId="16" fillId="0" borderId="0" xfId="0" applyFont="1" applyFill="1" applyBorder="1" applyAlignment="1">
      <alignment vertical="center"/>
    </xf>
    <xf numFmtId="0" fontId="70" fillId="0" borderId="0" xfId="0" applyFont="1" applyFill="1" applyBorder="1" applyAlignment="1">
      <alignment horizontal="right" vertical="top"/>
    </xf>
    <xf numFmtId="0" fontId="50" fillId="0" borderId="0" xfId="0" applyFont="1" applyFill="1" applyAlignment="1">
      <alignment horizontal="right"/>
    </xf>
    <xf numFmtId="0" fontId="55" fillId="0" borderId="0" xfId="0" applyFont="1" applyFill="1" applyAlignment="1">
      <alignment horizontal="right"/>
    </xf>
    <xf numFmtId="1" fontId="80" fillId="0" borderId="0" xfId="0" applyNumberFormat="1" applyFont="1" applyFill="1"/>
    <xf numFmtId="0" fontId="50" fillId="0" borderId="0" xfId="0" applyFont="1" applyBorder="1" applyAlignment="1">
      <alignment horizontal="left" wrapText="1"/>
    </xf>
    <xf numFmtId="3" fontId="50" fillId="0" borderId="0" xfId="0" applyNumberFormat="1" applyFont="1" applyBorder="1" applyAlignment="1">
      <alignment horizontal="right"/>
    </xf>
    <xf numFmtId="164" fontId="16" fillId="0" borderId="0" xfId="0" applyNumberFormat="1" applyFont="1" applyBorder="1"/>
    <xf numFmtId="0" fontId="104" fillId="0" borderId="0" xfId="0" applyFont="1" applyAlignment="1">
      <alignment horizontal="justify"/>
    </xf>
    <xf numFmtId="0" fontId="105" fillId="0" borderId="0" xfId="0" applyFont="1" applyAlignment="1">
      <alignment horizontal="justify"/>
    </xf>
    <xf numFmtId="0" fontId="16" fillId="0" borderId="0" xfId="0" applyFont="1" applyFill="1" applyAlignment="1">
      <alignment horizontal="right" vertical="center"/>
    </xf>
    <xf numFmtId="0" fontId="9" fillId="0" borderId="21" xfId="0" applyFont="1" applyBorder="1" applyAlignment="1">
      <alignment horizontal="left"/>
    </xf>
    <xf numFmtId="0" fontId="24" fillId="0" borderId="21" xfId="0" applyFont="1" applyBorder="1"/>
    <xf numFmtId="0" fontId="16" fillId="0" borderId="0" xfId="0" applyFont="1" applyAlignment="1">
      <alignment horizontal="left"/>
    </xf>
    <xf numFmtId="164" fontId="26" fillId="0" borderId="0" xfId="0" applyNumberFormat="1" applyFont="1" applyFill="1"/>
    <xf numFmtId="3" fontId="50" fillId="0" borderId="0" xfId="0" applyNumberFormat="1" applyFont="1" applyBorder="1"/>
    <xf numFmtId="0" fontId="57" fillId="0" borderId="0" xfId="0" applyFont="1" applyFill="1" applyAlignment="1">
      <alignment horizontal="left"/>
    </xf>
    <xf numFmtId="0" fontId="23" fillId="0" borderId="0" xfId="0" applyFont="1" applyFill="1" applyAlignment="1">
      <alignment horizontal="left"/>
    </xf>
    <xf numFmtId="0" fontId="24" fillId="0" borderId="0" xfId="0" applyFont="1" applyAlignment="1">
      <alignment wrapText="1"/>
    </xf>
    <xf numFmtId="1" fontId="16" fillId="0" borderId="0" xfId="0" applyNumberFormat="1" applyFont="1" applyFill="1" applyBorder="1"/>
    <xf numFmtId="0" fontId="24" fillId="0" borderId="4" xfId="0" applyFont="1" applyFill="1" applyBorder="1" applyAlignment="1">
      <alignment horizontal="center"/>
    </xf>
    <xf numFmtId="0" fontId="24" fillId="3" borderId="1" xfId="0" applyFont="1" applyFill="1" applyBorder="1" applyAlignment="1">
      <alignment horizontal="left" vertical="center"/>
    </xf>
    <xf numFmtId="1" fontId="24" fillId="3" borderId="13" xfId="0" applyNumberFormat="1" applyFont="1" applyFill="1" applyBorder="1" applyAlignment="1">
      <alignment horizontal="center" vertical="center"/>
    </xf>
    <xf numFmtId="1" fontId="24" fillId="3" borderId="10" xfId="0" applyNumberFormat="1" applyFont="1" applyFill="1" applyBorder="1" applyAlignment="1">
      <alignment horizontal="center" vertical="center"/>
    </xf>
    <xf numFmtId="1" fontId="24" fillId="3" borderId="14" xfId="0" applyNumberFormat="1" applyFont="1" applyFill="1" applyBorder="1" applyAlignment="1">
      <alignment horizontal="center" vertical="center"/>
    </xf>
    <xf numFmtId="0" fontId="70" fillId="0" borderId="0" xfId="0" applyFont="1" applyFill="1" applyBorder="1" applyAlignment="1">
      <alignment horizontal="left"/>
    </xf>
    <xf numFmtId="0" fontId="16" fillId="0" borderId="14" xfId="0" applyFont="1" applyBorder="1" applyAlignment="1">
      <alignment horizontal="right"/>
    </xf>
    <xf numFmtId="1" fontId="13" fillId="0" borderId="6" xfId="0" applyNumberFormat="1" applyFont="1" applyBorder="1"/>
    <xf numFmtId="1" fontId="13" fillId="0" borderId="14" xfId="0" applyNumberFormat="1" applyFont="1" applyBorder="1"/>
    <xf numFmtId="0" fontId="16" fillId="3" borderId="0" xfId="0" applyFont="1" applyFill="1" applyBorder="1" applyAlignment="1">
      <alignment wrapText="1"/>
    </xf>
    <xf numFmtId="164" fontId="16" fillId="3" borderId="0" xfId="0" applyNumberFormat="1" applyFont="1" applyFill="1"/>
    <xf numFmtId="0" fontId="15" fillId="0" borderId="0" xfId="2" applyFill="1"/>
    <xf numFmtId="0" fontId="68" fillId="0" borderId="0" xfId="2" applyFont="1" applyFill="1"/>
    <xf numFmtId="0" fontId="15" fillId="0" borderId="0" xfId="2"/>
    <xf numFmtId="0" fontId="73" fillId="0" borderId="0" xfId="2" applyFont="1" applyFill="1"/>
    <xf numFmtId="0" fontId="13" fillId="0" borderId="0" xfId="2" applyFont="1" applyAlignment="1">
      <alignment vertical="center"/>
    </xf>
    <xf numFmtId="0" fontId="107" fillId="0" borderId="0" xfId="2" applyFont="1" applyAlignment="1">
      <alignment vertical="center"/>
    </xf>
    <xf numFmtId="0" fontId="13" fillId="0" borderId="0" xfId="2" applyFont="1"/>
    <xf numFmtId="0" fontId="13" fillId="0" borderId="1" xfId="2" applyFont="1" applyBorder="1"/>
    <xf numFmtId="0" fontId="13" fillId="0" borderId="3" xfId="2" applyFont="1" applyBorder="1"/>
    <xf numFmtId="1" fontId="13" fillId="0" borderId="3" xfId="2" applyNumberFormat="1" applyFont="1" applyBorder="1"/>
    <xf numFmtId="0" fontId="13" fillId="0" borderId="5" xfId="2" applyFont="1" applyBorder="1"/>
    <xf numFmtId="1" fontId="13" fillId="0" borderId="5" xfId="2" applyNumberFormat="1" applyFont="1" applyBorder="1"/>
    <xf numFmtId="1" fontId="13" fillId="0" borderId="0" xfId="2" applyNumberFormat="1" applyFont="1"/>
    <xf numFmtId="1" fontId="13" fillId="0" borderId="1" xfId="2" applyNumberFormat="1" applyFont="1" applyBorder="1"/>
    <xf numFmtId="0" fontId="13" fillId="0" borderId="0" xfId="2" applyFont="1" applyAlignment="1">
      <alignment horizontal="left" wrapText="1"/>
    </xf>
    <xf numFmtId="0" fontId="13" fillId="0" borderId="0" xfId="2" applyFont="1" applyAlignment="1">
      <alignment wrapText="1"/>
    </xf>
    <xf numFmtId="0" fontId="13" fillId="0" borderId="2" xfId="2" applyFont="1" applyBorder="1"/>
    <xf numFmtId="3" fontId="10" fillId="0" borderId="0" xfId="2" applyNumberFormat="1" applyFont="1" applyFill="1" applyBorder="1" applyAlignment="1">
      <alignment horizontal="left" vertical="center"/>
    </xf>
    <xf numFmtId="1" fontId="10" fillId="0" borderId="0" xfId="2" applyNumberFormat="1" applyFont="1" applyFill="1" applyBorder="1" applyAlignment="1">
      <alignment horizontal="left" vertical="center"/>
    </xf>
    <xf numFmtId="0" fontId="17" fillId="0" borderId="0" xfId="2" applyFont="1"/>
    <xf numFmtId="0" fontId="13" fillId="0" borderId="4" xfId="2" applyFont="1" applyBorder="1"/>
    <xf numFmtId="164" fontId="13" fillId="0" borderId="4" xfId="2" applyNumberFormat="1" applyFont="1" applyBorder="1"/>
    <xf numFmtId="1" fontId="16" fillId="0" borderId="0" xfId="0" applyNumberFormat="1" applyFont="1" applyBorder="1" applyAlignment="1">
      <alignment horizontal="right" vertical="center"/>
    </xf>
    <xf numFmtId="0" fontId="70" fillId="0" borderId="0" xfId="0" applyFont="1" applyFill="1" applyBorder="1"/>
    <xf numFmtId="0" fontId="70" fillId="0" borderId="0" xfId="0" applyFont="1" applyFill="1" applyBorder="1" applyAlignment="1">
      <alignment vertical="top"/>
    </xf>
    <xf numFmtId="0" fontId="13" fillId="0" borderId="0" xfId="0" applyFont="1" applyFill="1" applyBorder="1" applyAlignment="1">
      <alignment wrapText="1"/>
    </xf>
    <xf numFmtId="0" fontId="106" fillId="0" borderId="0" xfId="0" applyFont="1" applyFill="1" applyBorder="1" applyAlignment="1">
      <alignment horizontal="left"/>
    </xf>
    <xf numFmtId="0" fontId="13" fillId="0" borderId="0" xfId="0" applyFont="1" applyFill="1" applyBorder="1" applyAlignment="1">
      <alignment horizontal="left" wrapText="1"/>
    </xf>
    <xf numFmtId="0" fontId="108" fillId="0" borderId="0" xfId="0" applyFont="1" applyFill="1" applyBorder="1" applyAlignment="1">
      <alignment horizontal="left" vertical="center"/>
    </xf>
    <xf numFmtId="0" fontId="49" fillId="0" borderId="0" xfId="0" applyFont="1" applyFill="1"/>
    <xf numFmtId="1" fontId="13" fillId="0" borderId="0" xfId="0" applyNumberFormat="1" applyFont="1" applyFill="1" applyBorder="1" applyAlignment="1">
      <alignment vertical="top" wrapText="1"/>
    </xf>
    <xf numFmtId="165" fontId="13" fillId="0" borderId="0" xfId="0" applyNumberFormat="1" applyFont="1" applyFill="1" applyBorder="1"/>
    <xf numFmtId="1" fontId="13" fillId="0" borderId="0" xfId="0" applyNumberFormat="1" applyFont="1" applyFill="1" applyBorder="1"/>
    <xf numFmtId="0" fontId="95"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horizontal="left"/>
    </xf>
    <xf numFmtId="165" fontId="16" fillId="0" borderId="0" xfId="0" applyNumberFormat="1" applyFont="1" applyFill="1" applyBorder="1"/>
    <xf numFmtId="0" fontId="26" fillId="0" borderId="0" xfId="0" applyFont="1"/>
    <xf numFmtId="3" fontId="24" fillId="0" borderId="0" xfId="0" applyNumberFormat="1" applyFont="1" applyFill="1"/>
    <xf numFmtId="3" fontId="23" fillId="0" borderId="0" xfId="0" applyNumberFormat="1" applyFont="1"/>
    <xf numFmtId="0" fontId="23" fillId="5" borderId="0" xfId="0" applyFont="1" applyFill="1" applyBorder="1"/>
    <xf numFmtId="3" fontId="23" fillId="5" borderId="0" xfId="0" applyNumberFormat="1" applyFont="1" applyFill="1" applyBorder="1"/>
    <xf numFmtId="3" fontId="23" fillId="5" borderId="0" xfId="0" applyNumberFormat="1" applyFont="1" applyFill="1"/>
    <xf numFmtId="0" fontId="24" fillId="5" borderId="0" xfId="0" applyFont="1" applyFill="1" applyAlignment="1">
      <alignment horizontal="center"/>
    </xf>
    <xf numFmtId="0" fontId="13" fillId="0" borderId="0" xfId="0" applyFont="1" applyFill="1" applyBorder="1" applyAlignment="1">
      <alignment horizontal="left" vertical="top" wrapText="1"/>
    </xf>
    <xf numFmtId="0" fontId="24" fillId="5" borderId="0" xfId="0" applyFont="1" applyFill="1" applyBorder="1"/>
    <xf numFmtId="0" fontId="24" fillId="0" borderId="0" xfId="0" quotePrefix="1" applyFont="1" applyFill="1" applyBorder="1" applyAlignment="1">
      <alignment horizontal="left" wrapText="1" indent="1"/>
    </xf>
    <xf numFmtId="0" fontId="112" fillId="0" borderId="0" xfId="0" applyFont="1" applyFill="1" applyBorder="1" applyAlignment="1">
      <alignment horizontal="left" vertical="center"/>
    </xf>
    <xf numFmtId="1" fontId="15" fillId="0" borderId="0" xfId="2" applyNumberFormat="1"/>
    <xf numFmtId="0" fontId="8" fillId="0" borderId="0" xfId="0" applyFont="1"/>
    <xf numFmtId="0" fontId="20" fillId="0" borderId="0" xfId="2" applyNumberFormat="1" applyFont="1"/>
    <xf numFmtId="0" fontId="115" fillId="0" borderId="0" xfId="0" applyFont="1"/>
    <xf numFmtId="3" fontId="18" fillId="0" borderId="0" xfId="0" applyNumberFormat="1" applyFont="1" applyFill="1" applyBorder="1"/>
    <xf numFmtId="1" fontId="13" fillId="0" borderId="6" xfId="0" applyNumberFormat="1" applyFont="1" applyFill="1" applyBorder="1"/>
    <xf numFmtId="0" fontId="13" fillId="0" borderId="0" xfId="10" applyFont="1"/>
    <xf numFmtId="0" fontId="13" fillId="0" borderId="0" xfId="10" applyFont="1" applyFill="1"/>
    <xf numFmtId="164" fontId="13" fillId="0" borderId="0" xfId="10" applyNumberFormat="1" applyFont="1"/>
    <xf numFmtId="0" fontId="16" fillId="0" borderId="0" xfId="10" applyFont="1"/>
    <xf numFmtId="164" fontId="16" fillId="0" borderId="0" xfId="10" applyNumberFormat="1" applyFont="1"/>
    <xf numFmtId="0" fontId="13" fillId="6" borderId="0" xfId="10" applyFont="1" applyFill="1"/>
    <xf numFmtId="164" fontId="13" fillId="6" borderId="0" xfId="10" applyNumberFormat="1" applyFont="1" applyFill="1"/>
    <xf numFmtId="164" fontId="13" fillId="0" borderId="0" xfId="10" applyNumberFormat="1" applyFont="1" applyFill="1"/>
    <xf numFmtId="0" fontId="8" fillId="0" borderId="0" xfId="10"/>
    <xf numFmtId="0" fontId="39" fillId="0" borderId="1" xfId="11" applyFont="1" applyFill="1" applyBorder="1" applyAlignment="1">
      <alignment horizontal="center"/>
    </xf>
    <xf numFmtId="0" fontId="39" fillId="0" borderId="0" xfId="11" applyFont="1" applyFill="1" applyBorder="1" applyAlignment="1">
      <alignment horizontal="center" vertical="center" wrapText="1"/>
    </xf>
    <xf numFmtId="4" fontId="39" fillId="0" borderId="0" xfId="11" applyNumberFormat="1" applyFont="1" applyBorder="1" applyAlignment="1">
      <alignment horizontal="center"/>
    </xf>
    <xf numFmtId="4" fontId="83" fillId="0" borderId="0" xfId="11" applyNumberFormat="1" applyFont="1" applyBorder="1" applyAlignment="1">
      <alignment horizontal="left"/>
    </xf>
    <xf numFmtId="4" fontId="42" fillId="0" borderId="0" xfId="11" applyNumberFormat="1" applyFont="1" applyBorder="1" applyAlignment="1">
      <alignment horizontal="center"/>
    </xf>
    <xf numFmtId="0" fontId="8" fillId="0" borderId="0" xfId="10" applyFill="1"/>
    <xf numFmtId="164" fontId="8" fillId="0" borderId="0" xfId="10" applyNumberFormat="1" applyFill="1" applyAlignment="1">
      <alignment horizontal="right"/>
    </xf>
    <xf numFmtId="0" fontId="16" fillId="0" borderId="1" xfId="10" applyFont="1" applyFill="1" applyBorder="1" applyAlignment="1">
      <alignment horizontal="center" wrapText="1"/>
    </xf>
    <xf numFmtId="164" fontId="16" fillId="0" borderId="1" xfId="10" applyNumberFormat="1" applyFont="1" applyFill="1" applyBorder="1" applyAlignment="1">
      <alignment horizontal="center"/>
    </xf>
    <xf numFmtId="0" fontId="11" fillId="0" borderId="0" xfId="10" applyFont="1" applyFill="1" applyAlignment="1">
      <alignment vertical="center"/>
    </xf>
    <xf numFmtId="164" fontId="35" fillId="0" borderId="0" xfId="10" applyNumberFormat="1" applyFont="1" applyFill="1" applyAlignment="1">
      <alignment horizontal="right"/>
    </xf>
    <xf numFmtId="0" fontId="13" fillId="0" borderId="2" xfId="10" applyFont="1" applyFill="1" applyBorder="1" applyAlignment="1">
      <alignment horizontal="center"/>
    </xf>
    <xf numFmtId="164" fontId="8" fillId="0" borderId="0" xfId="10" applyNumberFormat="1" applyFill="1" applyAlignment="1">
      <alignment horizontal="center"/>
    </xf>
    <xf numFmtId="164" fontId="35" fillId="0" borderId="0" xfId="10" quotePrefix="1" applyNumberFormat="1" applyFont="1" applyFill="1" applyAlignment="1">
      <alignment horizontal="right"/>
    </xf>
    <xf numFmtId="0" fontId="13" fillId="0" borderId="3" xfId="10" applyFont="1" applyFill="1" applyBorder="1" applyAlignment="1">
      <alignment horizontal="center"/>
    </xf>
    <xf numFmtId="0" fontId="13" fillId="0" borderId="5" xfId="10" applyFont="1" applyFill="1" applyBorder="1" applyAlignment="1">
      <alignment horizontal="center"/>
    </xf>
    <xf numFmtId="3" fontId="10" fillId="0" borderId="4" xfId="10" applyNumberFormat="1" applyFont="1" applyFill="1" applyBorder="1" applyAlignment="1">
      <alignment vertical="center"/>
    </xf>
    <xf numFmtId="0" fontId="13" fillId="0" borderId="0" xfId="10" applyFont="1" applyAlignment="1">
      <alignment horizontal="left" wrapText="1"/>
    </xf>
    <xf numFmtId="1" fontId="56" fillId="0" borderId="0" xfId="0" applyNumberFormat="1" applyFont="1"/>
    <xf numFmtId="170" fontId="50" fillId="0" borderId="0" xfId="0" applyNumberFormat="1" applyFont="1"/>
    <xf numFmtId="169" fontId="0" fillId="0" borderId="0" xfId="0" applyNumberFormat="1"/>
    <xf numFmtId="0" fontId="16" fillId="0" borderId="0" xfId="0" applyFont="1" applyFill="1" applyAlignment="1">
      <alignment horizontal="left" vertical="center"/>
    </xf>
    <xf numFmtId="0" fontId="0" fillId="0" borderId="0" xfId="0" applyAlignment="1">
      <alignment wrapText="1"/>
    </xf>
    <xf numFmtId="0" fontId="13" fillId="0" borderId="0" xfId="906" applyFont="1"/>
    <xf numFmtId="1" fontId="13" fillId="0" borderId="0" xfId="0" applyNumberFormat="1" applyFont="1" applyFill="1"/>
    <xf numFmtId="0" fontId="18" fillId="0" borderId="0" xfId="906" applyFont="1" applyFill="1" applyAlignment="1">
      <alignment horizontal="left"/>
    </xf>
    <xf numFmtId="0" fontId="18" fillId="0" borderId="0" xfId="906" applyFont="1" applyFill="1"/>
    <xf numFmtId="2" fontId="13" fillId="0" borderId="0" xfId="906" applyNumberFormat="1" applyFont="1" applyAlignment="1">
      <alignment horizontal="left"/>
    </xf>
    <xf numFmtId="0" fontId="13" fillId="0" borderId="0" xfId="906" applyFont="1" applyFill="1"/>
    <xf numFmtId="0" fontId="13" fillId="0" borderId="0" xfId="0" applyFont="1" applyFill="1" applyBorder="1" applyProtection="1">
      <protection locked="0"/>
    </xf>
    <xf numFmtId="167" fontId="13" fillId="0" borderId="0" xfId="0" applyNumberFormat="1" applyFont="1" applyFill="1" applyBorder="1" applyProtection="1">
      <protection locked="0"/>
    </xf>
    <xf numFmtId="188" fontId="13" fillId="0" borderId="0" xfId="0" applyNumberFormat="1" applyFont="1" applyFill="1" applyBorder="1" applyAlignment="1" applyProtection="1">
      <alignment horizontal="left"/>
      <protection locked="0"/>
    </xf>
    <xf numFmtId="164" fontId="13" fillId="0" borderId="2" xfId="906" applyNumberFormat="1" applyFont="1" applyFill="1" applyBorder="1" applyAlignment="1">
      <alignment horizontal="center"/>
    </xf>
    <xf numFmtId="0" fontId="13" fillId="0" borderId="0" xfId="906" applyFont="1" applyAlignment="1">
      <alignment horizontal="left" wrapText="1"/>
    </xf>
    <xf numFmtId="0" fontId="8" fillId="0" borderId="0" xfId="906"/>
    <xf numFmtId="0" fontId="87" fillId="0" borderId="0" xfId="906" applyFont="1" applyFill="1" applyBorder="1" applyAlignment="1">
      <alignment vertical="center" wrapText="1"/>
    </xf>
    <xf numFmtId="0" fontId="75" fillId="0" borderId="0" xfId="906" applyFont="1"/>
    <xf numFmtId="0" fontId="27" fillId="0" borderId="0" xfId="906" applyFont="1" applyFill="1" applyBorder="1" applyAlignment="1">
      <alignment horizontal="left" vertical="center" wrapText="1"/>
    </xf>
    <xf numFmtId="0" fontId="8" fillId="0" borderId="0" xfId="906" applyFill="1"/>
    <xf numFmtId="164" fontId="16" fillId="0" borderId="0" xfId="906" applyNumberFormat="1" applyFont="1" applyFill="1" applyBorder="1" applyAlignment="1">
      <alignment horizontal="center"/>
    </xf>
    <xf numFmtId="0" fontId="8" fillId="0" borderId="0" xfId="906" applyFill="1" applyBorder="1"/>
    <xf numFmtId="0" fontId="17" fillId="0" borderId="0" xfId="906" applyFont="1"/>
    <xf numFmtId="0" fontId="18" fillId="0" borderId="0" xfId="906" applyFont="1"/>
    <xf numFmtId="0" fontId="64" fillId="0" borderId="0" xfId="906" applyFont="1"/>
    <xf numFmtId="0" fontId="20" fillId="0" borderId="0" xfId="906" applyFont="1"/>
    <xf numFmtId="0" fontId="102" fillId="0" borderId="0" xfId="906" applyFont="1"/>
    <xf numFmtId="164" fontId="13" fillId="0" borderId="0" xfId="906" applyNumberFormat="1" applyFont="1"/>
    <xf numFmtId="0" fontId="58" fillId="0" borderId="0" xfId="906" applyFont="1"/>
    <xf numFmtId="0" fontId="42" fillId="0" borderId="0" xfId="906" applyFont="1"/>
    <xf numFmtId="164" fontId="13" fillId="0" borderId="3" xfId="906" applyNumberFormat="1" applyFont="1" applyFill="1" applyBorder="1" applyAlignment="1">
      <alignment horizontal="center"/>
    </xf>
    <xf numFmtId="164" fontId="13" fillId="0" borderId="5" xfId="906" applyNumberFormat="1" applyFont="1" applyFill="1" applyBorder="1" applyAlignment="1">
      <alignment horizontal="center"/>
    </xf>
    <xf numFmtId="1" fontId="227" fillId="0" borderId="0" xfId="0" applyNumberFormat="1" applyFont="1"/>
    <xf numFmtId="0" fontId="16" fillId="0" borderId="0" xfId="1021" applyFont="1"/>
    <xf numFmtId="0" fontId="16" fillId="0" borderId="0" xfId="1021" applyFont="1" applyBorder="1"/>
    <xf numFmtId="0" fontId="16" fillId="0" borderId="0" xfId="1021" applyFont="1" applyBorder="1" applyAlignment="1">
      <alignment horizontal="right"/>
    </xf>
    <xf numFmtId="0" fontId="13" fillId="0" borderId="0" xfId="1021" applyFont="1"/>
    <xf numFmtId="164" fontId="13" fillId="0" borderId="0" xfId="1021" applyNumberFormat="1" applyFont="1"/>
    <xf numFmtId="164" fontId="16" fillId="0" borderId="0" xfId="1021" applyNumberFormat="1" applyFont="1"/>
    <xf numFmtId="0" fontId="13" fillId="6" borderId="0" xfId="1021" applyFont="1" applyFill="1"/>
    <xf numFmtId="164" fontId="13" fillId="6" borderId="0" xfId="1021" applyNumberFormat="1" applyFont="1" applyFill="1"/>
    <xf numFmtId="0" fontId="13" fillId="0" borderId="0" xfId="1021" applyFont="1" applyFill="1"/>
    <xf numFmtId="164" fontId="13" fillId="0" borderId="0" xfId="1021" applyNumberFormat="1" applyFont="1" applyFill="1"/>
    <xf numFmtId="0" fontId="16" fillId="0" borderId="0" xfId="10" applyFont="1" applyBorder="1"/>
    <xf numFmtId="0" fontId="16" fillId="0" borderId="0" xfId="10" applyFont="1" applyBorder="1" applyAlignment="1">
      <alignment horizontal="right"/>
    </xf>
    <xf numFmtId="0" fontId="68" fillId="0" borderId="0" xfId="906" applyFont="1"/>
    <xf numFmtId="0" fontId="65" fillId="0" borderId="0" xfId="906" applyFont="1" applyFill="1" applyBorder="1" applyAlignment="1">
      <alignment vertical="center" wrapText="1"/>
    </xf>
    <xf numFmtId="0" fontId="66" fillId="0" borderId="0" xfId="906" applyFont="1" applyFill="1" applyBorder="1" applyAlignment="1">
      <alignment vertical="center"/>
    </xf>
    <xf numFmtId="0" fontId="67" fillId="0" borderId="0" xfId="906" applyFont="1" applyFill="1"/>
    <xf numFmtId="0" fontId="111" fillId="0" borderId="0" xfId="906" applyFont="1" applyFill="1" applyBorder="1" applyAlignment="1">
      <alignment vertical="center"/>
    </xf>
    <xf numFmtId="0" fontId="109" fillId="0" borderId="0" xfId="906" applyFont="1" applyFill="1" applyBorder="1" applyAlignment="1">
      <alignment vertical="center" wrapText="1"/>
    </xf>
    <xf numFmtId="0" fontId="110" fillId="0" borderId="0" xfId="906" applyFont="1" applyFill="1"/>
    <xf numFmtId="0" fontId="99" fillId="0" borderId="0" xfId="906" applyFont="1" applyFill="1"/>
    <xf numFmtId="0" fontId="61" fillId="0" borderId="0" xfId="906" applyFont="1" applyFill="1"/>
    <xf numFmtId="164" fontId="39" fillId="0" borderId="0" xfId="11" applyNumberFormat="1" applyFont="1" applyFill="1" applyBorder="1" applyAlignment="1">
      <alignment horizontal="center"/>
    </xf>
    <xf numFmtId="0" fontId="8" fillId="0" borderId="0" xfId="906" applyFont="1"/>
    <xf numFmtId="0" fontId="16" fillId="0" borderId="0" xfId="906" applyFont="1" applyAlignment="1">
      <alignment wrapText="1"/>
    </xf>
    <xf numFmtId="0" fontId="13" fillId="0" borderId="0" xfId="906" applyFont="1" applyAlignment="1">
      <alignment wrapText="1"/>
    </xf>
    <xf numFmtId="0" fontId="13" fillId="0" borderId="0" xfId="906" applyFont="1" applyAlignment="1">
      <alignment vertical="center" wrapText="1"/>
    </xf>
    <xf numFmtId="0" fontId="8" fillId="0" borderId="0" xfId="1021"/>
    <xf numFmtId="0" fontId="3" fillId="0" borderId="0" xfId="16068"/>
    <xf numFmtId="0" fontId="248" fillId="0" borderId="0" xfId="16068" applyFont="1"/>
    <xf numFmtId="0" fontId="129" fillId="0" borderId="0" xfId="16068" applyFont="1"/>
    <xf numFmtId="0" fontId="129" fillId="0" borderId="0" xfId="16068" applyFont="1" applyFill="1"/>
    <xf numFmtId="0" fontId="2" fillId="0" borderId="0" xfId="16069"/>
    <xf numFmtId="0" fontId="2" fillId="0" borderId="0" xfId="16069" applyAlignment="1">
      <alignment horizontal="center"/>
    </xf>
    <xf numFmtId="3" fontId="2" fillId="0" borderId="0" xfId="16069" applyNumberFormat="1"/>
    <xf numFmtId="0" fontId="9" fillId="0" borderId="0" xfId="0" applyFont="1" applyFill="1"/>
    <xf numFmtId="0" fontId="11" fillId="0" borderId="0" xfId="0" applyFont="1" applyFill="1"/>
    <xf numFmtId="0" fontId="8" fillId="0" borderId="0" xfId="13803"/>
    <xf numFmtId="0" fontId="112" fillId="0" borderId="0" xfId="16071" applyFont="1" applyFill="1" applyBorder="1" applyAlignment="1">
      <alignment horizontal="left" vertical="center" wrapText="1"/>
    </xf>
    <xf numFmtId="0" fontId="112" fillId="0" borderId="0" xfId="16071" applyFont="1" applyFill="1" applyBorder="1" applyAlignment="1">
      <alignment vertical="center" wrapText="1"/>
    </xf>
    <xf numFmtId="0" fontId="13" fillId="0" borderId="0" xfId="906" applyFont="1" applyAlignment="1">
      <alignment horizontal="right"/>
    </xf>
    <xf numFmtId="0" fontId="114" fillId="0" borderId="0" xfId="906" applyFont="1"/>
    <xf numFmtId="0" fontId="223" fillId="0" borderId="0" xfId="0" applyFont="1"/>
    <xf numFmtId="0" fontId="263" fillId="0" borderId="0" xfId="0" applyFont="1"/>
    <xf numFmtId="0" fontId="24" fillId="0" borderId="1" xfId="0" applyFont="1" applyFill="1" applyBorder="1"/>
    <xf numFmtId="0" fontId="11" fillId="0" borderId="1" xfId="0" applyFont="1" applyFill="1" applyBorder="1" applyAlignment="1">
      <alignment horizontal="center" vertical="center" wrapText="1"/>
    </xf>
    <xf numFmtId="164" fontId="24" fillId="0" borderId="1" xfId="0" applyNumberFormat="1" applyFont="1" applyFill="1" applyBorder="1" applyAlignment="1">
      <alignment horizontal="center"/>
    </xf>
    <xf numFmtId="0" fontId="11" fillId="0" borderId="1" xfId="0" applyFont="1" applyFill="1" applyBorder="1" applyAlignment="1">
      <alignment horizontal="center"/>
    </xf>
    <xf numFmtId="164" fontId="24" fillId="0" borderId="1" xfId="0" applyNumberFormat="1" applyFont="1" applyBorder="1" applyAlignment="1">
      <alignment horizontal="center"/>
    </xf>
    <xf numFmtId="0" fontId="24" fillId="0" borderId="1" xfId="0" applyFont="1" applyBorder="1"/>
    <xf numFmtId="0" fontId="13" fillId="0" borderId="0" xfId="0" applyFont="1" applyAlignment="1">
      <alignment horizontal="left" wrapText="1"/>
    </xf>
    <xf numFmtId="0" fontId="0" fillId="0" borderId="0" xfId="0" applyAlignment="1">
      <alignment wrapText="1"/>
    </xf>
    <xf numFmtId="164" fontId="13" fillId="0" borderId="0" xfId="0" applyNumberFormat="1" applyFont="1" applyAlignment="1">
      <alignment horizontal="left" wrapText="1"/>
    </xf>
    <xf numFmtId="0" fontId="13" fillId="0" borderId="0" xfId="0" applyFont="1" applyAlignment="1">
      <alignment horizontal="left"/>
    </xf>
    <xf numFmtId="164" fontId="266" fillId="87" borderId="0" xfId="0" applyNumberFormat="1" applyFont="1" applyFill="1" applyAlignment="1">
      <alignment horizontal="right"/>
    </xf>
    <xf numFmtId="164" fontId="267" fillId="87" borderId="16" xfId="0" applyNumberFormat="1" applyFont="1" applyFill="1" applyBorder="1"/>
    <xf numFmtId="164" fontId="267" fillId="87" borderId="17" xfId="0" applyNumberFormat="1" applyFont="1" applyFill="1" applyBorder="1"/>
    <xf numFmtId="164" fontId="267" fillId="87" borderId="20" xfId="0" applyNumberFormat="1" applyFont="1" applyFill="1" applyBorder="1" applyAlignment="1">
      <alignment horizontal="right"/>
    </xf>
    <xf numFmtId="0" fontId="265" fillId="87" borderId="0" xfId="0" applyFont="1" applyFill="1" applyBorder="1" applyAlignment="1">
      <alignment horizontal="right"/>
    </xf>
    <xf numFmtId="0" fontId="265" fillId="87" borderId="0" xfId="0" applyFont="1" applyFill="1" applyBorder="1" applyAlignment="1">
      <alignment horizontal="right" wrapText="1"/>
    </xf>
    <xf numFmtId="164" fontId="268" fillId="87" borderId="0" xfId="0" applyNumberFormat="1" applyFont="1" applyFill="1" applyBorder="1"/>
    <xf numFmtId="3" fontId="265" fillId="87" borderId="0" xfId="0" applyNumberFormat="1" applyFont="1" applyFill="1" applyBorder="1" applyAlignment="1">
      <alignment horizontal="right" wrapText="1"/>
    </xf>
    <xf numFmtId="164" fontId="268" fillId="87" borderId="0" xfId="0" applyNumberFormat="1" applyFont="1" applyFill="1"/>
    <xf numFmtId="0" fontId="269" fillId="87" borderId="0" xfId="0" applyFont="1" applyFill="1" applyBorder="1"/>
    <xf numFmtId="164" fontId="270" fillId="87" borderId="0" xfId="0" applyNumberFormat="1" applyFont="1" applyFill="1" applyBorder="1" applyAlignment="1">
      <alignment horizontal="right"/>
    </xf>
    <xf numFmtId="0" fontId="13" fillId="0" borderId="0" xfId="906" applyFont="1" applyAlignment="1">
      <alignment horizontal="left" wrapText="1"/>
    </xf>
    <xf numFmtId="0" fontId="18" fillId="0" borderId="0" xfId="906" applyFont="1" applyAlignment="1">
      <alignment horizontal="left" wrapText="1"/>
    </xf>
    <xf numFmtId="0" fontId="29" fillId="0" borderId="0" xfId="906" applyFont="1" applyAlignment="1">
      <alignment horizontal="left" wrapText="1"/>
    </xf>
    <xf numFmtId="0" fontId="13" fillId="0" borderId="0" xfId="10" applyFont="1" applyAlignment="1">
      <alignment horizontal="left" wrapText="1"/>
    </xf>
    <xf numFmtId="0" fontId="13" fillId="0" borderId="0" xfId="1072" applyFont="1" applyAlignment="1">
      <alignment horizontal="left" wrapText="1"/>
    </xf>
    <xf numFmtId="0" fontId="13" fillId="0" borderId="0" xfId="2" applyFont="1" applyAlignment="1">
      <alignment horizontal="left" wrapText="1"/>
    </xf>
    <xf numFmtId="3" fontId="10" fillId="0" borderId="0" xfId="2" applyNumberFormat="1" applyFont="1" applyFill="1" applyBorder="1" applyAlignment="1">
      <alignment horizontal="center" vertical="center"/>
    </xf>
    <xf numFmtId="3" fontId="12" fillId="0" borderId="0" xfId="0" applyNumberFormat="1" applyFont="1" applyFill="1" applyBorder="1" applyAlignment="1">
      <alignment horizontal="left" vertical="center"/>
    </xf>
    <xf numFmtId="0" fontId="13" fillId="0" borderId="0" xfId="0" applyFont="1" applyAlignment="1">
      <alignment horizontal="left" wrapText="1"/>
    </xf>
    <xf numFmtId="0" fontId="50" fillId="0" borderId="0" xfId="0" applyFont="1" applyAlignment="1">
      <alignment horizontal="left" wrapTex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0" borderId="0" xfId="0" applyAlignment="1">
      <alignment wrapText="1"/>
    </xf>
    <xf numFmtId="0" fontId="13" fillId="0" borderId="0" xfId="906" applyFont="1" applyAlignment="1">
      <alignment vertical="center" wrapText="1"/>
    </xf>
    <xf numFmtId="0" fontId="265" fillId="87" borderId="0" xfId="0" applyFont="1" applyFill="1" applyBorder="1" applyAlignment="1">
      <alignment horizontal="center"/>
    </xf>
    <xf numFmtId="0" fontId="10" fillId="3" borderId="0" xfId="0" applyFont="1" applyFill="1" applyBorder="1" applyAlignment="1">
      <alignment horizontal="right" wrapText="1"/>
    </xf>
    <xf numFmtId="0" fontId="50" fillId="3" borderId="0" xfId="0" applyFont="1" applyFill="1" applyBorder="1" applyAlignment="1">
      <alignment horizontal="right" wrapText="1"/>
    </xf>
    <xf numFmtId="0" fontId="10" fillId="3" borderId="0" xfId="0" applyFont="1" applyFill="1" applyBorder="1" applyAlignment="1">
      <alignment horizontal="center" vertical="center" wrapText="1"/>
    </xf>
    <xf numFmtId="0" fontId="13" fillId="0" borderId="0" xfId="10" applyFont="1" applyAlignment="1">
      <alignment horizontal="left" vertical="center" wrapText="1"/>
    </xf>
    <xf numFmtId="0" fontId="10" fillId="4" borderId="4" xfId="0" applyFont="1" applyFill="1" applyBorder="1" applyAlignment="1">
      <alignment horizontal="left" vertical="center" wrapText="1"/>
    </xf>
    <xf numFmtId="0" fontId="52" fillId="0" borderId="0" xfId="0" applyFont="1" applyFill="1" applyAlignment="1">
      <alignment horizontal="left"/>
    </xf>
    <xf numFmtId="0" fontId="50" fillId="0" borderId="0" xfId="0" applyFont="1" applyBorder="1" applyAlignment="1">
      <alignment horizontal="left" wrapText="1"/>
    </xf>
    <xf numFmtId="3" fontId="13" fillId="0" borderId="0" xfId="0" applyNumberFormat="1" applyFont="1" applyAlignment="1">
      <alignment horizontal="left" wrapText="1"/>
    </xf>
    <xf numFmtId="0" fontId="62" fillId="0" borderId="0" xfId="0" applyFont="1" applyFill="1" applyBorder="1" applyAlignment="1">
      <alignment horizontal="left" vertical="center" wrapText="1"/>
    </xf>
    <xf numFmtId="0" fontId="62" fillId="0" borderId="0" xfId="0" applyFont="1" applyFill="1" applyBorder="1" applyAlignment="1">
      <alignment horizontal="left" vertical="center"/>
    </xf>
    <xf numFmtId="0" fontId="113" fillId="0" borderId="0" xfId="0" applyFont="1" applyAlignment="1">
      <alignment horizontal="center" readingOrder="1"/>
    </xf>
    <xf numFmtId="0" fontId="13" fillId="0" borderId="0" xfId="0" applyFont="1" applyFill="1" applyBorder="1" applyAlignment="1">
      <alignment horizontal="left" wrapText="1"/>
    </xf>
    <xf numFmtId="3" fontId="10" fillId="0" borderId="0" xfId="0" applyNumberFormat="1" applyFont="1" applyFill="1" applyBorder="1" applyAlignment="1">
      <alignment horizontal="center" vertical="center"/>
    </xf>
    <xf numFmtId="164" fontId="13" fillId="0" borderId="0" xfId="0" applyNumberFormat="1" applyFont="1" applyAlignment="1">
      <alignment horizontal="left" wrapText="1"/>
    </xf>
    <xf numFmtId="0" fontId="13" fillId="0" borderId="0" xfId="0" applyFont="1" applyAlignment="1">
      <alignment horizontal="left"/>
    </xf>
    <xf numFmtId="0" fontId="50" fillId="0" borderId="0" xfId="0" applyFont="1" applyAlignment="1">
      <alignment horizontal="left"/>
    </xf>
    <xf numFmtId="0" fontId="9" fillId="0" borderId="0" xfId="0" applyFont="1" applyFill="1" applyBorder="1" applyAlignment="1">
      <alignment horizontal="left"/>
    </xf>
    <xf numFmtId="0" fontId="13" fillId="0" borderId="0" xfId="0" applyFont="1" applyAlignment="1">
      <alignment horizontal="left" vertical="center" wrapText="1"/>
    </xf>
    <xf numFmtId="0" fontId="47" fillId="4" borderId="15" xfId="0" applyFont="1" applyFill="1" applyBorder="1" applyAlignment="1">
      <alignment horizontal="center" vertical="top"/>
    </xf>
    <xf numFmtId="0" fontId="47" fillId="4" borderId="7" xfId="0" applyFont="1" applyFill="1" applyBorder="1" applyAlignment="1">
      <alignment horizontal="center" vertical="top"/>
    </xf>
    <xf numFmtId="0" fontId="47" fillId="4" borderId="8" xfId="0" applyFont="1" applyFill="1" applyBorder="1" applyAlignment="1">
      <alignment horizontal="center" vertical="top"/>
    </xf>
    <xf numFmtId="0" fontId="9" fillId="0" borderId="0" xfId="0" applyFont="1" applyFill="1" applyBorder="1" applyAlignment="1">
      <alignment horizontal="left" vertical="center" wrapText="1"/>
    </xf>
    <xf numFmtId="0" fontId="9" fillId="0" borderId="7" xfId="0" applyFont="1" applyBorder="1" applyAlignment="1">
      <alignment horizontal="center" vertical="top"/>
    </xf>
    <xf numFmtId="0" fontId="50" fillId="0" borderId="0" xfId="0" applyFont="1" applyFill="1" applyBorder="1" applyAlignment="1">
      <alignment horizontal="left" wrapText="1"/>
    </xf>
    <xf numFmtId="0" fontId="13" fillId="0" borderId="0" xfId="0" applyFont="1" applyFill="1" applyAlignment="1">
      <alignment horizontal="left" wrapText="1"/>
    </xf>
    <xf numFmtId="0" fontId="13" fillId="0" borderId="0" xfId="10" applyFont="1" applyFill="1" applyBorder="1" applyAlignment="1">
      <alignment horizontal="left" wrapText="1"/>
    </xf>
    <xf numFmtId="0" fontId="268" fillId="87" borderId="13" xfId="0" applyFont="1" applyFill="1" applyBorder="1" applyAlignment="1">
      <alignment horizontal="centerContinuous"/>
    </xf>
    <xf numFmtId="0" fontId="271" fillId="87" borderId="10" xfId="0" applyFont="1" applyFill="1" applyBorder="1" applyAlignment="1">
      <alignment horizontal="centerContinuous"/>
    </xf>
    <xf numFmtId="0" fontId="271" fillId="87" borderId="14" xfId="0" applyFont="1" applyFill="1" applyBorder="1" applyAlignment="1">
      <alignment horizontal="centerContinuous"/>
    </xf>
    <xf numFmtId="0" fontId="9" fillId="88" borderId="10" xfId="0" applyFont="1" applyFill="1" applyBorder="1" applyAlignment="1">
      <alignment horizontal="centerContinuous"/>
    </xf>
    <xf numFmtId="0" fontId="9" fillId="88" borderId="14" xfId="0" applyFont="1" applyFill="1" applyBorder="1" applyAlignment="1">
      <alignment horizontal="centerContinuous"/>
    </xf>
    <xf numFmtId="0" fontId="11" fillId="88" borderId="13" xfId="0" applyFont="1" applyFill="1" applyBorder="1" applyAlignment="1">
      <alignment horizontal="centerContinuous"/>
    </xf>
    <xf numFmtId="0" fontId="10" fillId="88" borderId="20" xfId="0" applyFont="1" applyFill="1" applyBorder="1" applyAlignment="1">
      <alignment horizontal="right" vertical="center" wrapText="1"/>
    </xf>
    <xf numFmtId="164" fontId="23" fillId="88" borderId="16" xfId="0" applyNumberFormat="1" applyFont="1" applyFill="1" applyBorder="1"/>
    <xf numFmtId="164" fontId="23" fillId="88" borderId="17" xfId="0" applyNumberFormat="1" applyFont="1" applyFill="1" applyBorder="1"/>
    <xf numFmtId="164" fontId="23" fillId="88" borderId="0" xfId="0" applyNumberFormat="1" applyFont="1" applyFill="1"/>
    <xf numFmtId="0" fontId="265" fillId="87" borderId="20" xfId="0" applyFont="1" applyFill="1" applyBorder="1" applyAlignment="1">
      <alignment horizontal="right" vertical="center" wrapText="1"/>
    </xf>
    <xf numFmtId="164" fontId="267" fillId="87" borderId="0" xfId="0" applyNumberFormat="1" applyFont="1" applyFill="1"/>
    <xf numFmtId="3" fontId="224" fillId="87" borderId="0" xfId="0" applyNumberFormat="1" applyFont="1" applyFill="1" applyBorder="1" applyAlignment="1">
      <alignment horizontal="right" wrapText="1"/>
    </xf>
    <xf numFmtId="164" fontId="262" fillId="87" borderId="0" xfId="0" applyNumberFormat="1" applyFont="1" applyFill="1" applyBorder="1"/>
    <xf numFmtId="3" fontId="16" fillId="88" borderId="0" xfId="0" applyNumberFormat="1" applyFont="1" applyFill="1" applyBorder="1" applyAlignment="1">
      <alignment horizontal="right" wrapText="1"/>
    </xf>
    <xf numFmtId="164" fontId="13" fillId="88" borderId="0" xfId="0" applyNumberFormat="1" applyFont="1" applyFill="1" applyBorder="1"/>
    <xf numFmtId="0" fontId="265" fillId="87" borderId="16" xfId="0" applyFont="1" applyFill="1" applyBorder="1" applyAlignment="1">
      <alignment horizontal="right"/>
    </xf>
    <xf numFmtId="0" fontId="268" fillId="87" borderId="0" xfId="0" applyFont="1" applyFill="1" applyBorder="1" applyAlignment="1">
      <alignment horizontal="center" vertical="center"/>
    </xf>
    <xf numFmtId="0" fontId="11" fillId="88" borderId="0" xfId="0" applyFont="1" applyFill="1" applyBorder="1" applyAlignment="1">
      <alignment horizontal="center" vertical="center"/>
    </xf>
    <xf numFmtId="0" fontId="8" fillId="0" borderId="0" xfId="0" applyFont="1" applyAlignment="1">
      <alignment wrapText="1"/>
    </xf>
    <xf numFmtId="0" fontId="223" fillId="87" borderId="0" xfId="0" applyFont="1" applyFill="1"/>
    <xf numFmtId="49" fontId="8" fillId="0" borderId="0" xfId="0" applyNumberFormat="1" applyFont="1" applyAlignment="1">
      <alignment wrapText="1"/>
    </xf>
    <xf numFmtId="0" fontId="39" fillId="0" borderId="1" xfId="11" applyFont="1" applyFill="1" applyBorder="1" applyAlignment="1">
      <alignment horizontal="center" vertical="center" wrapText="1"/>
    </xf>
    <xf numFmtId="164" fontId="39" fillId="0" borderId="7" xfId="11" applyNumberFormat="1" applyFont="1" applyFill="1" applyBorder="1" applyAlignment="1">
      <alignment horizontal="center"/>
    </xf>
    <xf numFmtId="0" fontId="39" fillId="0" borderId="55" xfId="11" applyFont="1" applyFill="1" applyBorder="1" applyAlignment="1">
      <alignment horizontal="centerContinuous"/>
    </xf>
    <xf numFmtId="0" fontId="39" fillId="0" borderId="55" xfId="11" applyFont="1" applyFill="1" applyBorder="1" applyAlignment="1">
      <alignment horizontal="center" vertical="center" wrapText="1"/>
    </xf>
    <xf numFmtId="0" fontId="13" fillId="0" borderId="3" xfId="906" applyFont="1" applyFill="1" applyBorder="1"/>
    <xf numFmtId="0" fontId="82" fillId="0" borderId="3" xfId="906" applyFont="1" applyFill="1" applyBorder="1" applyAlignment="1">
      <alignment horizontal="center"/>
    </xf>
    <xf numFmtId="0" fontId="13" fillId="0" borderId="3" xfId="906" applyFont="1" applyFill="1" applyBorder="1" applyAlignment="1">
      <alignment horizontal="left"/>
    </xf>
    <xf numFmtId="4" fontId="39" fillId="0" borderId="3" xfId="11" applyNumberFormat="1" applyFont="1" applyFill="1" applyBorder="1" applyAlignment="1">
      <alignment horizontal="left"/>
    </xf>
    <xf numFmtId="0" fontId="13" fillId="0" borderId="5" xfId="906" applyFont="1" applyFill="1" applyBorder="1" applyAlignment="1">
      <alignment horizontal="left"/>
    </xf>
    <xf numFmtId="4" fontId="39" fillId="0" borderId="3" xfId="11" applyNumberFormat="1" applyFont="1" applyFill="1" applyBorder="1" applyAlignment="1">
      <alignment horizontal="right"/>
    </xf>
    <xf numFmtId="4" fontId="39" fillId="0" borderId="5" xfId="11" applyNumberFormat="1" applyFont="1" applyFill="1" applyBorder="1" applyAlignment="1">
      <alignment horizontal="right"/>
    </xf>
    <xf numFmtId="1" fontId="13" fillId="0" borderId="3" xfId="10" applyNumberFormat="1" applyFont="1" applyFill="1" applyBorder="1" applyAlignment="1">
      <alignment horizontal="center"/>
    </xf>
    <xf numFmtId="1" fontId="13" fillId="0" borderId="5" xfId="10" applyNumberFormat="1" applyFont="1" applyFill="1" applyBorder="1" applyAlignment="1">
      <alignment horizontal="center"/>
    </xf>
    <xf numFmtId="0" fontId="16" fillId="0" borderId="0" xfId="906" applyFont="1" applyFill="1"/>
    <xf numFmtId="0" fontId="13" fillId="0" borderId="0" xfId="906" quotePrefix="1" applyFont="1" applyFill="1"/>
    <xf numFmtId="164" fontId="13" fillId="0" borderId="0" xfId="906" applyNumberFormat="1" applyFont="1" applyFill="1"/>
    <xf numFmtId="0" fontId="76" fillId="0" borderId="0" xfId="906" quotePrefix="1" applyFont="1" applyFill="1"/>
    <xf numFmtId="0" fontId="13" fillId="0" borderId="1" xfId="906" applyFont="1" applyFill="1" applyBorder="1" applyAlignment="1">
      <alignment horizontal="center"/>
    </xf>
    <xf numFmtId="0" fontId="13" fillId="0" borderId="0" xfId="906" applyFont="1" applyFill="1" applyAlignment="1">
      <alignment horizontal="center"/>
    </xf>
    <xf numFmtId="3" fontId="13" fillId="0" borderId="2" xfId="906" applyNumberFormat="1" applyFont="1" applyFill="1" applyBorder="1" applyAlignment="1" applyProtection="1">
      <alignment horizontal="center"/>
    </xf>
    <xf numFmtId="3" fontId="13" fillId="0" borderId="3" xfId="906" applyNumberFormat="1" applyFont="1" applyFill="1" applyBorder="1" applyAlignment="1" applyProtection="1">
      <alignment horizontal="center"/>
    </xf>
    <xf numFmtId="3" fontId="13" fillId="0" borderId="5" xfId="906" applyNumberFormat="1" applyFont="1" applyFill="1" applyBorder="1" applyAlignment="1" applyProtection="1">
      <alignment horizontal="center"/>
    </xf>
    <xf numFmtId="0" fontId="16" fillId="0" borderId="1" xfId="2" applyFont="1" applyBorder="1"/>
    <xf numFmtId="0" fontId="16" fillId="0" borderId="1" xfId="2" applyFont="1" applyFill="1" applyBorder="1"/>
    <xf numFmtId="0" fontId="70" fillId="0" borderId="0" xfId="0" applyFont="1" applyFill="1" applyBorder="1" applyAlignment="1">
      <alignment vertical="center"/>
    </xf>
    <xf numFmtId="164" fontId="16" fillId="0" borderId="0" xfId="5" applyNumberFormat="1" applyFont="1" applyFill="1" applyBorder="1" applyAlignment="1">
      <alignment horizontal="right" vertical="center"/>
    </xf>
    <xf numFmtId="0" fontId="16" fillId="0" borderId="0" xfId="5" applyFont="1" applyFill="1" applyBorder="1" applyAlignment="1">
      <alignment horizontal="right" vertical="center"/>
    </xf>
    <xf numFmtId="0" fontId="8" fillId="0" borderId="0" xfId="13803" applyFill="1"/>
    <xf numFmtId="0" fontId="10" fillId="0" borderId="0" xfId="0" applyFont="1" applyFill="1"/>
    <xf numFmtId="0" fontId="9" fillId="0" borderId="0" xfId="0" applyFont="1" applyFill="1" applyBorder="1" applyAlignment="1">
      <alignment horizontal="right" vertical="top"/>
    </xf>
    <xf numFmtId="0" fontId="13" fillId="0" borderId="0" xfId="0" applyFont="1" applyFill="1" applyBorder="1" applyAlignment="1">
      <alignment vertical="top"/>
    </xf>
    <xf numFmtId="1" fontId="13" fillId="0" borderId="0" xfId="0" applyNumberFormat="1" applyFont="1" applyFill="1" applyBorder="1" applyAlignment="1">
      <alignment horizontal="right" vertical="top"/>
    </xf>
    <xf numFmtId="0" fontId="9" fillId="0" borderId="0" xfId="0" applyFont="1" applyFill="1" applyAlignment="1">
      <alignment horizontal="center"/>
    </xf>
    <xf numFmtId="0" fontId="16" fillId="0" borderId="13" xfId="0" applyFont="1" applyBorder="1" applyAlignment="1">
      <alignment horizontal="center"/>
    </xf>
    <xf numFmtId="0" fontId="16" fillId="0" borderId="57" xfId="0" applyFont="1" applyBorder="1" applyAlignment="1">
      <alignment horizontal="center"/>
    </xf>
    <xf numFmtId="0" fontId="13" fillId="0" borderId="11" xfId="0" applyFont="1" applyFill="1" applyBorder="1"/>
    <xf numFmtId="0" fontId="16" fillId="0" borderId="13" xfId="0" applyFont="1" applyFill="1" applyBorder="1" applyAlignment="1">
      <alignment horizontal="right"/>
    </xf>
    <xf numFmtId="0" fontId="13" fillId="0" borderId="10" xfId="0" applyFont="1" applyFill="1" applyBorder="1" applyAlignment="1"/>
    <xf numFmtId="0" fontId="13" fillId="0" borderId="14" xfId="0" applyFont="1" applyFill="1" applyBorder="1" applyAlignment="1"/>
    <xf numFmtId="0" fontId="13" fillId="0" borderId="15" xfId="0" applyFont="1" applyFill="1" applyBorder="1"/>
    <xf numFmtId="0" fontId="16" fillId="0" borderId="10" xfId="0" applyFont="1" applyFill="1" applyBorder="1" applyAlignment="1">
      <alignment horizontal="right"/>
    </xf>
    <xf numFmtId="0" fontId="16" fillId="0" borderId="14" xfId="0" applyFont="1" applyFill="1" applyBorder="1" applyAlignment="1">
      <alignment horizontal="right"/>
    </xf>
    <xf numFmtId="0" fontId="13" fillId="0" borderId="12" xfId="0" applyFont="1" applyFill="1" applyBorder="1"/>
    <xf numFmtId="1" fontId="13" fillId="0" borderId="12" xfId="0" applyNumberFormat="1" applyFont="1" applyFill="1" applyBorder="1"/>
    <xf numFmtId="164" fontId="13" fillId="0" borderId="0" xfId="0" applyNumberFormat="1" applyFont="1" applyFill="1" applyBorder="1" applyAlignment="1">
      <alignment horizontal="left" vertical="top" wrapText="1"/>
    </xf>
    <xf numFmtId="164" fontId="50" fillId="0" borderId="0" xfId="0" applyNumberFormat="1" applyFont="1" applyFill="1" applyBorder="1" applyAlignment="1">
      <alignment horizontal="left" vertical="top" wrapText="1"/>
    </xf>
    <xf numFmtId="1" fontId="13" fillId="0" borderId="15" xfId="0" applyNumberFormat="1" applyFont="1" applyFill="1" applyBorder="1"/>
    <xf numFmtId="0" fontId="13" fillId="0" borderId="1" xfId="0" applyFont="1" applyFill="1" applyBorder="1"/>
    <xf numFmtId="1" fontId="13" fillId="0" borderId="10" xfId="0" applyNumberFormat="1" applyFont="1" applyFill="1" applyBorder="1"/>
    <xf numFmtId="1" fontId="13" fillId="0" borderId="13" xfId="0" applyNumberFormat="1" applyFont="1" applyFill="1" applyBorder="1"/>
    <xf numFmtId="1" fontId="13" fillId="0" borderId="14" xfId="0" applyNumberFormat="1" applyFont="1" applyFill="1" applyBorder="1"/>
    <xf numFmtId="0" fontId="14" fillId="0" borderId="0" xfId="0" applyFont="1" applyFill="1"/>
    <xf numFmtId="0" fontId="223" fillId="87" borderId="0" xfId="0" applyFont="1" applyFill="1" applyAlignment="1">
      <alignment horizontal="justify"/>
    </xf>
    <xf numFmtId="0" fontId="273" fillId="0" borderId="0" xfId="0" applyFont="1" applyAlignment="1">
      <alignment horizontal="justify"/>
    </xf>
    <xf numFmtId="0" fontId="275" fillId="87" borderId="0" xfId="10" applyFont="1" applyFill="1" applyBorder="1" applyAlignment="1">
      <alignment horizontal="left" vertical="center" wrapText="1"/>
    </xf>
    <xf numFmtId="0" fontId="276" fillId="0" borderId="0" xfId="906" applyFont="1" applyFill="1" applyBorder="1" applyAlignment="1">
      <alignment vertical="center"/>
    </xf>
    <xf numFmtId="0" fontId="8" fillId="87" borderId="0" xfId="10" applyFont="1" applyFill="1"/>
    <xf numFmtId="164" fontId="18" fillId="0" borderId="0" xfId="10" applyNumberFormat="1" applyFont="1" applyFill="1" applyAlignment="1">
      <alignment horizontal="left"/>
    </xf>
    <xf numFmtId="0" fontId="20" fillId="87" borderId="0" xfId="10" applyFont="1" applyFill="1"/>
    <xf numFmtId="0" fontId="8" fillId="87" borderId="0" xfId="10" applyFill="1"/>
    <xf numFmtId="0" fontId="277" fillId="87" borderId="0" xfId="906" applyFont="1" applyFill="1" applyBorder="1" applyAlignment="1">
      <alignment horizontal="right" vertical="center"/>
    </xf>
    <xf numFmtId="0" fontId="278" fillId="87" borderId="0" xfId="906" applyFont="1" applyFill="1" applyBorder="1" applyAlignment="1">
      <alignment horizontal="left" vertical="center"/>
    </xf>
    <xf numFmtId="0" fontId="279" fillId="87" borderId="0" xfId="906" applyFont="1" applyFill="1"/>
    <xf numFmtId="0" fontId="280" fillId="87" borderId="0" xfId="906" applyFont="1" applyFill="1"/>
    <xf numFmtId="164" fontId="8" fillId="0" borderId="0" xfId="906" applyNumberFormat="1" applyFont="1" applyFill="1" applyAlignment="1">
      <alignment horizontal="right"/>
    </xf>
    <xf numFmtId="0" fontId="8" fillId="0" borderId="0" xfId="906" applyFont="1" applyFill="1"/>
    <xf numFmtId="0" fontId="275" fillId="87" borderId="0" xfId="2" applyFont="1" applyFill="1" applyBorder="1" applyAlignment="1">
      <alignment horizontal="left" vertical="center"/>
    </xf>
    <xf numFmtId="0" fontId="274" fillId="87" borderId="0" xfId="2" applyFont="1" applyFill="1"/>
    <xf numFmtId="0" fontId="277" fillId="87" borderId="0" xfId="2" applyFont="1" applyFill="1" applyBorder="1" applyAlignment="1">
      <alignment horizontal="right" vertical="center"/>
    </xf>
    <xf numFmtId="0" fontId="276" fillId="0" borderId="0" xfId="2" applyFont="1" applyFill="1" applyBorder="1" applyAlignment="1">
      <alignment horizontal="left" vertical="center" wrapText="1"/>
    </xf>
    <xf numFmtId="0" fontId="275" fillId="87" borderId="0" xfId="0" applyFont="1" applyFill="1" applyBorder="1" applyAlignment="1">
      <alignment horizontal="left" vertical="center" wrapText="1"/>
    </xf>
    <xf numFmtId="0" fontId="282" fillId="87" borderId="0" xfId="0" applyFont="1" applyFill="1" applyBorder="1" applyAlignment="1">
      <alignment horizontal="center" vertical="center" wrapText="1"/>
    </xf>
    <xf numFmtId="0" fontId="276" fillId="0" borderId="0" xfId="0" applyFont="1" applyFill="1" applyBorder="1" applyAlignment="1">
      <alignment horizontal="left" vertical="center" wrapText="1"/>
    </xf>
    <xf numFmtId="0" fontId="13" fillId="0" borderId="22" xfId="0" applyFont="1" applyFill="1" applyBorder="1" applyAlignment="1">
      <alignment horizontal="left" wrapText="1"/>
    </xf>
    <xf numFmtId="0" fontId="18" fillId="0" borderId="0" xfId="0" applyFont="1" applyFill="1" applyBorder="1" applyAlignment="1">
      <alignment horizontal="left" wrapText="1"/>
    </xf>
    <xf numFmtId="165" fontId="96" fillId="0" borderId="0" xfId="0" applyNumberFormat="1" applyFont="1" applyFill="1" applyBorder="1" applyAlignment="1">
      <alignment horizontal="right"/>
    </xf>
    <xf numFmtId="3" fontId="18" fillId="0" borderId="0" xfId="0" applyNumberFormat="1" applyFont="1" applyFill="1" applyBorder="1" applyAlignment="1">
      <alignment vertical="center"/>
    </xf>
    <xf numFmtId="164" fontId="22" fillId="3" borderId="0" xfId="0" applyNumberFormat="1" applyFont="1" applyFill="1" applyBorder="1" applyAlignment="1">
      <alignment horizontal="right"/>
    </xf>
    <xf numFmtId="0" fontId="275" fillId="87" borderId="0" xfId="0" applyFont="1" applyFill="1" applyBorder="1" applyAlignment="1">
      <alignment vertical="center"/>
    </xf>
    <xf numFmtId="0" fontId="272" fillId="87" borderId="0" xfId="0" applyFont="1" applyFill="1" applyBorder="1" applyAlignment="1">
      <alignment vertical="center"/>
    </xf>
    <xf numFmtId="0" fontId="275" fillId="87" borderId="0" xfId="0" applyFont="1" applyFill="1" applyBorder="1" applyAlignment="1">
      <alignment horizontal="left" vertical="center"/>
    </xf>
    <xf numFmtId="0" fontId="274" fillId="87" borderId="0" xfId="0" applyFont="1" applyFill="1"/>
    <xf numFmtId="0" fontId="276" fillId="0" borderId="0" xfId="0" applyFont="1" applyFill="1" applyBorder="1" applyAlignment="1">
      <alignment horizontal="left" vertical="center"/>
    </xf>
    <xf numFmtId="0" fontId="276" fillId="0" borderId="0" xfId="0" applyFont="1" applyFill="1" applyBorder="1" applyAlignment="1">
      <alignment vertical="center"/>
    </xf>
    <xf numFmtId="0" fontId="282" fillId="87" borderId="0" xfId="0" applyFont="1" applyFill="1" applyBorder="1" applyAlignment="1">
      <alignment vertical="center"/>
    </xf>
    <xf numFmtId="0" fontId="223" fillId="87" borderId="0" xfId="0" applyFont="1" applyFill="1" applyAlignment="1">
      <alignment horizontal="right" vertical="center"/>
    </xf>
    <xf numFmtId="0" fontId="284" fillId="87" borderId="0" xfId="0" applyFont="1" applyFill="1"/>
    <xf numFmtId="0" fontId="224" fillId="87" borderId="0" xfId="0" applyFont="1" applyFill="1" applyAlignment="1">
      <alignment horizontal="right"/>
    </xf>
    <xf numFmtId="0" fontId="223" fillId="87" borderId="0" xfId="0" applyFont="1" applyFill="1" applyAlignment="1">
      <alignment horizontal="right"/>
    </xf>
    <xf numFmtId="0" fontId="13" fillId="0" borderId="0" xfId="0" applyFont="1" applyBorder="1" applyAlignment="1">
      <alignment wrapText="1"/>
    </xf>
    <xf numFmtId="0" fontId="18" fillId="0" borderId="6" xfId="0" applyFont="1" applyFill="1" applyBorder="1" applyAlignment="1">
      <alignment horizontal="left"/>
    </xf>
    <xf numFmtId="164" fontId="13" fillId="0" borderId="0" xfId="0" applyNumberFormat="1" applyFont="1" applyAlignment="1"/>
    <xf numFmtId="164" fontId="13" fillId="0" borderId="0" xfId="0" applyNumberFormat="1" applyFont="1" applyAlignment="1">
      <alignment horizontal="left"/>
    </xf>
    <xf numFmtId="0" fontId="276" fillId="0" borderId="0" xfId="0" applyFont="1" applyFill="1" applyBorder="1" applyAlignment="1">
      <alignment horizontal="left" wrapText="1"/>
    </xf>
    <xf numFmtId="0" fontId="13" fillId="0" borderId="0" xfId="0" applyFont="1" applyAlignment="1">
      <alignment vertical="center"/>
    </xf>
    <xf numFmtId="0" fontId="13" fillId="0" borderId="0" xfId="0" applyFont="1" applyAlignment="1">
      <alignment vertical="center" wrapText="1"/>
    </xf>
    <xf numFmtId="0" fontId="8" fillId="0" borderId="0" xfId="0" applyFont="1" applyAlignment="1">
      <alignment wrapText="1"/>
    </xf>
    <xf numFmtId="0" fontId="18" fillId="0" borderId="0" xfId="2" applyFont="1"/>
    <xf numFmtId="0" fontId="18" fillId="0" borderId="0" xfId="0" applyFont="1" applyBorder="1" applyAlignment="1">
      <alignment horizontal="left" wrapText="1"/>
    </xf>
    <xf numFmtId="0" fontId="283" fillId="0" borderId="0" xfId="0" applyFont="1" applyFill="1" applyAlignment="1">
      <alignment horizontal="left" wrapText="1"/>
    </xf>
    <xf numFmtId="0" fontId="276" fillId="0" borderId="0" xfId="0" applyFont="1" applyFill="1" applyAlignment="1">
      <alignment horizontal="left" wrapText="1"/>
    </xf>
    <xf numFmtId="0" fontId="286" fillId="87" borderId="0" xfId="0" applyFont="1" applyFill="1" applyBorder="1" applyAlignment="1">
      <alignment vertical="center"/>
    </xf>
    <xf numFmtId="0" fontId="275" fillId="87" borderId="0" xfId="0" applyFont="1" applyFill="1" applyAlignment="1">
      <alignment horizontal="left"/>
    </xf>
    <xf numFmtId="0" fontId="287" fillId="87" borderId="0" xfId="0" applyFont="1" applyFill="1"/>
    <xf numFmtId="164" fontId="274" fillId="87" borderId="0" xfId="0" applyNumberFormat="1" applyFont="1" applyFill="1"/>
    <xf numFmtId="0" fontId="11" fillId="4" borderId="0" xfId="906" applyFont="1" applyFill="1" applyBorder="1" applyAlignment="1">
      <alignment horizontal="left"/>
    </xf>
    <xf numFmtId="0" fontId="11" fillId="0" borderId="0" xfId="906" applyFont="1" applyAlignment="1">
      <alignment horizontal="center"/>
    </xf>
    <xf numFmtId="0" fontId="11" fillId="0" borderId="0" xfId="2" applyFont="1"/>
    <xf numFmtId="0" fontId="11" fillId="0" borderId="0" xfId="0" applyFont="1" applyFill="1" applyAlignment="1">
      <alignment horizontal="left"/>
    </xf>
    <xf numFmtId="0" fontId="275" fillId="87" borderId="0" xfId="0" applyFont="1" applyFill="1" applyAlignment="1"/>
    <xf numFmtId="0" fontId="262" fillId="87" borderId="0" xfId="0" applyFont="1" applyFill="1" applyAlignment="1">
      <alignment horizontal="left"/>
    </xf>
    <xf numFmtId="0" fontId="276" fillId="0" borderId="0" xfId="0" applyFont="1" applyFill="1" applyAlignment="1"/>
    <xf numFmtId="164" fontId="288" fillId="87" borderId="0" xfId="0" applyNumberFormat="1" applyFont="1" applyFill="1" applyBorder="1" applyAlignment="1">
      <alignment vertical="center"/>
    </xf>
    <xf numFmtId="0" fontId="18" fillId="0" borderId="0" xfId="0" applyFont="1" applyAlignment="1">
      <alignment horizontal="left" wrapText="1"/>
    </xf>
    <xf numFmtId="0" fontId="13" fillId="0" borderId="0" xfId="0" applyFont="1" applyFill="1" applyAlignment="1">
      <alignment horizontal="right"/>
    </xf>
    <xf numFmtId="0" fontId="18" fillId="0" borderId="0" xfId="0" applyFont="1" applyBorder="1" applyAlignment="1"/>
    <xf numFmtId="0" fontId="275" fillId="87" borderId="0" xfId="0" applyFont="1" applyFill="1" applyBorder="1" applyAlignment="1">
      <alignment horizontal="left" vertical="center"/>
    </xf>
    <xf numFmtId="0" fontId="274" fillId="87" borderId="0" xfId="0" applyFont="1" applyFill="1" applyAlignment="1"/>
    <xf numFmtId="0" fontId="276" fillId="0" borderId="0" xfId="0" applyFont="1" applyFill="1" applyBorder="1" applyAlignment="1">
      <alignment horizontal="left" vertical="center"/>
    </xf>
    <xf numFmtId="0" fontId="276" fillId="0" borderId="0" xfId="0" applyFont="1"/>
    <xf numFmtId="3" fontId="289" fillId="0" borderId="0" xfId="0" applyNumberFormat="1" applyFont="1" applyAlignment="1">
      <alignment horizontal="right"/>
    </xf>
    <xf numFmtId="0" fontId="13" fillId="0" borderId="1" xfId="13803" applyFont="1" applyFill="1" applyBorder="1"/>
    <xf numFmtId="0" fontId="13" fillId="0" borderId="55" xfId="13803" applyFont="1" applyFill="1" applyBorder="1" applyAlignment="1">
      <alignment horizontal="center" vertical="center" wrapText="1"/>
    </xf>
    <xf numFmtId="0" fontId="13" fillId="0" borderId="57" xfId="13803" applyFont="1" applyFill="1" applyBorder="1" applyAlignment="1">
      <alignment horizontal="center" vertical="center" wrapText="1"/>
    </xf>
    <xf numFmtId="0" fontId="13" fillId="0" borderId="3" xfId="13803" applyFont="1" applyFill="1" applyBorder="1" applyAlignment="1">
      <alignment horizontal="left" vertical="center" wrapText="1"/>
    </xf>
    <xf numFmtId="200" fontId="13" fillId="0" borderId="0" xfId="13803" applyNumberFormat="1" applyFont="1" applyFill="1" applyBorder="1"/>
    <xf numFmtId="164" fontId="13" fillId="0" borderId="6" xfId="13803" applyNumberFormat="1" applyFont="1" applyFill="1" applyBorder="1"/>
    <xf numFmtId="0" fontId="18" fillId="0" borderId="3" xfId="13803" applyFont="1" applyFill="1" applyBorder="1" applyAlignment="1">
      <alignment horizontal="left" vertical="center" wrapText="1"/>
    </xf>
    <xf numFmtId="0" fontId="18" fillId="0" borderId="5" xfId="13803" applyFont="1" applyFill="1" applyBorder="1" applyAlignment="1">
      <alignment horizontal="left" vertical="center" wrapText="1"/>
    </xf>
    <xf numFmtId="200" fontId="13" fillId="0" borderId="7" xfId="13803" applyNumberFormat="1" applyFont="1" applyFill="1" applyBorder="1"/>
    <xf numFmtId="164" fontId="13" fillId="0" borderId="8" xfId="13803" applyNumberFormat="1" applyFont="1" applyFill="1" applyBorder="1"/>
    <xf numFmtId="0" fontId="13" fillId="0" borderId="1" xfId="13803" applyFont="1" applyBorder="1"/>
    <xf numFmtId="0" fontId="13" fillId="0" borderId="55" xfId="13803" applyFont="1" applyBorder="1" applyAlignment="1">
      <alignment horizontal="center" vertical="center" wrapText="1"/>
    </xf>
    <xf numFmtId="0" fontId="13" fillId="0" borderId="57" xfId="13803" applyFont="1" applyBorder="1" applyAlignment="1">
      <alignment horizontal="center" vertical="center" wrapText="1"/>
    </xf>
    <xf numFmtId="200" fontId="13" fillId="0" borderId="0" xfId="13803" applyNumberFormat="1" applyFont="1" applyBorder="1"/>
    <xf numFmtId="164" fontId="13" fillId="0" borderId="6" xfId="13803" applyNumberFormat="1" applyFont="1" applyBorder="1"/>
    <xf numFmtId="0" fontId="13" fillId="0" borderId="6" xfId="13803" applyFont="1" applyBorder="1"/>
    <xf numFmtId="200" fontId="13" fillId="0" borderId="0" xfId="13803" applyNumberFormat="1" applyFont="1" applyFill="1" applyBorder="1" applyAlignment="1">
      <alignment vertical="center"/>
    </xf>
    <xf numFmtId="164" fontId="13" fillId="0" borderId="6" xfId="13803" applyNumberFormat="1" applyFont="1" applyFill="1" applyBorder="1" applyAlignment="1">
      <alignment vertical="center"/>
    </xf>
    <xf numFmtId="0" fontId="13" fillId="0" borderId="5" xfId="13803" applyFont="1" applyFill="1" applyBorder="1" applyAlignment="1">
      <alignment horizontal="left" vertical="center" wrapText="1"/>
    </xf>
    <xf numFmtId="200" fontId="13" fillId="0" borderId="7" xfId="13803" applyNumberFormat="1" applyFont="1" applyBorder="1"/>
    <xf numFmtId="0" fontId="13" fillId="0" borderId="8" xfId="13803" applyFont="1" applyBorder="1"/>
    <xf numFmtId="0" fontId="290" fillId="0" borderId="0" xfId="16071" applyFont="1"/>
    <xf numFmtId="0" fontId="275" fillId="87" borderId="0" xfId="16070" applyFont="1" applyFill="1" applyBorder="1" applyAlignment="1">
      <alignment horizontal="left" vertical="center"/>
    </xf>
    <xf numFmtId="0" fontId="274" fillId="87" borderId="0" xfId="16070" applyFont="1" applyFill="1" applyAlignment="1"/>
    <xf numFmtId="0" fontId="276" fillId="0" borderId="0" xfId="16070" applyFont="1" applyFill="1" applyBorder="1" applyAlignment="1">
      <alignment vertical="center" wrapText="1"/>
    </xf>
    <xf numFmtId="0" fontId="275" fillId="87" borderId="0" xfId="16071" applyFont="1" applyFill="1" applyBorder="1" applyAlignment="1">
      <alignment horizontal="left" vertical="center"/>
    </xf>
    <xf numFmtId="0" fontId="274" fillId="87" borderId="0" xfId="16071" applyFont="1" applyFill="1" applyAlignment="1"/>
    <xf numFmtId="0" fontId="184" fillId="0" borderId="0" xfId="16071" applyFont="1"/>
    <xf numFmtId="0" fontId="276" fillId="0" borderId="0" xfId="16071" applyFont="1" applyFill="1" applyBorder="1" applyAlignment="1">
      <alignment vertical="center" wrapText="1"/>
    </xf>
    <xf numFmtId="0" fontId="33" fillId="0" borderId="0" xfId="8" applyFont="1" applyFill="1" applyBorder="1" applyAlignment="1">
      <alignment horizontal="left"/>
    </xf>
    <xf numFmtId="0" fontId="0" fillId="0" borderId="0" xfId="0" applyFill="1" applyBorder="1" applyAlignment="1">
      <alignment horizontal="left"/>
    </xf>
    <xf numFmtId="1" fontId="13" fillId="0" borderId="0" xfId="0" applyNumberFormat="1" applyFont="1" applyFill="1" applyBorder="1" applyAlignment="1">
      <alignment horizontal="center" vertical="center" wrapText="1"/>
    </xf>
    <xf numFmtId="0" fontId="291" fillId="87" borderId="0" xfId="0" applyFont="1" applyFill="1" applyBorder="1" applyAlignment="1">
      <alignment horizontal="left" vertical="center"/>
    </xf>
    <xf numFmtId="0" fontId="276" fillId="0" borderId="0" xfId="0" applyFont="1" applyFill="1" applyBorder="1" applyAlignment="1">
      <alignment horizontal="left"/>
    </xf>
    <xf numFmtId="0" fontId="276" fillId="0" borderId="0" xfId="0" applyFont="1" applyFill="1" applyBorder="1" applyAlignment="1">
      <alignment horizontal="left"/>
    </xf>
    <xf numFmtId="0" fontId="292" fillId="0" borderId="0" xfId="0" applyFont="1" applyAlignment="1"/>
    <xf numFmtId="3" fontId="18" fillId="0" borderId="0" xfId="0" applyNumberFormat="1" applyFont="1" applyFill="1" applyBorder="1" applyAlignment="1">
      <alignment horizontal="left" vertical="center"/>
    </xf>
    <xf numFmtId="0" fontId="13" fillId="5" borderId="0" xfId="906" applyFont="1" applyFill="1"/>
    <xf numFmtId="0" fontId="50" fillId="5" borderId="0" xfId="0" applyFont="1" applyFill="1"/>
    <xf numFmtId="0" fontId="16" fillId="5" borderId="0" xfId="0" applyFont="1" applyFill="1"/>
    <xf numFmtId="0" fontId="14" fillId="0" borderId="0" xfId="10" applyFont="1" applyFill="1" applyBorder="1"/>
    <xf numFmtId="0" fontId="16" fillId="5" borderId="0" xfId="10" applyFont="1" applyFill="1" applyBorder="1" applyAlignment="1">
      <alignment horizontal="right"/>
    </xf>
    <xf numFmtId="164" fontId="16" fillId="5" borderId="0" xfId="0" applyNumberFormat="1" applyFont="1" applyFill="1" applyAlignment="1">
      <alignment horizontal="right"/>
    </xf>
    <xf numFmtId="0" fontId="63" fillId="0" borderId="0" xfId="0" applyFont="1" applyFill="1"/>
    <xf numFmtId="0" fontId="16" fillId="5" borderId="0" xfId="0" applyFont="1" applyFill="1" applyBorder="1" applyAlignment="1">
      <alignment horizontal="justify"/>
    </xf>
    <xf numFmtId="0" fontId="16" fillId="5" borderId="0" xfId="0" applyFont="1" applyFill="1" applyBorder="1" applyAlignment="1">
      <alignment horizontal="right"/>
    </xf>
    <xf numFmtId="1" fontId="16" fillId="5" borderId="0" xfId="0" applyNumberFormat="1" applyFont="1" applyFill="1"/>
    <xf numFmtId="0" fontId="13" fillId="5" borderId="0" xfId="0" applyFont="1" applyFill="1" applyAlignment="1">
      <alignment horizontal="right"/>
    </xf>
    <xf numFmtId="0" fontId="13" fillId="5" borderId="0" xfId="0" applyFont="1" applyFill="1" applyAlignment="1">
      <alignment horizontal="left"/>
    </xf>
    <xf numFmtId="0" fontId="0" fillId="5" borderId="0" xfId="0" applyFill="1" applyBorder="1"/>
    <xf numFmtId="1" fontId="13" fillId="5" borderId="0" xfId="0" applyNumberFormat="1" applyFont="1" applyFill="1" applyAlignment="1">
      <alignment horizontal="right"/>
    </xf>
    <xf numFmtId="0" fontId="276" fillId="0" borderId="0" xfId="16070" applyFont="1" applyFill="1" applyBorder="1" applyAlignment="1">
      <alignment horizontal="left" vertical="center" wrapText="1"/>
    </xf>
    <xf numFmtId="0" fontId="14" fillId="5" borderId="0" xfId="0" applyFont="1" applyFill="1" applyBorder="1"/>
    <xf numFmtId="3" fontId="16" fillId="5" borderId="52" xfId="0" applyNumberFormat="1" applyFont="1" applyFill="1" applyBorder="1" applyAlignment="1" applyProtection="1">
      <alignment horizontal="center"/>
      <protection locked="0"/>
    </xf>
    <xf numFmtId="3" fontId="16" fillId="5" borderId="0" xfId="9" applyNumberFormat="1" applyFont="1" applyFill="1" applyBorder="1" applyAlignment="1" applyProtection="1">
      <alignment horizontal="center"/>
      <protection locked="0"/>
    </xf>
    <xf numFmtId="0" fontId="13" fillId="0" borderId="74" xfId="0" applyFont="1" applyFill="1" applyBorder="1" applyProtection="1">
      <protection locked="0"/>
    </xf>
    <xf numFmtId="1" fontId="50" fillId="0" borderId="74" xfId="0" applyNumberFormat="1" applyFont="1" applyFill="1" applyBorder="1"/>
    <xf numFmtId="0" fontId="13" fillId="5" borderId="0" xfId="0" applyFont="1" applyFill="1" applyBorder="1" applyAlignment="1">
      <alignment horizontal="left"/>
    </xf>
    <xf numFmtId="0" fontId="0" fillId="5" borderId="0" xfId="0" applyFill="1" applyBorder="1" applyAlignment="1">
      <alignment horizontal="left"/>
    </xf>
    <xf numFmtId="0" fontId="293" fillId="87" borderId="0" xfId="0" applyFont="1" applyFill="1" applyAlignment="1"/>
    <xf numFmtId="0" fontId="50" fillId="5" borderId="0" xfId="0" applyFont="1" applyFill="1" applyBorder="1" applyAlignment="1">
      <alignment horizontal="right"/>
    </xf>
    <xf numFmtId="164" fontId="13" fillId="0" borderId="0" xfId="0" applyNumberFormat="1" applyFont="1" applyBorder="1" applyAlignment="1">
      <alignment horizontal="right"/>
    </xf>
    <xf numFmtId="0" fontId="13" fillId="5" borderId="0" xfId="0" applyFont="1" applyFill="1" applyBorder="1" applyAlignment="1">
      <alignment horizontal="right"/>
    </xf>
    <xf numFmtId="0" fontId="287" fillId="87" borderId="0" xfId="0" applyFont="1" applyFill="1" applyAlignment="1"/>
    <xf numFmtId="0" fontId="287" fillId="87" borderId="0" xfId="0" applyFont="1" applyFill="1" applyAlignment="1">
      <alignment horizontal="center"/>
    </xf>
    <xf numFmtId="0" fontId="294" fillId="87" borderId="0" xfId="0" applyFont="1" applyFill="1" applyAlignment="1"/>
    <xf numFmtId="0" fontId="295" fillId="87" borderId="0" xfId="0" applyFont="1" applyFill="1"/>
    <xf numFmtId="0" fontId="13" fillId="0" borderId="0" xfId="0" applyFont="1" applyFill="1" applyBorder="1" applyAlignment="1">
      <alignment wrapText="1"/>
    </xf>
    <xf numFmtId="166" fontId="16" fillId="0" borderId="0" xfId="0" applyNumberFormat="1" applyFont="1" applyBorder="1" applyAlignment="1">
      <alignment vertical="center" wrapText="1"/>
    </xf>
    <xf numFmtId="1" fontId="8" fillId="0" borderId="0" xfId="0" applyNumberFormat="1" applyFont="1" applyBorder="1"/>
    <xf numFmtId="166" fontId="17" fillId="5" borderId="0" xfId="0" applyNumberFormat="1" applyFont="1" applyFill="1" applyBorder="1" applyAlignment="1">
      <alignment horizontal="right" wrapText="1"/>
    </xf>
    <xf numFmtId="0" fontId="274" fillId="87" borderId="0" xfId="0" applyFont="1" applyFill="1" applyBorder="1" applyAlignment="1">
      <alignment vertical="center"/>
    </xf>
    <xf numFmtId="0" fontId="276" fillId="0" borderId="0" xfId="0" applyFont="1" applyFill="1" applyBorder="1" applyAlignment="1">
      <alignment vertical="center" wrapText="1"/>
    </xf>
    <xf numFmtId="0" fontId="13" fillId="5" borderId="0" xfId="0" applyFont="1" applyFill="1" applyBorder="1" applyAlignment="1">
      <alignment horizontal="right" vertical="top"/>
    </xf>
    <xf numFmtId="0" fontId="278" fillId="87" borderId="0" xfId="0" applyFont="1" applyFill="1" applyBorder="1" applyAlignment="1">
      <alignment horizontal="left" vertical="center" wrapText="1"/>
    </xf>
    <xf numFmtId="0" fontId="93" fillId="0" borderId="0" xfId="1072" applyFont="1" applyAlignment="1">
      <alignment vertical="center"/>
    </xf>
    <xf numFmtId="0" fontId="13" fillId="0" borderId="0" xfId="1072" applyNumberFormat="1" applyFont="1" applyAlignment="1">
      <alignment horizontal="left"/>
    </xf>
    <xf numFmtId="0" fontId="18" fillId="0" borderId="0" xfId="1072" applyNumberFormat="1" applyFont="1" applyAlignment="1">
      <alignment horizontal="left"/>
    </xf>
    <xf numFmtId="0" fontId="18" fillId="0" borderId="0" xfId="1072" applyFont="1"/>
    <xf numFmtId="0" fontId="184" fillId="0" borderId="0" xfId="16068" applyFont="1"/>
    <xf numFmtId="0" fontId="184" fillId="0" borderId="0" xfId="16068" applyFont="1" applyAlignment="1">
      <alignment horizontal="center" vertical="center" wrapText="1"/>
    </xf>
    <xf numFmtId="0" fontId="184" fillId="0" borderId="0" xfId="16068" applyFont="1" applyAlignment="1">
      <alignment horizontal="center" wrapText="1"/>
    </xf>
    <xf numFmtId="1" fontId="184" fillId="0" borderId="0" xfId="16068" applyNumberFormat="1" applyFont="1"/>
    <xf numFmtId="0" fontId="276" fillId="0" borderId="0" xfId="1021" applyFont="1" applyFill="1" applyBorder="1" applyAlignment="1">
      <alignment horizontal="left" vertical="center" wrapText="1"/>
    </xf>
    <xf numFmtId="0" fontId="275" fillId="87" borderId="0" xfId="1021" applyFont="1" applyFill="1" applyAlignment="1">
      <alignment horizontal="left"/>
    </xf>
    <xf numFmtId="0" fontId="274" fillId="87" borderId="0" xfId="1021" applyFont="1" applyFill="1"/>
    <xf numFmtId="0" fontId="272" fillId="87" borderId="0" xfId="1021" applyFont="1" applyFill="1" applyBorder="1" applyAlignment="1">
      <alignment horizontal="center" vertical="center"/>
    </xf>
    <xf numFmtId="0" fontId="223" fillId="87" borderId="0" xfId="1021" applyFont="1" applyFill="1" applyAlignment="1">
      <alignment horizontal="right"/>
    </xf>
    <xf numFmtId="0" fontId="297" fillId="87" borderId="0" xfId="0" applyFont="1" applyFill="1" applyAlignment="1">
      <alignment horizontal="center"/>
    </xf>
    <xf numFmtId="0" fontId="276" fillId="0" borderId="0" xfId="10" applyFont="1" applyFill="1" applyAlignment="1">
      <alignment horizontal="left" wrapText="1"/>
    </xf>
    <xf numFmtId="0" fontId="275" fillId="87" borderId="0" xfId="0" applyFont="1" applyFill="1" applyAlignment="1">
      <alignment wrapText="1"/>
    </xf>
    <xf numFmtId="0" fontId="298" fillId="87" borderId="0" xfId="0" applyFont="1" applyFill="1" applyAlignment="1">
      <alignment wrapText="1"/>
    </xf>
    <xf numFmtId="0" fontId="224" fillId="87" borderId="0" xfId="0" applyFont="1" applyFill="1" applyAlignment="1">
      <alignment horizontal="left" vertical="center"/>
    </xf>
    <xf numFmtId="0" fontId="11" fillId="0" borderId="0" xfId="0" applyFont="1" applyAlignment="1">
      <alignment horizontal="left" wrapText="1"/>
    </xf>
    <xf numFmtId="0" fontId="91" fillId="0" borderId="0" xfId="652" applyFont="1" applyFill="1" applyAlignment="1">
      <alignment horizontal="center" wrapText="1"/>
    </xf>
    <xf numFmtId="0" fontId="285" fillId="0" borderId="64" xfId="16069" applyFont="1" applyBorder="1"/>
    <xf numFmtId="0" fontId="285" fillId="0" borderId="64" xfId="16069" applyFont="1" applyBorder="1" applyAlignment="1">
      <alignment horizontal="center"/>
    </xf>
    <xf numFmtId="0" fontId="285" fillId="0" borderId="65" xfId="16069" applyFont="1" applyBorder="1" applyAlignment="1">
      <alignment horizontal="center"/>
    </xf>
    <xf numFmtId="0" fontId="285" fillId="0" borderId="66" xfId="16069" applyFont="1" applyBorder="1"/>
    <xf numFmtId="0" fontId="285" fillId="0" borderId="67" xfId="16069" applyFont="1" applyBorder="1" applyAlignment="1">
      <alignment horizontal="center"/>
    </xf>
    <xf numFmtId="0" fontId="285" fillId="0" borderId="68" xfId="16069" applyFont="1" applyBorder="1"/>
    <xf numFmtId="0" fontId="184" fillId="0" borderId="69" xfId="16069" applyFont="1" applyBorder="1" applyAlignment="1">
      <alignment horizontal="center"/>
    </xf>
    <xf numFmtId="0" fontId="285" fillId="0" borderId="69" xfId="16069" applyFont="1" applyBorder="1"/>
    <xf numFmtId="0" fontId="184" fillId="0" borderId="70" xfId="16069" applyFont="1" applyBorder="1" applyAlignment="1">
      <alignment horizontal="center"/>
    </xf>
    <xf numFmtId="0" fontId="285" fillId="0" borderId="71" xfId="16069" applyFont="1" applyBorder="1"/>
    <xf numFmtId="0" fontId="184" fillId="0" borderId="71" xfId="16069" applyFont="1" applyBorder="1" applyAlignment="1">
      <alignment horizontal="center"/>
    </xf>
    <xf numFmtId="0" fontId="184" fillId="0" borderId="0" xfId="16069" applyFont="1"/>
    <xf numFmtId="0" fontId="184" fillId="0" borderId="0" xfId="16069" applyFont="1" applyAlignment="1">
      <alignment horizontal="center"/>
    </xf>
    <xf numFmtId="0" fontId="285" fillId="0" borderId="72" xfId="16069" applyFont="1" applyBorder="1" applyAlignment="1">
      <alignment horizontal="center" wrapText="1"/>
    </xf>
    <xf numFmtId="0" fontId="285" fillId="0" borderId="73" xfId="16069" applyFont="1" applyBorder="1" applyAlignment="1">
      <alignment horizontal="center" wrapText="1"/>
    </xf>
    <xf numFmtId="3" fontId="184" fillId="0" borderId="69" xfId="16069" applyNumberFormat="1" applyFont="1" applyBorder="1" applyAlignment="1">
      <alignment horizontal="center"/>
    </xf>
    <xf numFmtId="3" fontId="184" fillId="0" borderId="70" xfId="16069" applyNumberFormat="1" applyFont="1" applyBorder="1" applyAlignment="1">
      <alignment horizontal="center"/>
    </xf>
    <xf numFmtId="3" fontId="184" fillId="0" borderId="71" xfId="16069" applyNumberFormat="1" applyFont="1" applyBorder="1" applyAlignment="1">
      <alignment horizontal="center"/>
    </xf>
    <xf numFmtId="0" fontId="290" fillId="0" borderId="0" xfId="16069" applyFont="1" applyFill="1" applyBorder="1"/>
    <xf numFmtId="0" fontId="290" fillId="0" borderId="0" xfId="16069" applyFont="1"/>
    <xf numFmtId="0" fontId="276" fillId="0" borderId="0" xfId="16069" applyFont="1" applyAlignment="1">
      <alignment wrapText="1"/>
    </xf>
    <xf numFmtId="0" fontId="275" fillId="87" borderId="0" xfId="16069" applyFont="1" applyFill="1" applyAlignment="1">
      <alignment wrapText="1"/>
    </xf>
    <xf numFmtId="0" fontId="298" fillId="87" borderId="0" xfId="16069" applyFont="1" applyFill="1" applyAlignment="1">
      <alignment wrapText="1"/>
    </xf>
    <xf numFmtId="0" fontId="299" fillId="0" borderId="0" xfId="0" applyFont="1" applyAlignment="1">
      <alignment horizontal="center" wrapText="1"/>
    </xf>
    <xf numFmtId="0" fontId="11" fillId="5" borderId="20" xfId="0" applyFont="1" applyFill="1" applyBorder="1" applyAlignment="1">
      <alignment horizontal="left" vertical="center"/>
    </xf>
    <xf numFmtId="0" fontId="11" fillId="5" borderId="0" xfId="0" applyFont="1" applyFill="1"/>
  </cellXfs>
  <cellStyles count="16072">
    <cellStyle name="20 % - Aksentti1" xfId="16"/>
    <cellStyle name="20 % - Aksentti1 2" xfId="17"/>
    <cellStyle name="20 % - Aksentti1 2 10" xfId="5069"/>
    <cellStyle name="20 % - Aksentti1 2 11" xfId="5070"/>
    <cellStyle name="20 % - Aksentti1 2 2" xfId="5071"/>
    <cellStyle name="20 % - Aksentti1 2 2 2" xfId="5072"/>
    <cellStyle name="20 % - Aksentti1 2 2 2 2" xfId="5073"/>
    <cellStyle name="20 % - Aksentti1 2 2 2 2 2" xfId="5074"/>
    <cellStyle name="20 % - Aksentti1 2 2 2 2 2 2" xfId="5075"/>
    <cellStyle name="20 % - Aksentti1 2 2 2 2 2 2 2" xfId="5076"/>
    <cellStyle name="20 % - Aksentti1 2 2 2 2 2 3" xfId="5077"/>
    <cellStyle name="20 % - Aksentti1 2 2 2 2 2 3 2" xfId="5078"/>
    <cellStyle name="20 % - Aksentti1 2 2 2 2 2 4" xfId="5079"/>
    <cellStyle name="20 % - Aksentti1 2 2 2 2 2 5" xfId="5080"/>
    <cellStyle name="20 % - Aksentti1 2 2 2 2 3" xfId="5081"/>
    <cellStyle name="20 % - Aksentti1 2 2 2 2 3 2" xfId="5082"/>
    <cellStyle name="20 % - Aksentti1 2 2 2 2 4" xfId="5083"/>
    <cellStyle name="20 % - Aksentti1 2 2 2 2 4 2" xfId="5084"/>
    <cellStyle name="20 % - Aksentti1 2 2 2 2 5" xfId="5085"/>
    <cellStyle name="20 % - Aksentti1 2 2 2 2 6" xfId="5086"/>
    <cellStyle name="20 % - Aksentti1 2 2 2 3" xfId="5087"/>
    <cellStyle name="20 % - Aksentti1 2 2 2 3 2" xfId="5088"/>
    <cellStyle name="20 % - Aksentti1 2 2 2 3 2 2" xfId="5089"/>
    <cellStyle name="20 % - Aksentti1 2 2 2 3 3" xfId="5090"/>
    <cellStyle name="20 % - Aksentti1 2 2 2 3 3 2" xfId="5091"/>
    <cellStyle name="20 % - Aksentti1 2 2 2 3 4" xfId="5092"/>
    <cellStyle name="20 % - Aksentti1 2 2 2 3 5" xfId="5093"/>
    <cellStyle name="20 % - Aksentti1 2 2 2 4" xfId="5094"/>
    <cellStyle name="20 % - Aksentti1 2 2 2 4 2" xfId="5095"/>
    <cellStyle name="20 % - Aksentti1 2 2 2 5" xfId="5096"/>
    <cellStyle name="20 % - Aksentti1 2 2 2 5 2" xfId="5097"/>
    <cellStyle name="20 % - Aksentti1 2 2 2 6" xfId="5098"/>
    <cellStyle name="20 % - Aksentti1 2 2 2 7" xfId="5099"/>
    <cellStyle name="20 % - Aksentti1 2 2 3" xfId="5100"/>
    <cellStyle name="20 % - Aksentti1 2 2 3 2" xfId="5101"/>
    <cellStyle name="20 % - Aksentti1 2 2 3 2 2" xfId="5102"/>
    <cellStyle name="20 % - Aksentti1 2 2 3 2 2 2" xfId="5103"/>
    <cellStyle name="20 % - Aksentti1 2 2 3 2 3" xfId="5104"/>
    <cellStyle name="20 % - Aksentti1 2 2 3 2 3 2" xfId="5105"/>
    <cellStyle name="20 % - Aksentti1 2 2 3 2 4" xfId="5106"/>
    <cellStyle name="20 % - Aksentti1 2 2 3 2 5" xfId="5107"/>
    <cellStyle name="20 % - Aksentti1 2 2 3 3" xfId="5108"/>
    <cellStyle name="20 % - Aksentti1 2 2 3 3 2" xfId="5109"/>
    <cellStyle name="20 % - Aksentti1 2 2 3 4" xfId="5110"/>
    <cellStyle name="20 % - Aksentti1 2 2 3 4 2" xfId="5111"/>
    <cellStyle name="20 % - Aksentti1 2 2 3 5" xfId="5112"/>
    <cellStyle name="20 % - Aksentti1 2 2 3 6" xfId="5113"/>
    <cellStyle name="20 % - Aksentti1 2 2 4" xfId="5114"/>
    <cellStyle name="20 % - Aksentti1 2 2 4 2" xfId="5115"/>
    <cellStyle name="20 % - Aksentti1 2 2 4 2 2" xfId="5116"/>
    <cellStyle name="20 % - Aksentti1 2 2 4 3" xfId="5117"/>
    <cellStyle name="20 % - Aksentti1 2 2 4 3 2" xfId="5118"/>
    <cellStyle name="20 % - Aksentti1 2 2 4 4" xfId="5119"/>
    <cellStyle name="20 % - Aksentti1 2 2 4 5" xfId="5120"/>
    <cellStyle name="20 % - Aksentti1 2 2 5" xfId="5121"/>
    <cellStyle name="20 % - Aksentti1 2 2 5 2" xfId="5122"/>
    <cellStyle name="20 % - Aksentti1 2 2 5 3" xfId="5123"/>
    <cellStyle name="20 % - Aksentti1 2 2 6" xfId="5124"/>
    <cellStyle name="20 % - Aksentti1 2 2 6 2" xfId="5125"/>
    <cellStyle name="20 % - Aksentti1 2 2 7" xfId="5126"/>
    <cellStyle name="20 % - Aksentti1 2 2 8" xfId="5127"/>
    <cellStyle name="20 % - Aksentti1 2 3" xfId="5128"/>
    <cellStyle name="20 % - Aksentti1 2 3 2" xfId="5129"/>
    <cellStyle name="20 % - Aksentti1 2 3 2 2" xfId="5130"/>
    <cellStyle name="20 % - Aksentti1 2 3 2 2 2" xfId="5131"/>
    <cellStyle name="20 % - Aksentti1 2 3 2 2 2 2" xfId="5132"/>
    <cellStyle name="20 % - Aksentti1 2 3 2 2 2 2 2" xfId="5133"/>
    <cellStyle name="20 % - Aksentti1 2 3 2 2 2 3" xfId="5134"/>
    <cellStyle name="20 % - Aksentti1 2 3 2 2 2 3 2" xfId="5135"/>
    <cellStyle name="20 % - Aksentti1 2 3 2 2 2 4" xfId="5136"/>
    <cellStyle name="20 % - Aksentti1 2 3 2 2 2 5" xfId="5137"/>
    <cellStyle name="20 % - Aksentti1 2 3 2 2 3" xfId="5138"/>
    <cellStyle name="20 % - Aksentti1 2 3 2 2 3 2" xfId="5139"/>
    <cellStyle name="20 % - Aksentti1 2 3 2 2 4" xfId="5140"/>
    <cellStyle name="20 % - Aksentti1 2 3 2 2 4 2" xfId="5141"/>
    <cellStyle name="20 % - Aksentti1 2 3 2 2 5" xfId="5142"/>
    <cellStyle name="20 % - Aksentti1 2 3 2 2 6" xfId="5143"/>
    <cellStyle name="20 % - Aksentti1 2 3 2 3" xfId="5144"/>
    <cellStyle name="20 % - Aksentti1 2 3 2 3 2" xfId="5145"/>
    <cellStyle name="20 % - Aksentti1 2 3 2 3 2 2" xfId="5146"/>
    <cellStyle name="20 % - Aksentti1 2 3 2 3 3" xfId="5147"/>
    <cellStyle name="20 % - Aksentti1 2 3 2 3 3 2" xfId="5148"/>
    <cellStyle name="20 % - Aksentti1 2 3 2 3 4" xfId="5149"/>
    <cellStyle name="20 % - Aksentti1 2 3 2 3 5" xfId="5150"/>
    <cellStyle name="20 % - Aksentti1 2 3 2 4" xfId="5151"/>
    <cellStyle name="20 % - Aksentti1 2 3 2 4 2" xfId="5152"/>
    <cellStyle name="20 % - Aksentti1 2 3 2 5" xfId="5153"/>
    <cellStyle name="20 % - Aksentti1 2 3 2 5 2" xfId="5154"/>
    <cellStyle name="20 % - Aksentti1 2 3 2 6" xfId="5155"/>
    <cellStyle name="20 % - Aksentti1 2 3 2 7" xfId="5156"/>
    <cellStyle name="20 % - Aksentti1 2 3 3" xfId="5157"/>
    <cellStyle name="20 % - Aksentti1 2 3 3 2" xfId="5158"/>
    <cellStyle name="20 % - Aksentti1 2 3 3 2 2" xfId="5159"/>
    <cellStyle name="20 % - Aksentti1 2 3 3 2 2 2" xfId="5160"/>
    <cellStyle name="20 % - Aksentti1 2 3 3 2 3" xfId="5161"/>
    <cellStyle name="20 % - Aksentti1 2 3 3 2 3 2" xfId="5162"/>
    <cellStyle name="20 % - Aksentti1 2 3 3 2 4" xfId="5163"/>
    <cellStyle name="20 % - Aksentti1 2 3 3 2 5" xfId="5164"/>
    <cellStyle name="20 % - Aksentti1 2 3 3 3" xfId="5165"/>
    <cellStyle name="20 % - Aksentti1 2 3 3 3 2" xfId="5166"/>
    <cellStyle name="20 % - Aksentti1 2 3 3 4" xfId="5167"/>
    <cellStyle name="20 % - Aksentti1 2 3 3 4 2" xfId="5168"/>
    <cellStyle name="20 % - Aksentti1 2 3 3 5" xfId="5169"/>
    <cellStyle name="20 % - Aksentti1 2 3 3 6" xfId="5170"/>
    <cellStyle name="20 % - Aksentti1 2 3 4" xfId="5171"/>
    <cellStyle name="20 % - Aksentti1 2 3 4 2" xfId="5172"/>
    <cellStyle name="20 % - Aksentti1 2 3 4 2 2" xfId="5173"/>
    <cellStyle name="20 % - Aksentti1 2 3 4 3" xfId="5174"/>
    <cellStyle name="20 % - Aksentti1 2 3 4 3 2" xfId="5175"/>
    <cellStyle name="20 % - Aksentti1 2 3 4 4" xfId="5176"/>
    <cellStyle name="20 % - Aksentti1 2 3 4 5" xfId="5177"/>
    <cellStyle name="20 % - Aksentti1 2 3 5" xfId="5178"/>
    <cellStyle name="20 % - Aksentti1 2 3 5 2" xfId="5179"/>
    <cellStyle name="20 % - Aksentti1 2 3 5 3" xfId="5180"/>
    <cellStyle name="20 % - Aksentti1 2 3 6" xfId="5181"/>
    <cellStyle name="20 % - Aksentti1 2 3 6 2" xfId="5182"/>
    <cellStyle name="20 % - Aksentti1 2 3 7" xfId="5183"/>
    <cellStyle name="20 % - Aksentti1 2 3 8" xfId="5184"/>
    <cellStyle name="20 % - Aksentti1 2 4" xfId="5185"/>
    <cellStyle name="20 % - Aksentti1 2 4 2" xfId="5186"/>
    <cellStyle name="20 % - Aksentti1 2 4 2 2" xfId="5187"/>
    <cellStyle name="20 % - Aksentti1 2 4 2 2 2" xfId="5188"/>
    <cellStyle name="20 % - Aksentti1 2 4 2 2 2 2" xfId="5189"/>
    <cellStyle name="20 % - Aksentti1 2 4 2 2 2 2 2" xfId="5190"/>
    <cellStyle name="20 % - Aksentti1 2 4 2 2 2 3" xfId="5191"/>
    <cellStyle name="20 % - Aksentti1 2 4 2 2 2 3 2" xfId="5192"/>
    <cellStyle name="20 % - Aksentti1 2 4 2 2 2 4" xfId="5193"/>
    <cellStyle name="20 % - Aksentti1 2 4 2 2 2 5" xfId="5194"/>
    <cellStyle name="20 % - Aksentti1 2 4 2 2 3" xfId="5195"/>
    <cellStyle name="20 % - Aksentti1 2 4 2 2 3 2" xfId="5196"/>
    <cellStyle name="20 % - Aksentti1 2 4 2 2 4" xfId="5197"/>
    <cellStyle name="20 % - Aksentti1 2 4 2 2 4 2" xfId="5198"/>
    <cellStyle name="20 % - Aksentti1 2 4 2 2 5" xfId="5199"/>
    <cellStyle name="20 % - Aksentti1 2 4 2 2 6" xfId="5200"/>
    <cellStyle name="20 % - Aksentti1 2 4 2 3" xfId="5201"/>
    <cellStyle name="20 % - Aksentti1 2 4 2 3 2" xfId="5202"/>
    <cellStyle name="20 % - Aksentti1 2 4 2 3 2 2" xfId="5203"/>
    <cellStyle name="20 % - Aksentti1 2 4 2 3 3" xfId="5204"/>
    <cellStyle name="20 % - Aksentti1 2 4 2 3 3 2" xfId="5205"/>
    <cellStyle name="20 % - Aksentti1 2 4 2 3 4" xfId="5206"/>
    <cellStyle name="20 % - Aksentti1 2 4 2 3 5" xfId="5207"/>
    <cellStyle name="20 % - Aksentti1 2 4 2 4" xfId="5208"/>
    <cellStyle name="20 % - Aksentti1 2 4 2 4 2" xfId="5209"/>
    <cellStyle name="20 % - Aksentti1 2 4 2 5" xfId="5210"/>
    <cellStyle name="20 % - Aksentti1 2 4 2 5 2" xfId="5211"/>
    <cellStyle name="20 % - Aksentti1 2 4 2 6" xfId="5212"/>
    <cellStyle name="20 % - Aksentti1 2 4 2 7" xfId="5213"/>
    <cellStyle name="20 % - Aksentti1 2 4 3" xfId="5214"/>
    <cellStyle name="20 % - Aksentti1 2 4 3 2" xfId="5215"/>
    <cellStyle name="20 % - Aksentti1 2 4 3 2 2" xfId="5216"/>
    <cellStyle name="20 % - Aksentti1 2 4 3 2 2 2" xfId="5217"/>
    <cellStyle name="20 % - Aksentti1 2 4 3 2 3" xfId="5218"/>
    <cellStyle name="20 % - Aksentti1 2 4 3 2 3 2" xfId="5219"/>
    <cellStyle name="20 % - Aksentti1 2 4 3 2 4" xfId="5220"/>
    <cellStyle name="20 % - Aksentti1 2 4 3 2 5" xfId="5221"/>
    <cellStyle name="20 % - Aksentti1 2 4 3 3" xfId="5222"/>
    <cellStyle name="20 % - Aksentti1 2 4 3 3 2" xfId="5223"/>
    <cellStyle name="20 % - Aksentti1 2 4 3 4" xfId="5224"/>
    <cellStyle name="20 % - Aksentti1 2 4 3 4 2" xfId="5225"/>
    <cellStyle name="20 % - Aksentti1 2 4 3 5" xfId="5226"/>
    <cellStyle name="20 % - Aksentti1 2 4 3 6" xfId="5227"/>
    <cellStyle name="20 % - Aksentti1 2 4 4" xfId="5228"/>
    <cellStyle name="20 % - Aksentti1 2 4 4 2" xfId="5229"/>
    <cellStyle name="20 % - Aksentti1 2 4 4 2 2" xfId="5230"/>
    <cellStyle name="20 % - Aksentti1 2 4 4 3" xfId="5231"/>
    <cellStyle name="20 % - Aksentti1 2 4 4 3 2" xfId="5232"/>
    <cellStyle name="20 % - Aksentti1 2 4 4 4" xfId="5233"/>
    <cellStyle name="20 % - Aksentti1 2 4 4 5" xfId="5234"/>
    <cellStyle name="20 % - Aksentti1 2 4 5" xfId="5235"/>
    <cellStyle name="20 % - Aksentti1 2 4 5 2" xfId="5236"/>
    <cellStyle name="20 % - Aksentti1 2 4 5 3" xfId="5237"/>
    <cellStyle name="20 % - Aksentti1 2 4 6" xfId="5238"/>
    <cellStyle name="20 % - Aksentti1 2 4 6 2" xfId="5239"/>
    <cellStyle name="20 % - Aksentti1 2 4 7" xfId="5240"/>
    <cellStyle name="20 % - Aksentti1 2 4 8" xfId="5241"/>
    <cellStyle name="20 % - Aksentti1 2 5" xfId="5242"/>
    <cellStyle name="20 % - Aksentti1 2 5 2" xfId="5243"/>
    <cellStyle name="20 % - Aksentti1 2 5 2 2" xfId="5244"/>
    <cellStyle name="20 % - Aksentti1 2 5 2 2 2" xfId="5245"/>
    <cellStyle name="20 % - Aksentti1 2 5 2 2 2 2" xfId="5246"/>
    <cellStyle name="20 % - Aksentti1 2 5 2 2 3" xfId="5247"/>
    <cellStyle name="20 % - Aksentti1 2 5 2 2 3 2" xfId="5248"/>
    <cellStyle name="20 % - Aksentti1 2 5 2 2 4" xfId="5249"/>
    <cellStyle name="20 % - Aksentti1 2 5 2 2 5" xfId="5250"/>
    <cellStyle name="20 % - Aksentti1 2 5 2 3" xfId="5251"/>
    <cellStyle name="20 % - Aksentti1 2 5 2 3 2" xfId="5252"/>
    <cellStyle name="20 % - Aksentti1 2 5 2 4" xfId="5253"/>
    <cellStyle name="20 % - Aksentti1 2 5 2 4 2" xfId="5254"/>
    <cellStyle name="20 % - Aksentti1 2 5 2 5" xfId="5255"/>
    <cellStyle name="20 % - Aksentti1 2 5 2 6" xfId="5256"/>
    <cellStyle name="20 % - Aksentti1 2 5 3" xfId="5257"/>
    <cellStyle name="20 % - Aksentti1 2 5 3 2" xfId="5258"/>
    <cellStyle name="20 % - Aksentti1 2 5 3 2 2" xfId="5259"/>
    <cellStyle name="20 % - Aksentti1 2 5 3 3" xfId="5260"/>
    <cellStyle name="20 % - Aksentti1 2 5 3 3 2" xfId="5261"/>
    <cellStyle name="20 % - Aksentti1 2 5 3 4" xfId="5262"/>
    <cellStyle name="20 % - Aksentti1 2 5 3 5" xfId="5263"/>
    <cellStyle name="20 % - Aksentti1 2 5 4" xfId="5264"/>
    <cellStyle name="20 % - Aksentti1 2 5 4 2" xfId="5265"/>
    <cellStyle name="20 % - Aksentti1 2 5 5" xfId="5266"/>
    <cellStyle name="20 % - Aksentti1 2 5 5 2" xfId="5267"/>
    <cellStyle name="20 % - Aksentti1 2 5 6" xfId="5268"/>
    <cellStyle name="20 % - Aksentti1 2 5 7" xfId="5269"/>
    <cellStyle name="20 % - Aksentti1 2 6" xfId="5270"/>
    <cellStyle name="20 % - Aksentti1 2 6 2" xfId="5271"/>
    <cellStyle name="20 % - Aksentti1 2 6 2 2" xfId="5272"/>
    <cellStyle name="20 % - Aksentti1 2 6 2 2 2" xfId="5273"/>
    <cellStyle name="20 % - Aksentti1 2 6 2 3" xfId="5274"/>
    <cellStyle name="20 % - Aksentti1 2 6 2 3 2" xfId="5275"/>
    <cellStyle name="20 % - Aksentti1 2 6 2 4" xfId="5276"/>
    <cellStyle name="20 % - Aksentti1 2 6 2 5" xfId="5277"/>
    <cellStyle name="20 % - Aksentti1 2 6 3" xfId="5278"/>
    <cellStyle name="20 % - Aksentti1 2 6 3 2" xfId="5279"/>
    <cellStyle name="20 % - Aksentti1 2 6 4" xfId="5280"/>
    <cellStyle name="20 % - Aksentti1 2 6 4 2" xfId="5281"/>
    <cellStyle name="20 % - Aksentti1 2 6 5" xfId="5282"/>
    <cellStyle name="20 % - Aksentti1 2 6 6" xfId="5283"/>
    <cellStyle name="20 % - Aksentti1 2 7" xfId="5284"/>
    <cellStyle name="20 % - Aksentti1 2 7 2" xfId="5285"/>
    <cellStyle name="20 % - Aksentti1 2 7 2 2" xfId="5286"/>
    <cellStyle name="20 % - Aksentti1 2 7 3" xfId="5287"/>
    <cellStyle name="20 % - Aksentti1 2 7 3 2" xfId="5288"/>
    <cellStyle name="20 % - Aksentti1 2 7 4" xfId="5289"/>
    <cellStyle name="20 % - Aksentti1 2 7 5" xfId="5290"/>
    <cellStyle name="20 % - Aksentti1 2 8" xfId="5291"/>
    <cellStyle name="20 % - Aksentti1 2 8 2" xfId="5292"/>
    <cellStyle name="20 % - Aksentti1 2 8 3" xfId="5293"/>
    <cellStyle name="20 % - Aksentti1 2 9" xfId="5294"/>
    <cellStyle name="20 % - Aksentti1 2 9 2" xfId="5295"/>
    <cellStyle name="20 % - Aksentti1 2_T_B1.2" xfId="5296"/>
    <cellStyle name="20 % - Aksentti2" xfId="18"/>
    <cellStyle name="20 % - Aksentti2 2" xfId="19"/>
    <cellStyle name="20 % - Aksentti2 2 10" xfId="5297"/>
    <cellStyle name="20 % - Aksentti2 2 11" xfId="5298"/>
    <cellStyle name="20 % - Aksentti2 2 2" xfId="5299"/>
    <cellStyle name="20 % - Aksentti2 2 2 2" xfId="5300"/>
    <cellStyle name="20 % - Aksentti2 2 2 2 2" xfId="5301"/>
    <cellStyle name="20 % - Aksentti2 2 2 2 2 2" xfId="5302"/>
    <cellStyle name="20 % - Aksentti2 2 2 2 2 2 2" xfId="5303"/>
    <cellStyle name="20 % - Aksentti2 2 2 2 2 2 2 2" xfId="5304"/>
    <cellStyle name="20 % - Aksentti2 2 2 2 2 2 3" xfId="5305"/>
    <cellStyle name="20 % - Aksentti2 2 2 2 2 2 3 2" xfId="5306"/>
    <cellStyle name="20 % - Aksentti2 2 2 2 2 2 4" xfId="5307"/>
    <cellStyle name="20 % - Aksentti2 2 2 2 2 2 5" xfId="5308"/>
    <cellStyle name="20 % - Aksentti2 2 2 2 2 3" xfId="5309"/>
    <cellStyle name="20 % - Aksentti2 2 2 2 2 3 2" xfId="5310"/>
    <cellStyle name="20 % - Aksentti2 2 2 2 2 4" xfId="5311"/>
    <cellStyle name="20 % - Aksentti2 2 2 2 2 4 2" xfId="5312"/>
    <cellStyle name="20 % - Aksentti2 2 2 2 2 5" xfId="5313"/>
    <cellStyle name="20 % - Aksentti2 2 2 2 2 6" xfId="5314"/>
    <cellStyle name="20 % - Aksentti2 2 2 2 3" xfId="5315"/>
    <cellStyle name="20 % - Aksentti2 2 2 2 3 2" xfId="5316"/>
    <cellStyle name="20 % - Aksentti2 2 2 2 3 2 2" xfId="5317"/>
    <cellStyle name="20 % - Aksentti2 2 2 2 3 3" xfId="5318"/>
    <cellStyle name="20 % - Aksentti2 2 2 2 3 3 2" xfId="5319"/>
    <cellStyle name="20 % - Aksentti2 2 2 2 3 4" xfId="5320"/>
    <cellStyle name="20 % - Aksentti2 2 2 2 3 5" xfId="5321"/>
    <cellStyle name="20 % - Aksentti2 2 2 2 4" xfId="5322"/>
    <cellStyle name="20 % - Aksentti2 2 2 2 4 2" xfId="5323"/>
    <cellStyle name="20 % - Aksentti2 2 2 2 5" xfId="5324"/>
    <cellStyle name="20 % - Aksentti2 2 2 2 5 2" xfId="5325"/>
    <cellStyle name="20 % - Aksentti2 2 2 2 6" xfId="5326"/>
    <cellStyle name="20 % - Aksentti2 2 2 2 7" xfId="5327"/>
    <cellStyle name="20 % - Aksentti2 2 2 3" xfId="5328"/>
    <cellStyle name="20 % - Aksentti2 2 2 3 2" xfId="5329"/>
    <cellStyle name="20 % - Aksentti2 2 2 3 2 2" xfId="5330"/>
    <cellStyle name="20 % - Aksentti2 2 2 3 2 2 2" xfId="5331"/>
    <cellStyle name="20 % - Aksentti2 2 2 3 2 3" xfId="5332"/>
    <cellStyle name="20 % - Aksentti2 2 2 3 2 3 2" xfId="5333"/>
    <cellStyle name="20 % - Aksentti2 2 2 3 2 4" xfId="5334"/>
    <cellStyle name="20 % - Aksentti2 2 2 3 2 5" xfId="5335"/>
    <cellStyle name="20 % - Aksentti2 2 2 3 3" xfId="5336"/>
    <cellStyle name="20 % - Aksentti2 2 2 3 3 2" xfId="5337"/>
    <cellStyle name="20 % - Aksentti2 2 2 3 4" xfId="5338"/>
    <cellStyle name="20 % - Aksentti2 2 2 3 4 2" xfId="5339"/>
    <cellStyle name="20 % - Aksentti2 2 2 3 5" xfId="5340"/>
    <cellStyle name="20 % - Aksentti2 2 2 3 6" xfId="5341"/>
    <cellStyle name="20 % - Aksentti2 2 2 4" xfId="5342"/>
    <cellStyle name="20 % - Aksentti2 2 2 4 2" xfId="5343"/>
    <cellStyle name="20 % - Aksentti2 2 2 4 2 2" xfId="5344"/>
    <cellStyle name="20 % - Aksentti2 2 2 4 3" xfId="5345"/>
    <cellStyle name="20 % - Aksentti2 2 2 4 3 2" xfId="5346"/>
    <cellStyle name="20 % - Aksentti2 2 2 4 4" xfId="5347"/>
    <cellStyle name="20 % - Aksentti2 2 2 4 5" xfId="5348"/>
    <cellStyle name="20 % - Aksentti2 2 2 5" xfId="5349"/>
    <cellStyle name="20 % - Aksentti2 2 2 5 2" xfId="5350"/>
    <cellStyle name="20 % - Aksentti2 2 2 5 3" xfId="5351"/>
    <cellStyle name="20 % - Aksentti2 2 2 6" xfId="5352"/>
    <cellStyle name="20 % - Aksentti2 2 2 6 2" xfId="5353"/>
    <cellStyle name="20 % - Aksentti2 2 2 7" xfId="5354"/>
    <cellStyle name="20 % - Aksentti2 2 2 8" xfId="5355"/>
    <cellStyle name="20 % - Aksentti2 2 3" xfId="5356"/>
    <cellStyle name="20 % - Aksentti2 2 3 2" xfId="5357"/>
    <cellStyle name="20 % - Aksentti2 2 3 2 2" xfId="5358"/>
    <cellStyle name="20 % - Aksentti2 2 3 2 2 2" xfId="5359"/>
    <cellStyle name="20 % - Aksentti2 2 3 2 2 2 2" xfId="5360"/>
    <cellStyle name="20 % - Aksentti2 2 3 2 2 2 2 2" xfId="5361"/>
    <cellStyle name="20 % - Aksentti2 2 3 2 2 2 3" xfId="5362"/>
    <cellStyle name="20 % - Aksentti2 2 3 2 2 2 3 2" xfId="5363"/>
    <cellStyle name="20 % - Aksentti2 2 3 2 2 2 4" xfId="5364"/>
    <cellStyle name="20 % - Aksentti2 2 3 2 2 2 5" xfId="5365"/>
    <cellStyle name="20 % - Aksentti2 2 3 2 2 3" xfId="5366"/>
    <cellStyle name="20 % - Aksentti2 2 3 2 2 3 2" xfId="5367"/>
    <cellStyle name="20 % - Aksentti2 2 3 2 2 4" xfId="5368"/>
    <cellStyle name="20 % - Aksentti2 2 3 2 2 4 2" xfId="5369"/>
    <cellStyle name="20 % - Aksentti2 2 3 2 2 5" xfId="5370"/>
    <cellStyle name="20 % - Aksentti2 2 3 2 2 6" xfId="5371"/>
    <cellStyle name="20 % - Aksentti2 2 3 2 3" xfId="5372"/>
    <cellStyle name="20 % - Aksentti2 2 3 2 3 2" xfId="5373"/>
    <cellStyle name="20 % - Aksentti2 2 3 2 3 2 2" xfId="5374"/>
    <cellStyle name="20 % - Aksentti2 2 3 2 3 3" xfId="5375"/>
    <cellStyle name="20 % - Aksentti2 2 3 2 3 3 2" xfId="5376"/>
    <cellStyle name="20 % - Aksentti2 2 3 2 3 4" xfId="5377"/>
    <cellStyle name="20 % - Aksentti2 2 3 2 3 5" xfId="5378"/>
    <cellStyle name="20 % - Aksentti2 2 3 2 4" xfId="5379"/>
    <cellStyle name="20 % - Aksentti2 2 3 2 4 2" xfId="5380"/>
    <cellStyle name="20 % - Aksentti2 2 3 2 5" xfId="5381"/>
    <cellStyle name="20 % - Aksentti2 2 3 2 5 2" xfId="5382"/>
    <cellStyle name="20 % - Aksentti2 2 3 2 6" xfId="5383"/>
    <cellStyle name="20 % - Aksentti2 2 3 2 7" xfId="5384"/>
    <cellStyle name="20 % - Aksentti2 2 3 3" xfId="5385"/>
    <cellStyle name="20 % - Aksentti2 2 3 3 2" xfId="5386"/>
    <cellStyle name="20 % - Aksentti2 2 3 3 2 2" xfId="5387"/>
    <cellStyle name="20 % - Aksentti2 2 3 3 2 2 2" xfId="5388"/>
    <cellStyle name="20 % - Aksentti2 2 3 3 2 3" xfId="5389"/>
    <cellStyle name="20 % - Aksentti2 2 3 3 2 3 2" xfId="5390"/>
    <cellStyle name="20 % - Aksentti2 2 3 3 2 4" xfId="5391"/>
    <cellStyle name="20 % - Aksentti2 2 3 3 2 5" xfId="5392"/>
    <cellStyle name="20 % - Aksentti2 2 3 3 3" xfId="5393"/>
    <cellStyle name="20 % - Aksentti2 2 3 3 3 2" xfId="5394"/>
    <cellStyle name="20 % - Aksentti2 2 3 3 4" xfId="5395"/>
    <cellStyle name="20 % - Aksentti2 2 3 3 4 2" xfId="5396"/>
    <cellStyle name="20 % - Aksentti2 2 3 3 5" xfId="5397"/>
    <cellStyle name="20 % - Aksentti2 2 3 3 6" xfId="5398"/>
    <cellStyle name="20 % - Aksentti2 2 3 4" xfId="5399"/>
    <cellStyle name="20 % - Aksentti2 2 3 4 2" xfId="5400"/>
    <cellStyle name="20 % - Aksentti2 2 3 4 2 2" xfId="5401"/>
    <cellStyle name="20 % - Aksentti2 2 3 4 3" xfId="5402"/>
    <cellStyle name="20 % - Aksentti2 2 3 4 3 2" xfId="5403"/>
    <cellStyle name="20 % - Aksentti2 2 3 4 4" xfId="5404"/>
    <cellStyle name="20 % - Aksentti2 2 3 4 5" xfId="5405"/>
    <cellStyle name="20 % - Aksentti2 2 3 5" xfId="5406"/>
    <cellStyle name="20 % - Aksentti2 2 3 5 2" xfId="5407"/>
    <cellStyle name="20 % - Aksentti2 2 3 5 3" xfId="5408"/>
    <cellStyle name="20 % - Aksentti2 2 3 6" xfId="5409"/>
    <cellStyle name="20 % - Aksentti2 2 3 6 2" xfId="5410"/>
    <cellStyle name="20 % - Aksentti2 2 3 7" xfId="5411"/>
    <cellStyle name="20 % - Aksentti2 2 3 8" xfId="5412"/>
    <cellStyle name="20 % - Aksentti2 2 4" xfId="5413"/>
    <cellStyle name="20 % - Aksentti2 2 4 2" xfId="5414"/>
    <cellStyle name="20 % - Aksentti2 2 4 2 2" xfId="5415"/>
    <cellStyle name="20 % - Aksentti2 2 4 2 2 2" xfId="5416"/>
    <cellStyle name="20 % - Aksentti2 2 4 2 2 2 2" xfId="5417"/>
    <cellStyle name="20 % - Aksentti2 2 4 2 2 2 2 2" xfId="5418"/>
    <cellStyle name="20 % - Aksentti2 2 4 2 2 2 3" xfId="5419"/>
    <cellStyle name="20 % - Aksentti2 2 4 2 2 2 3 2" xfId="5420"/>
    <cellStyle name="20 % - Aksentti2 2 4 2 2 2 4" xfId="5421"/>
    <cellStyle name="20 % - Aksentti2 2 4 2 2 2 5" xfId="5422"/>
    <cellStyle name="20 % - Aksentti2 2 4 2 2 3" xfId="5423"/>
    <cellStyle name="20 % - Aksentti2 2 4 2 2 3 2" xfId="5424"/>
    <cellStyle name="20 % - Aksentti2 2 4 2 2 4" xfId="5425"/>
    <cellStyle name="20 % - Aksentti2 2 4 2 2 4 2" xfId="5426"/>
    <cellStyle name="20 % - Aksentti2 2 4 2 2 5" xfId="5427"/>
    <cellStyle name="20 % - Aksentti2 2 4 2 2 6" xfId="5428"/>
    <cellStyle name="20 % - Aksentti2 2 4 2 3" xfId="5429"/>
    <cellStyle name="20 % - Aksentti2 2 4 2 3 2" xfId="5430"/>
    <cellStyle name="20 % - Aksentti2 2 4 2 3 2 2" xfId="5431"/>
    <cellStyle name="20 % - Aksentti2 2 4 2 3 3" xfId="5432"/>
    <cellStyle name="20 % - Aksentti2 2 4 2 3 3 2" xfId="5433"/>
    <cellStyle name="20 % - Aksentti2 2 4 2 3 4" xfId="5434"/>
    <cellStyle name="20 % - Aksentti2 2 4 2 3 5" xfId="5435"/>
    <cellStyle name="20 % - Aksentti2 2 4 2 4" xfId="5436"/>
    <cellStyle name="20 % - Aksentti2 2 4 2 4 2" xfId="5437"/>
    <cellStyle name="20 % - Aksentti2 2 4 2 5" xfId="5438"/>
    <cellStyle name="20 % - Aksentti2 2 4 2 5 2" xfId="5439"/>
    <cellStyle name="20 % - Aksentti2 2 4 2 6" xfId="5440"/>
    <cellStyle name="20 % - Aksentti2 2 4 2 7" xfId="5441"/>
    <cellStyle name="20 % - Aksentti2 2 4 3" xfId="5442"/>
    <cellStyle name="20 % - Aksentti2 2 4 3 2" xfId="5443"/>
    <cellStyle name="20 % - Aksentti2 2 4 3 2 2" xfId="5444"/>
    <cellStyle name="20 % - Aksentti2 2 4 3 2 2 2" xfId="5445"/>
    <cellStyle name="20 % - Aksentti2 2 4 3 2 3" xfId="5446"/>
    <cellStyle name="20 % - Aksentti2 2 4 3 2 3 2" xfId="5447"/>
    <cellStyle name="20 % - Aksentti2 2 4 3 2 4" xfId="5448"/>
    <cellStyle name="20 % - Aksentti2 2 4 3 2 5" xfId="5449"/>
    <cellStyle name="20 % - Aksentti2 2 4 3 3" xfId="5450"/>
    <cellStyle name="20 % - Aksentti2 2 4 3 3 2" xfId="5451"/>
    <cellStyle name="20 % - Aksentti2 2 4 3 4" xfId="5452"/>
    <cellStyle name="20 % - Aksentti2 2 4 3 4 2" xfId="5453"/>
    <cellStyle name="20 % - Aksentti2 2 4 3 5" xfId="5454"/>
    <cellStyle name="20 % - Aksentti2 2 4 3 6" xfId="5455"/>
    <cellStyle name="20 % - Aksentti2 2 4 4" xfId="5456"/>
    <cellStyle name="20 % - Aksentti2 2 4 4 2" xfId="5457"/>
    <cellStyle name="20 % - Aksentti2 2 4 4 2 2" xfId="5458"/>
    <cellStyle name="20 % - Aksentti2 2 4 4 3" xfId="5459"/>
    <cellStyle name="20 % - Aksentti2 2 4 4 3 2" xfId="5460"/>
    <cellStyle name="20 % - Aksentti2 2 4 4 4" xfId="5461"/>
    <cellStyle name="20 % - Aksentti2 2 4 4 5" xfId="5462"/>
    <cellStyle name="20 % - Aksentti2 2 4 5" xfId="5463"/>
    <cellStyle name="20 % - Aksentti2 2 4 5 2" xfId="5464"/>
    <cellStyle name="20 % - Aksentti2 2 4 5 3" xfId="5465"/>
    <cellStyle name="20 % - Aksentti2 2 4 6" xfId="5466"/>
    <cellStyle name="20 % - Aksentti2 2 4 6 2" xfId="5467"/>
    <cellStyle name="20 % - Aksentti2 2 4 7" xfId="5468"/>
    <cellStyle name="20 % - Aksentti2 2 4 8" xfId="5469"/>
    <cellStyle name="20 % - Aksentti2 2 5" xfId="5470"/>
    <cellStyle name="20 % - Aksentti2 2 5 2" xfId="5471"/>
    <cellStyle name="20 % - Aksentti2 2 5 2 2" xfId="5472"/>
    <cellStyle name="20 % - Aksentti2 2 5 2 2 2" xfId="5473"/>
    <cellStyle name="20 % - Aksentti2 2 5 2 2 2 2" xfId="5474"/>
    <cellStyle name="20 % - Aksentti2 2 5 2 2 3" xfId="5475"/>
    <cellStyle name="20 % - Aksentti2 2 5 2 2 3 2" xfId="5476"/>
    <cellStyle name="20 % - Aksentti2 2 5 2 2 4" xfId="5477"/>
    <cellStyle name="20 % - Aksentti2 2 5 2 2 5" xfId="5478"/>
    <cellStyle name="20 % - Aksentti2 2 5 2 3" xfId="5479"/>
    <cellStyle name="20 % - Aksentti2 2 5 2 3 2" xfId="5480"/>
    <cellStyle name="20 % - Aksentti2 2 5 2 4" xfId="5481"/>
    <cellStyle name="20 % - Aksentti2 2 5 2 4 2" xfId="5482"/>
    <cellStyle name="20 % - Aksentti2 2 5 2 5" xfId="5483"/>
    <cellStyle name="20 % - Aksentti2 2 5 2 6" xfId="5484"/>
    <cellStyle name="20 % - Aksentti2 2 5 3" xfId="5485"/>
    <cellStyle name="20 % - Aksentti2 2 5 3 2" xfId="5486"/>
    <cellStyle name="20 % - Aksentti2 2 5 3 2 2" xfId="5487"/>
    <cellStyle name="20 % - Aksentti2 2 5 3 3" xfId="5488"/>
    <cellStyle name="20 % - Aksentti2 2 5 3 3 2" xfId="5489"/>
    <cellStyle name="20 % - Aksentti2 2 5 3 4" xfId="5490"/>
    <cellStyle name="20 % - Aksentti2 2 5 3 5" xfId="5491"/>
    <cellStyle name="20 % - Aksentti2 2 5 4" xfId="5492"/>
    <cellStyle name="20 % - Aksentti2 2 5 4 2" xfId="5493"/>
    <cellStyle name="20 % - Aksentti2 2 5 5" xfId="5494"/>
    <cellStyle name="20 % - Aksentti2 2 5 5 2" xfId="5495"/>
    <cellStyle name="20 % - Aksentti2 2 5 6" xfId="5496"/>
    <cellStyle name="20 % - Aksentti2 2 5 7" xfId="5497"/>
    <cellStyle name="20 % - Aksentti2 2 6" xfId="5498"/>
    <cellStyle name="20 % - Aksentti2 2 6 2" xfId="5499"/>
    <cellStyle name="20 % - Aksentti2 2 6 2 2" xfId="5500"/>
    <cellStyle name="20 % - Aksentti2 2 6 2 2 2" xfId="5501"/>
    <cellStyle name="20 % - Aksentti2 2 6 2 3" xfId="5502"/>
    <cellStyle name="20 % - Aksentti2 2 6 2 3 2" xfId="5503"/>
    <cellStyle name="20 % - Aksentti2 2 6 2 4" xfId="5504"/>
    <cellStyle name="20 % - Aksentti2 2 6 2 5" xfId="5505"/>
    <cellStyle name="20 % - Aksentti2 2 6 3" xfId="5506"/>
    <cellStyle name="20 % - Aksentti2 2 6 3 2" xfId="5507"/>
    <cellStyle name="20 % - Aksentti2 2 6 4" xfId="5508"/>
    <cellStyle name="20 % - Aksentti2 2 6 4 2" xfId="5509"/>
    <cellStyle name="20 % - Aksentti2 2 6 5" xfId="5510"/>
    <cellStyle name="20 % - Aksentti2 2 6 6" xfId="5511"/>
    <cellStyle name="20 % - Aksentti2 2 7" xfId="5512"/>
    <cellStyle name="20 % - Aksentti2 2 7 2" xfId="5513"/>
    <cellStyle name="20 % - Aksentti2 2 7 2 2" xfId="5514"/>
    <cellStyle name="20 % - Aksentti2 2 7 3" xfId="5515"/>
    <cellStyle name="20 % - Aksentti2 2 7 3 2" xfId="5516"/>
    <cellStyle name="20 % - Aksentti2 2 7 4" xfId="5517"/>
    <cellStyle name="20 % - Aksentti2 2 7 5" xfId="5518"/>
    <cellStyle name="20 % - Aksentti2 2 8" xfId="5519"/>
    <cellStyle name="20 % - Aksentti2 2 8 2" xfId="5520"/>
    <cellStyle name="20 % - Aksentti2 2 8 3" xfId="5521"/>
    <cellStyle name="20 % - Aksentti2 2 9" xfId="5522"/>
    <cellStyle name="20 % - Aksentti2 2 9 2" xfId="5523"/>
    <cellStyle name="20 % - Aksentti2 2_T_B1.2" xfId="5524"/>
    <cellStyle name="20 % - Aksentti3" xfId="20"/>
    <cellStyle name="20 % - Aksentti3 2" xfId="21"/>
    <cellStyle name="20 % - Aksentti3 2 10" xfId="5525"/>
    <cellStyle name="20 % - Aksentti3 2 11" xfId="5526"/>
    <cellStyle name="20 % - Aksentti3 2 2" xfId="5527"/>
    <cellStyle name="20 % - Aksentti3 2 2 2" xfId="5528"/>
    <cellStyle name="20 % - Aksentti3 2 2 2 2" xfId="5529"/>
    <cellStyle name="20 % - Aksentti3 2 2 2 2 2" xfId="5530"/>
    <cellStyle name="20 % - Aksentti3 2 2 2 2 2 2" xfId="5531"/>
    <cellStyle name="20 % - Aksentti3 2 2 2 2 2 2 2" xfId="5532"/>
    <cellStyle name="20 % - Aksentti3 2 2 2 2 2 3" xfId="5533"/>
    <cellStyle name="20 % - Aksentti3 2 2 2 2 2 3 2" xfId="5534"/>
    <cellStyle name="20 % - Aksentti3 2 2 2 2 2 4" xfId="5535"/>
    <cellStyle name="20 % - Aksentti3 2 2 2 2 2 5" xfId="5536"/>
    <cellStyle name="20 % - Aksentti3 2 2 2 2 3" xfId="5537"/>
    <cellStyle name="20 % - Aksentti3 2 2 2 2 3 2" xfId="5538"/>
    <cellStyle name="20 % - Aksentti3 2 2 2 2 4" xfId="5539"/>
    <cellStyle name="20 % - Aksentti3 2 2 2 2 4 2" xfId="5540"/>
    <cellStyle name="20 % - Aksentti3 2 2 2 2 5" xfId="5541"/>
    <cellStyle name="20 % - Aksentti3 2 2 2 2 6" xfId="5542"/>
    <cellStyle name="20 % - Aksentti3 2 2 2 3" xfId="5543"/>
    <cellStyle name="20 % - Aksentti3 2 2 2 3 2" xfId="5544"/>
    <cellStyle name="20 % - Aksentti3 2 2 2 3 2 2" xfId="5545"/>
    <cellStyle name="20 % - Aksentti3 2 2 2 3 3" xfId="5546"/>
    <cellStyle name="20 % - Aksentti3 2 2 2 3 3 2" xfId="5547"/>
    <cellStyle name="20 % - Aksentti3 2 2 2 3 4" xfId="5548"/>
    <cellStyle name="20 % - Aksentti3 2 2 2 3 5" xfId="5549"/>
    <cellStyle name="20 % - Aksentti3 2 2 2 4" xfId="5550"/>
    <cellStyle name="20 % - Aksentti3 2 2 2 4 2" xfId="5551"/>
    <cellStyle name="20 % - Aksentti3 2 2 2 5" xfId="5552"/>
    <cellStyle name="20 % - Aksentti3 2 2 2 5 2" xfId="5553"/>
    <cellStyle name="20 % - Aksentti3 2 2 2 6" xfId="5554"/>
    <cellStyle name="20 % - Aksentti3 2 2 2 7" xfId="5555"/>
    <cellStyle name="20 % - Aksentti3 2 2 3" xfId="5556"/>
    <cellStyle name="20 % - Aksentti3 2 2 3 2" xfId="5557"/>
    <cellStyle name="20 % - Aksentti3 2 2 3 2 2" xfId="5558"/>
    <cellStyle name="20 % - Aksentti3 2 2 3 2 2 2" xfId="5559"/>
    <cellStyle name="20 % - Aksentti3 2 2 3 2 3" xfId="5560"/>
    <cellStyle name="20 % - Aksentti3 2 2 3 2 3 2" xfId="5561"/>
    <cellStyle name="20 % - Aksentti3 2 2 3 2 4" xfId="5562"/>
    <cellStyle name="20 % - Aksentti3 2 2 3 2 5" xfId="5563"/>
    <cellStyle name="20 % - Aksentti3 2 2 3 3" xfId="5564"/>
    <cellStyle name="20 % - Aksentti3 2 2 3 3 2" xfId="5565"/>
    <cellStyle name="20 % - Aksentti3 2 2 3 4" xfId="5566"/>
    <cellStyle name="20 % - Aksentti3 2 2 3 4 2" xfId="5567"/>
    <cellStyle name="20 % - Aksentti3 2 2 3 5" xfId="5568"/>
    <cellStyle name="20 % - Aksentti3 2 2 3 6" xfId="5569"/>
    <cellStyle name="20 % - Aksentti3 2 2 4" xfId="5570"/>
    <cellStyle name="20 % - Aksentti3 2 2 4 2" xfId="5571"/>
    <cellStyle name="20 % - Aksentti3 2 2 4 2 2" xfId="5572"/>
    <cellStyle name="20 % - Aksentti3 2 2 4 3" xfId="5573"/>
    <cellStyle name="20 % - Aksentti3 2 2 4 3 2" xfId="5574"/>
    <cellStyle name="20 % - Aksentti3 2 2 4 4" xfId="5575"/>
    <cellStyle name="20 % - Aksentti3 2 2 4 5" xfId="5576"/>
    <cellStyle name="20 % - Aksentti3 2 2 5" xfId="5577"/>
    <cellStyle name="20 % - Aksentti3 2 2 5 2" xfId="5578"/>
    <cellStyle name="20 % - Aksentti3 2 2 5 3" xfId="5579"/>
    <cellStyle name="20 % - Aksentti3 2 2 6" xfId="5580"/>
    <cellStyle name="20 % - Aksentti3 2 2 6 2" xfId="5581"/>
    <cellStyle name="20 % - Aksentti3 2 2 7" xfId="5582"/>
    <cellStyle name="20 % - Aksentti3 2 2 8" xfId="5583"/>
    <cellStyle name="20 % - Aksentti3 2 3" xfId="5584"/>
    <cellStyle name="20 % - Aksentti3 2 3 2" xfId="5585"/>
    <cellStyle name="20 % - Aksentti3 2 3 2 2" xfId="5586"/>
    <cellStyle name="20 % - Aksentti3 2 3 2 2 2" xfId="5587"/>
    <cellStyle name="20 % - Aksentti3 2 3 2 2 2 2" xfId="5588"/>
    <cellStyle name="20 % - Aksentti3 2 3 2 2 2 2 2" xfId="5589"/>
    <cellStyle name="20 % - Aksentti3 2 3 2 2 2 3" xfId="5590"/>
    <cellStyle name="20 % - Aksentti3 2 3 2 2 2 3 2" xfId="5591"/>
    <cellStyle name="20 % - Aksentti3 2 3 2 2 2 4" xfId="5592"/>
    <cellStyle name="20 % - Aksentti3 2 3 2 2 2 5" xfId="5593"/>
    <cellStyle name="20 % - Aksentti3 2 3 2 2 3" xfId="5594"/>
    <cellStyle name="20 % - Aksentti3 2 3 2 2 3 2" xfId="5595"/>
    <cellStyle name="20 % - Aksentti3 2 3 2 2 4" xfId="5596"/>
    <cellStyle name="20 % - Aksentti3 2 3 2 2 4 2" xfId="5597"/>
    <cellStyle name="20 % - Aksentti3 2 3 2 2 5" xfId="5598"/>
    <cellStyle name="20 % - Aksentti3 2 3 2 2 6" xfId="5599"/>
    <cellStyle name="20 % - Aksentti3 2 3 2 3" xfId="5600"/>
    <cellStyle name="20 % - Aksentti3 2 3 2 3 2" xfId="5601"/>
    <cellStyle name="20 % - Aksentti3 2 3 2 3 2 2" xfId="5602"/>
    <cellStyle name="20 % - Aksentti3 2 3 2 3 3" xfId="5603"/>
    <cellStyle name="20 % - Aksentti3 2 3 2 3 3 2" xfId="5604"/>
    <cellStyle name="20 % - Aksentti3 2 3 2 3 4" xfId="5605"/>
    <cellStyle name="20 % - Aksentti3 2 3 2 3 5" xfId="5606"/>
    <cellStyle name="20 % - Aksentti3 2 3 2 4" xfId="5607"/>
    <cellStyle name="20 % - Aksentti3 2 3 2 4 2" xfId="5608"/>
    <cellStyle name="20 % - Aksentti3 2 3 2 5" xfId="5609"/>
    <cellStyle name="20 % - Aksentti3 2 3 2 5 2" xfId="5610"/>
    <cellStyle name="20 % - Aksentti3 2 3 2 6" xfId="5611"/>
    <cellStyle name="20 % - Aksentti3 2 3 2 7" xfId="5612"/>
    <cellStyle name="20 % - Aksentti3 2 3 3" xfId="5613"/>
    <cellStyle name="20 % - Aksentti3 2 3 3 2" xfId="5614"/>
    <cellStyle name="20 % - Aksentti3 2 3 3 2 2" xfId="5615"/>
    <cellStyle name="20 % - Aksentti3 2 3 3 2 2 2" xfId="5616"/>
    <cellStyle name="20 % - Aksentti3 2 3 3 2 3" xfId="5617"/>
    <cellStyle name="20 % - Aksentti3 2 3 3 2 3 2" xfId="5618"/>
    <cellStyle name="20 % - Aksentti3 2 3 3 2 4" xfId="5619"/>
    <cellStyle name="20 % - Aksentti3 2 3 3 2 5" xfId="5620"/>
    <cellStyle name="20 % - Aksentti3 2 3 3 3" xfId="5621"/>
    <cellStyle name="20 % - Aksentti3 2 3 3 3 2" xfId="5622"/>
    <cellStyle name="20 % - Aksentti3 2 3 3 4" xfId="5623"/>
    <cellStyle name="20 % - Aksentti3 2 3 3 4 2" xfId="5624"/>
    <cellStyle name="20 % - Aksentti3 2 3 3 5" xfId="5625"/>
    <cellStyle name="20 % - Aksentti3 2 3 3 6" xfId="5626"/>
    <cellStyle name="20 % - Aksentti3 2 3 4" xfId="5627"/>
    <cellStyle name="20 % - Aksentti3 2 3 4 2" xfId="5628"/>
    <cellStyle name="20 % - Aksentti3 2 3 4 2 2" xfId="5629"/>
    <cellStyle name="20 % - Aksentti3 2 3 4 3" xfId="5630"/>
    <cellStyle name="20 % - Aksentti3 2 3 4 3 2" xfId="5631"/>
    <cellStyle name="20 % - Aksentti3 2 3 4 4" xfId="5632"/>
    <cellStyle name="20 % - Aksentti3 2 3 4 5" xfId="5633"/>
    <cellStyle name="20 % - Aksentti3 2 3 5" xfId="5634"/>
    <cellStyle name="20 % - Aksentti3 2 3 5 2" xfId="5635"/>
    <cellStyle name="20 % - Aksentti3 2 3 5 3" xfId="5636"/>
    <cellStyle name="20 % - Aksentti3 2 3 6" xfId="5637"/>
    <cellStyle name="20 % - Aksentti3 2 3 6 2" xfId="5638"/>
    <cellStyle name="20 % - Aksentti3 2 3 7" xfId="5639"/>
    <cellStyle name="20 % - Aksentti3 2 3 8" xfId="5640"/>
    <cellStyle name="20 % - Aksentti3 2 4" xfId="5641"/>
    <cellStyle name="20 % - Aksentti3 2 4 2" xfId="5642"/>
    <cellStyle name="20 % - Aksentti3 2 4 2 2" xfId="5643"/>
    <cellStyle name="20 % - Aksentti3 2 4 2 2 2" xfId="5644"/>
    <cellStyle name="20 % - Aksentti3 2 4 2 2 2 2" xfId="5645"/>
    <cellStyle name="20 % - Aksentti3 2 4 2 2 2 2 2" xfId="5646"/>
    <cellStyle name="20 % - Aksentti3 2 4 2 2 2 3" xfId="5647"/>
    <cellStyle name="20 % - Aksentti3 2 4 2 2 2 3 2" xfId="5648"/>
    <cellStyle name="20 % - Aksentti3 2 4 2 2 2 4" xfId="5649"/>
    <cellStyle name="20 % - Aksentti3 2 4 2 2 2 5" xfId="5650"/>
    <cellStyle name="20 % - Aksentti3 2 4 2 2 3" xfId="5651"/>
    <cellStyle name="20 % - Aksentti3 2 4 2 2 3 2" xfId="5652"/>
    <cellStyle name="20 % - Aksentti3 2 4 2 2 4" xfId="5653"/>
    <cellStyle name="20 % - Aksentti3 2 4 2 2 4 2" xfId="5654"/>
    <cellStyle name="20 % - Aksentti3 2 4 2 2 5" xfId="5655"/>
    <cellStyle name="20 % - Aksentti3 2 4 2 2 6" xfId="5656"/>
    <cellStyle name="20 % - Aksentti3 2 4 2 3" xfId="5657"/>
    <cellStyle name="20 % - Aksentti3 2 4 2 3 2" xfId="5658"/>
    <cellStyle name="20 % - Aksentti3 2 4 2 3 2 2" xfId="5659"/>
    <cellStyle name="20 % - Aksentti3 2 4 2 3 3" xfId="5660"/>
    <cellStyle name="20 % - Aksentti3 2 4 2 3 3 2" xfId="5661"/>
    <cellStyle name="20 % - Aksentti3 2 4 2 3 4" xfId="5662"/>
    <cellStyle name="20 % - Aksentti3 2 4 2 3 5" xfId="5663"/>
    <cellStyle name="20 % - Aksentti3 2 4 2 4" xfId="5664"/>
    <cellStyle name="20 % - Aksentti3 2 4 2 4 2" xfId="5665"/>
    <cellStyle name="20 % - Aksentti3 2 4 2 5" xfId="5666"/>
    <cellStyle name="20 % - Aksentti3 2 4 2 5 2" xfId="5667"/>
    <cellStyle name="20 % - Aksentti3 2 4 2 6" xfId="5668"/>
    <cellStyle name="20 % - Aksentti3 2 4 2 7" xfId="5669"/>
    <cellStyle name="20 % - Aksentti3 2 4 3" xfId="5670"/>
    <cellStyle name="20 % - Aksentti3 2 4 3 2" xfId="5671"/>
    <cellStyle name="20 % - Aksentti3 2 4 3 2 2" xfId="5672"/>
    <cellStyle name="20 % - Aksentti3 2 4 3 2 2 2" xfId="5673"/>
    <cellStyle name="20 % - Aksentti3 2 4 3 2 3" xfId="5674"/>
    <cellStyle name="20 % - Aksentti3 2 4 3 2 3 2" xfId="5675"/>
    <cellStyle name="20 % - Aksentti3 2 4 3 2 4" xfId="5676"/>
    <cellStyle name="20 % - Aksentti3 2 4 3 2 5" xfId="5677"/>
    <cellStyle name="20 % - Aksentti3 2 4 3 3" xfId="5678"/>
    <cellStyle name="20 % - Aksentti3 2 4 3 3 2" xfId="5679"/>
    <cellStyle name="20 % - Aksentti3 2 4 3 4" xfId="5680"/>
    <cellStyle name="20 % - Aksentti3 2 4 3 4 2" xfId="5681"/>
    <cellStyle name="20 % - Aksentti3 2 4 3 5" xfId="5682"/>
    <cellStyle name="20 % - Aksentti3 2 4 3 6" xfId="5683"/>
    <cellStyle name="20 % - Aksentti3 2 4 4" xfId="5684"/>
    <cellStyle name="20 % - Aksentti3 2 4 4 2" xfId="5685"/>
    <cellStyle name="20 % - Aksentti3 2 4 4 2 2" xfId="5686"/>
    <cellStyle name="20 % - Aksentti3 2 4 4 3" xfId="5687"/>
    <cellStyle name="20 % - Aksentti3 2 4 4 3 2" xfId="5688"/>
    <cellStyle name="20 % - Aksentti3 2 4 4 4" xfId="5689"/>
    <cellStyle name="20 % - Aksentti3 2 4 4 5" xfId="5690"/>
    <cellStyle name="20 % - Aksentti3 2 4 5" xfId="5691"/>
    <cellStyle name="20 % - Aksentti3 2 4 5 2" xfId="5692"/>
    <cellStyle name="20 % - Aksentti3 2 4 5 3" xfId="5693"/>
    <cellStyle name="20 % - Aksentti3 2 4 6" xfId="5694"/>
    <cellStyle name="20 % - Aksentti3 2 4 6 2" xfId="5695"/>
    <cellStyle name="20 % - Aksentti3 2 4 7" xfId="5696"/>
    <cellStyle name="20 % - Aksentti3 2 4 8" xfId="5697"/>
    <cellStyle name="20 % - Aksentti3 2 5" xfId="5698"/>
    <cellStyle name="20 % - Aksentti3 2 5 2" xfId="5699"/>
    <cellStyle name="20 % - Aksentti3 2 5 2 2" xfId="5700"/>
    <cellStyle name="20 % - Aksentti3 2 5 2 2 2" xfId="5701"/>
    <cellStyle name="20 % - Aksentti3 2 5 2 2 2 2" xfId="5702"/>
    <cellStyle name="20 % - Aksentti3 2 5 2 2 3" xfId="5703"/>
    <cellStyle name="20 % - Aksentti3 2 5 2 2 3 2" xfId="5704"/>
    <cellStyle name="20 % - Aksentti3 2 5 2 2 4" xfId="5705"/>
    <cellStyle name="20 % - Aksentti3 2 5 2 2 5" xfId="5706"/>
    <cellStyle name="20 % - Aksentti3 2 5 2 3" xfId="5707"/>
    <cellStyle name="20 % - Aksentti3 2 5 2 3 2" xfId="5708"/>
    <cellStyle name="20 % - Aksentti3 2 5 2 4" xfId="5709"/>
    <cellStyle name="20 % - Aksentti3 2 5 2 4 2" xfId="5710"/>
    <cellStyle name="20 % - Aksentti3 2 5 2 5" xfId="5711"/>
    <cellStyle name="20 % - Aksentti3 2 5 2 6" xfId="5712"/>
    <cellStyle name="20 % - Aksentti3 2 5 3" xfId="5713"/>
    <cellStyle name="20 % - Aksentti3 2 5 3 2" xfId="5714"/>
    <cellStyle name="20 % - Aksentti3 2 5 3 2 2" xfId="5715"/>
    <cellStyle name="20 % - Aksentti3 2 5 3 3" xfId="5716"/>
    <cellStyle name="20 % - Aksentti3 2 5 3 3 2" xfId="5717"/>
    <cellStyle name="20 % - Aksentti3 2 5 3 4" xfId="5718"/>
    <cellStyle name="20 % - Aksentti3 2 5 3 5" xfId="5719"/>
    <cellStyle name="20 % - Aksentti3 2 5 4" xfId="5720"/>
    <cellStyle name="20 % - Aksentti3 2 5 4 2" xfId="5721"/>
    <cellStyle name="20 % - Aksentti3 2 5 5" xfId="5722"/>
    <cellStyle name="20 % - Aksentti3 2 5 5 2" xfId="5723"/>
    <cellStyle name="20 % - Aksentti3 2 5 6" xfId="5724"/>
    <cellStyle name="20 % - Aksentti3 2 5 7" xfId="5725"/>
    <cellStyle name="20 % - Aksentti3 2 6" xfId="5726"/>
    <cellStyle name="20 % - Aksentti3 2 6 2" xfId="5727"/>
    <cellStyle name="20 % - Aksentti3 2 6 2 2" xfId="5728"/>
    <cellStyle name="20 % - Aksentti3 2 6 2 2 2" xfId="5729"/>
    <cellStyle name="20 % - Aksentti3 2 6 2 3" xfId="5730"/>
    <cellStyle name="20 % - Aksentti3 2 6 2 3 2" xfId="5731"/>
    <cellStyle name="20 % - Aksentti3 2 6 2 4" xfId="5732"/>
    <cellStyle name="20 % - Aksentti3 2 6 2 5" xfId="5733"/>
    <cellStyle name="20 % - Aksentti3 2 6 3" xfId="5734"/>
    <cellStyle name="20 % - Aksentti3 2 6 3 2" xfId="5735"/>
    <cellStyle name="20 % - Aksentti3 2 6 4" xfId="5736"/>
    <cellStyle name="20 % - Aksentti3 2 6 4 2" xfId="5737"/>
    <cellStyle name="20 % - Aksentti3 2 6 5" xfId="5738"/>
    <cellStyle name="20 % - Aksentti3 2 6 6" xfId="5739"/>
    <cellStyle name="20 % - Aksentti3 2 7" xfId="5740"/>
    <cellStyle name="20 % - Aksentti3 2 7 2" xfId="5741"/>
    <cellStyle name="20 % - Aksentti3 2 7 2 2" xfId="5742"/>
    <cellStyle name="20 % - Aksentti3 2 7 3" xfId="5743"/>
    <cellStyle name="20 % - Aksentti3 2 7 3 2" xfId="5744"/>
    <cellStyle name="20 % - Aksentti3 2 7 4" xfId="5745"/>
    <cellStyle name="20 % - Aksentti3 2 7 5" xfId="5746"/>
    <cellStyle name="20 % - Aksentti3 2 8" xfId="5747"/>
    <cellStyle name="20 % - Aksentti3 2 8 2" xfId="5748"/>
    <cellStyle name="20 % - Aksentti3 2 8 3" xfId="5749"/>
    <cellStyle name="20 % - Aksentti3 2 9" xfId="5750"/>
    <cellStyle name="20 % - Aksentti3 2 9 2" xfId="5751"/>
    <cellStyle name="20 % - Aksentti3 2_T_B1.2" xfId="5752"/>
    <cellStyle name="20 % - Aksentti4" xfId="22"/>
    <cellStyle name="20 % - Aksentti4 2" xfId="23"/>
    <cellStyle name="20 % - Aksentti4 2 10" xfId="5753"/>
    <cellStyle name="20 % - Aksentti4 2 11" xfId="5754"/>
    <cellStyle name="20 % - Aksentti4 2 2" xfId="5755"/>
    <cellStyle name="20 % - Aksentti4 2 2 2" xfId="5756"/>
    <cellStyle name="20 % - Aksentti4 2 2 2 2" xfId="5757"/>
    <cellStyle name="20 % - Aksentti4 2 2 2 2 2" xfId="5758"/>
    <cellStyle name="20 % - Aksentti4 2 2 2 2 2 2" xfId="5759"/>
    <cellStyle name="20 % - Aksentti4 2 2 2 2 2 2 2" xfId="5760"/>
    <cellStyle name="20 % - Aksentti4 2 2 2 2 2 3" xfId="5761"/>
    <cellStyle name="20 % - Aksentti4 2 2 2 2 2 3 2" xfId="5762"/>
    <cellStyle name="20 % - Aksentti4 2 2 2 2 2 4" xfId="5763"/>
    <cellStyle name="20 % - Aksentti4 2 2 2 2 2 5" xfId="5764"/>
    <cellStyle name="20 % - Aksentti4 2 2 2 2 3" xfId="5765"/>
    <cellStyle name="20 % - Aksentti4 2 2 2 2 3 2" xfId="5766"/>
    <cellStyle name="20 % - Aksentti4 2 2 2 2 4" xfId="5767"/>
    <cellStyle name="20 % - Aksentti4 2 2 2 2 4 2" xfId="5768"/>
    <cellStyle name="20 % - Aksentti4 2 2 2 2 5" xfId="5769"/>
    <cellStyle name="20 % - Aksentti4 2 2 2 2 6" xfId="5770"/>
    <cellStyle name="20 % - Aksentti4 2 2 2 3" xfId="5771"/>
    <cellStyle name="20 % - Aksentti4 2 2 2 3 2" xfId="5772"/>
    <cellStyle name="20 % - Aksentti4 2 2 2 3 2 2" xfId="5773"/>
    <cellStyle name="20 % - Aksentti4 2 2 2 3 3" xfId="5774"/>
    <cellStyle name="20 % - Aksentti4 2 2 2 3 3 2" xfId="5775"/>
    <cellStyle name="20 % - Aksentti4 2 2 2 3 4" xfId="5776"/>
    <cellStyle name="20 % - Aksentti4 2 2 2 3 5" xfId="5777"/>
    <cellStyle name="20 % - Aksentti4 2 2 2 4" xfId="5778"/>
    <cellStyle name="20 % - Aksentti4 2 2 2 4 2" xfId="5779"/>
    <cellStyle name="20 % - Aksentti4 2 2 2 5" xfId="5780"/>
    <cellStyle name="20 % - Aksentti4 2 2 2 5 2" xfId="5781"/>
    <cellStyle name="20 % - Aksentti4 2 2 2 6" xfId="5782"/>
    <cellStyle name="20 % - Aksentti4 2 2 2 7" xfId="5783"/>
    <cellStyle name="20 % - Aksentti4 2 2 3" xfId="5784"/>
    <cellStyle name="20 % - Aksentti4 2 2 3 2" xfId="5785"/>
    <cellStyle name="20 % - Aksentti4 2 2 3 2 2" xfId="5786"/>
    <cellStyle name="20 % - Aksentti4 2 2 3 2 2 2" xfId="5787"/>
    <cellStyle name="20 % - Aksentti4 2 2 3 2 3" xfId="5788"/>
    <cellStyle name="20 % - Aksentti4 2 2 3 2 3 2" xfId="5789"/>
    <cellStyle name="20 % - Aksentti4 2 2 3 2 4" xfId="5790"/>
    <cellStyle name="20 % - Aksentti4 2 2 3 2 5" xfId="5791"/>
    <cellStyle name="20 % - Aksentti4 2 2 3 3" xfId="5792"/>
    <cellStyle name="20 % - Aksentti4 2 2 3 3 2" xfId="5793"/>
    <cellStyle name="20 % - Aksentti4 2 2 3 4" xfId="5794"/>
    <cellStyle name="20 % - Aksentti4 2 2 3 4 2" xfId="5795"/>
    <cellStyle name="20 % - Aksentti4 2 2 3 5" xfId="5796"/>
    <cellStyle name="20 % - Aksentti4 2 2 3 6" xfId="5797"/>
    <cellStyle name="20 % - Aksentti4 2 2 4" xfId="5798"/>
    <cellStyle name="20 % - Aksentti4 2 2 4 2" xfId="5799"/>
    <cellStyle name="20 % - Aksentti4 2 2 4 2 2" xfId="5800"/>
    <cellStyle name="20 % - Aksentti4 2 2 4 3" xfId="5801"/>
    <cellStyle name="20 % - Aksentti4 2 2 4 3 2" xfId="5802"/>
    <cellStyle name="20 % - Aksentti4 2 2 4 4" xfId="5803"/>
    <cellStyle name="20 % - Aksentti4 2 2 4 5" xfId="5804"/>
    <cellStyle name="20 % - Aksentti4 2 2 5" xfId="5805"/>
    <cellStyle name="20 % - Aksentti4 2 2 5 2" xfId="5806"/>
    <cellStyle name="20 % - Aksentti4 2 2 5 3" xfId="5807"/>
    <cellStyle name="20 % - Aksentti4 2 2 6" xfId="5808"/>
    <cellStyle name="20 % - Aksentti4 2 2 6 2" xfId="5809"/>
    <cellStyle name="20 % - Aksentti4 2 2 7" xfId="5810"/>
    <cellStyle name="20 % - Aksentti4 2 2 8" xfId="5811"/>
    <cellStyle name="20 % - Aksentti4 2 3" xfId="5812"/>
    <cellStyle name="20 % - Aksentti4 2 3 2" xfId="5813"/>
    <cellStyle name="20 % - Aksentti4 2 3 2 2" xfId="5814"/>
    <cellStyle name="20 % - Aksentti4 2 3 2 2 2" xfId="5815"/>
    <cellStyle name="20 % - Aksentti4 2 3 2 2 2 2" xfId="5816"/>
    <cellStyle name="20 % - Aksentti4 2 3 2 2 2 2 2" xfId="5817"/>
    <cellStyle name="20 % - Aksentti4 2 3 2 2 2 3" xfId="5818"/>
    <cellStyle name="20 % - Aksentti4 2 3 2 2 2 3 2" xfId="5819"/>
    <cellStyle name="20 % - Aksentti4 2 3 2 2 2 4" xfId="5820"/>
    <cellStyle name="20 % - Aksentti4 2 3 2 2 2 5" xfId="5821"/>
    <cellStyle name="20 % - Aksentti4 2 3 2 2 3" xfId="5822"/>
    <cellStyle name="20 % - Aksentti4 2 3 2 2 3 2" xfId="5823"/>
    <cellStyle name="20 % - Aksentti4 2 3 2 2 4" xfId="5824"/>
    <cellStyle name="20 % - Aksentti4 2 3 2 2 4 2" xfId="5825"/>
    <cellStyle name="20 % - Aksentti4 2 3 2 2 5" xfId="5826"/>
    <cellStyle name="20 % - Aksentti4 2 3 2 2 6" xfId="5827"/>
    <cellStyle name="20 % - Aksentti4 2 3 2 3" xfId="5828"/>
    <cellStyle name="20 % - Aksentti4 2 3 2 3 2" xfId="5829"/>
    <cellStyle name="20 % - Aksentti4 2 3 2 3 2 2" xfId="5830"/>
    <cellStyle name="20 % - Aksentti4 2 3 2 3 3" xfId="5831"/>
    <cellStyle name="20 % - Aksentti4 2 3 2 3 3 2" xfId="5832"/>
    <cellStyle name="20 % - Aksentti4 2 3 2 3 4" xfId="5833"/>
    <cellStyle name="20 % - Aksentti4 2 3 2 3 5" xfId="5834"/>
    <cellStyle name="20 % - Aksentti4 2 3 2 4" xfId="5835"/>
    <cellStyle name="20 % - Aksentti4 2 3 2 4 2" xfId="5836"/>
    <cellStyle name="20 % - Aksentti4 2 3 2 5" xfId="5837"/>
    <cellStyle name="20 % - Aksentti4 2 3 2 5 2" xfId="5838"/>
    <cellStyle name="20 % - Aksentti4 2 3 2 6" xfId="5839"/>
    <cellStyle name="20 % - Aksentti4 2 3 2 7" xfId="5840"/>
    <cellStyle name="20 % - Aksentti4 2 3 3" xfId="5841"/>
    <cellStyle name="20 % - Aksentti4 2 3 3 2" xfId="5842"/>
    <cellStyle name="20 % - Aksentti4 2 3 3 2 2" xfId="5843"/>
    <cellStyle name="20 % - Aksentti4 2 3 3 2 2 2" xfId="5844"/>
    <cellStyle name="20 % - Aksentti4 2 3 3 2 3" xfId="5845"/>
    <cellStyle name="20 % - Aksentti4 2 3 3 2 3 2" xfId="5846"/>
    <cellStyle name="20 % - Aksentti4 2 3 3 2 4" xfId="5847"/>
    <cellStyle name="20 % - Aksentti4 2 3 3 2 5" xfId="5848"/>
    <cellStyle name="20 % - Aksentti4 2 3 3 3" xfId="5849"/>
    <cellStyle name="20 % - Aksentti4 2 3 3 3 2" xfId="5850"/>
    <cellStyle name="20 % - Aksentti4 2 3 3 4" xfId="5851"/>
    <cellStyle name="20 % - Aksentti4 2 3 3 4 2" xfId="5852"/>
    <cellStyle name="20 % - Aksentti4 2 3 3 5" xfId="5853"/>
    <cellStyle name="20 % - Aksentti4 2 3 3 6" xfId="5854"/>
    <cellStyle name="20 % - Aksentti4 2 3 4" xfId="5855"/>
    <cellStyle name="20 % - Aksentti4 2 3 4 2" xfId="5856"/>
    <cellStyle name="20 % - Aksentti4 2 3 4 2 2" xfId="5857"/>
    <cellStyle name="20 % - Aksentti4 2 3 4 3" xfId="5858"/>
    <cellStyle name="20 % - Aksentti4 2 3 4 3 2" xfId="5859"/>
    <cellStyle name="20 % - Aksentti4 2 3 4 4" xfId="5860"/>
    <cellStyle name="20 % - Aksentti4 2 3 4 5" xfId="5861"/>
    <cellStyle name="20 % - Aksentti4 2 3 5" xfId="5862"/>
    <cellStyle name="20 % - Aksentti4 2 3 5 2" xfId="5863"/>
    <cellStyle name="20 % - Aksentti4 2 3 5 3" xfId="5864"/>
    <cellStyle name="20 % - Aksentti4 2 3 6" xfId="5865"/>
    <cellStyle name="20 % - Aksentti4 2 3 6 2" xfId="5866"/>
    <cellStyle name="20 % - Aksentti4 2 3 7" xfId="5867"/>
    <cellStyle name="20 % - Aksentti4 2 3 8" xfId="5868"/>
    <cellStyle name="20 % - Aksentti4 2 4" xfId="5869"/>
    <cellStyle name="20 % - Aksentti4 2 4 2" xfId="5870"/>
    <cellStyle name="20 % - Aksentti4 2 4 2 2" xfId="5871"/>
    <cellStyle name="20 % - Aksentti4 2 4 2 2 2" xfId="5872"/>
    <cellStyle name="20 % - Aksentti4 2 4 2 2 2 2" xfId="5873"/>
    <cellStyle name="20 % - Aksentti4 2 4 2 2 2 2 2" xfId="5874"/>
    <cellStyle name="20 % - Aksentti4 2 4 2 2 2 3" xfId="5875"/>
    <cellStyle name="20 % - Aksentti4 2 4 2 2 2 3 2" xfId="5876"/>
    <cellStyle name="20 % - Aksentti4 2 4 2 2 2 4" xfId="5877"/>
    <cellStyle name="20 % - Aksentti4 2 4 2 2 2 5" xfId="5878"/>
    <cellStyle name="20 % - Aksentti4 2 4 2 2 3" xfId="5879"/>
    <cellStyle name="20 % - Aksentti4 2 4 2 2 3 2" xfId="5880"/>
    <cellStyle name="20 % - Aksentti4 2 4 2 2 4" xfId="5881"/>
    <cellStyle name="20 % - Aksentti4 2 4 2 2 4 2" xfId="5882"/>
    <cellStyle name="20 % - Aksentti4 2 4 2 2 5" xfId="5883"/>
    <cellStyle name="20 % - Aksentti4 2 4 2 2 6" xfId="5884"/>
    <cellStyle name="20 % - Aksentti4 2 4 2 3" xfId="5885"/>
    <cellStyle name="20 % - Aksentti4 2 4 2 3 2" xfId="5886"/>
    <cellStyle name="20 % - Aksentti4 2 4 2 3 2 2" xfId="5887"/>
    <cellStyle name="20 % - Aksentti4 2 4 2 3 3" xfId="5888"/>
    <cellStyle name="20 % - Aksentti4 2 4 2 3 3 2" xfId="5889"/>
    <cellStyle name="20 % - Aksentti4 2 4 2 3 4" xfId="5890"/>
    <cellStyle name="20 % - Aksentti4 2 4 2 3 5" xfId="5891"/>
    <cellStyle name="20 % - Aksentti4 2 4 2 4" xfId="5892"/>
    <cellStyle name="20 % - Aksentti4 2 4 2 4 2" xfId="5893"/>
    <cellStyle name="20 % - Aksentti4 2 4 2 5" xfId="5894"/>
    <cellStyle name="20 % - Aksentti4 2 4 2 5 2" xfId="5895"/>
    <cellStyle name="20 % - Aksentti4 2 4 2 6" xfId="5896"/>
    <cellStyle name="20 % - Aksentti4 2 4 2 7" xfId="5897"/>
    <cellStyle name="20 % - Aksentti4 2 4 3" xfId="5898"/>
    <cellStyle name="20 % - Aksentti4 2 4 3 2" xfId="5899"/>
    <cellStyle name="20 % - Aksentti4 2 4 3 2 2" xfId="5900"/>
    <cellStyle name="20 % - Aksentti4 2 4 3 2 2 2" xfId="5901"/>
    <cellStyle name="20 % - Aksentti4 2 4 3 2 3" xfId="5902"/>
    <cellStyle name="20 % - Aksentti4 2 4 3 2 3 2" xfId="5903"/>
    <cellStyle name="20 % - Aksentti4 2 4 3 2 4" xfId="5904"/>
    <cellStyle name="20 % - Aksentti4 2 4 3 2 5" xfId="5905"/>
    <cellStyle name="20 % - Aksentti4 2 4 3 3" xfId="5906"/>
    <cellStyle name="20 % - Aksentti4 2 4 3 3 2" xfId="5907"/>
    <cellStyle name="20 % - Aksentti4 2 4 3 4" xfId="5908"/>
    <cellStyle name="20 % - Aksentti4 2 4 3 4 2" xfId="5909"/>
    <cellStyle name="20 % - Aksentti4 2 4 3 5" xfId="5910"/>
    <cellStyle name="20 % - Aksentti4 2 4 3 6" xfId="5911"/>
    <cellStyle name="20 % - Aksentti4 2 4 4" xfId="5912"/>
    <cellStyle name="20 % - Aksentti4 2 4 4 2" xfId="5913"/>
    <cellStyle name="20 % - Aksentti4 2 4 4 2 2" xfId="5914"/>
    <cellStyle name="20 % - Aksentti4 2 4 4 3" xfId="5915"/>
    <cellStyle name="20 % - Aksentti4 2 4 4 3 2" xfId="5916"/>
    <cellStyle name="20 % - Aksentti4 2 4 4 4" xfId="5917"/>
    <cellStyle name="20 % - Aksentti4 2 4 4 5" xfId="5918"/>
    <cellStyle name="20 % - Aksentti4 2 4 5" xfId="5919"/>
    <cellStyle name="20 % - Aksentti4 2 4 5 2" xfId="5920"/>
    <cellStyle name="20 % - Aksentti4 2 4 5 3" xfId="5921"/>
    <cellStyle name="20 % - Aksentti4 2 4 6" xfId="5922"/>
    <cellStyle name="20 % - Aksentti4 2 4 6 2" xfId="5923"/>
    <cellStyle name="20 % - Aksentti4 2 4 7" xfId="5924"/>
    <cellStyle name="20 % - Aksentti4 2 4 8" xfId="5925"/>
    <cellStyle name="20 % - Aksentti4 2 5" xfId="5926"/>
    <cellStyle name="20 % - Aksentti4 2 5 2" xfId="5927"/>
    <cellStyle name="20 % - Aksentti4 2 5 2 2" xfId="5928"/>
    <cellStyle name="20 % - Aksentti4 2 5 2 2 2" xfId="5929"/>
    <cellStyle name="20 % - Aksentti4 2 5 2 2 2 2" xfId="5930"/>
    <cellStyle name="20 % - Aksentti4 2 5 2 2 3" xfId="5931"/>
    <cellStyle name="20 % - Aksentti4 2 5 2 2 3 2" xfId="5932"/>
    <cellStyle name="20 % - Aksentti4 2 5 2 2 4" xfId="5933"/>
    <cellStyle name="20 % - Aksentti4 2 5 2 2 5" xfId="5934"/>
    <cellStyle name="20 % - Aksentti4 2 5 2 3" xfId="5935"/>
    <cellStyle name="20 % - Aksentti4 2 5 2 3 2" xfId="5936"/>
    <cellStyle name="20 % - Aksentti4 2 5 2 4" xfId="5937"/>
    <cellStyle name="20 % - Aksentti4 2 5 2 4 2" xfId="5938"/>
    <cellStyle name="20 % - Aksentti4 2 5 2 5" xfId="5939"/>
    <cellStyle name="20 % - Aksentti4 2 5 2 6" xfId="5940"/>
    <cellStyle name="20 % - Aksentti4 2 5 3" xfId="5941"/>
    <cellStyle name="20 % - Aksentti4 2 5 3 2" xfId="5942"/>
    <cellStyle name="20 % - Aksentti4 2 5 3 2 2" xfId="5943"/>
    <cellStyle name="20 % - Aksentti4 2 5 3 3" xfId="5944"/>
    <cellStyle name="20 % - Aksentti4 2 5 3 3 2" xfId="5945"/>
    <cellStyle name="20 % - Aksentti4 2 5 3 4" xfId="5946"/>
    <cellStyle name="20 % - Aksentti4 2 5 3 5" xfId="5947"/>
    <cellStyle name="20 % - Aksentti4 2 5 4" xfId="5948"/>
    <cellStyle name="20 % - Aksentti4 2 5 4 2" xfId="5949"/>
    <cellStyle name="20 % - Aksentti4 2 5 5" xfId="5950"/>
    <cellStyle name="20 % - Aksentti4 2 5 5 2" xfId="5951"/>
    <cellStyle name="20 % - Aksentti4 2 5 6" xfId="5952"/>
    <cellStyle name="20 % - Aksentti4 2 5 7" xfId="5953"/>
    <cellStyle name="20 % - Aksentti4 2 6" xfId="5954"/>
    <cellStyle name="20 % - Aksentti4 2 6 2" xfId="5955"/>
    <cellStyle name="20 % - Aksentti4 2 6 2 2" xfId="5956"/>
    <cellStyle name="20 % - Aksentti4 2 6 2 2 2" xfId="5957"/>
    <cellStyle name="20 % - Aksentti4 2 6 2 3" xfId="5958"/>
    <cellStyle name="20 % - Aksentti4 2 6 2 3 2" xfId="5959"/>
    <cellStyle name="20 % - Aksentti4 2 6 2 4" xfId="5960"/>
    <cellStyle name="20 % - Aksentti4 2 6 2 5" xfId="5961"/>
    <cellStyle name="20 % - Aksentti4 2 6 3" xfId="5962"/>
    <cellStyle name="20 % - Aksentti4 2 6 3 2" xfId="5963"/>
    <cellStyle name="20 % - Aksentti4 2 6 4" xfId="5964"/>
    <cellStyle name="20 % - Aksentti4 2 6 4 2" xfId="5965"/>
    <cellStyle name="20 % - Aksentti4 2 6 5" xfId="5966"/>
    <cellStyle name="20 % - Aksentti4 2 6 6" xfId="5967"/>
    <cellStyle name="20 % - Aksentti4 2 7" xfId="5968"/>
    <cellStyle name="20 % - Aksentti4 2 7 2" xfId="5969"/>
    <cellStyle name="20 % - Aksentti4 2 7 2 2" xfId="5970"/>
    <cellStyle name="20 % - Aksentti4 2 7 3" xfId="5971"/>
    <cellStyle name="20 % - Aksentti4 2 7 3 2" xfId="5972"/>
    <cellStyle name="20 % - Aksentti4 2 7 4" xfId="5973"/>
    <cellStyle name="20 % - Aksentti4 2 7 5" xfId="5974"/>
    <cellStyle name="20 % - Aksentti4 2 8" xfId="5975"/>
    <cellStyle name="20 % - Aksentti4 2 8 2" xfId="5976"/>
    <cellStyle name="20 % - Aksentti4 2 8 3" xfId="5977"/>
    <cellStyle name="20 % - Aksentti4 2 9" xfId="5978"/>
    <cellStyle name="20 % - Aksentti4 2 9 2" xfId="5979"/>
    <cellStyle name="20 % - Aksentti4 2_T_B1.2" xfId="5980"/>
    <cellStyle name="20 % - Aksentti5" xfId="24"/>
    <cellStyle name="20 % - Aksentti5 2" xfId="25"/>
    <cellStyle name="20 % - Aksentti5 2 10" xfId="5981"/>
    <cellStyle name="20 % - Aksentti5 2 11" xfId="5982"/>
    <cellStyle name="20 % - Aksentti5 2 2" xfId="5983"/>
    <cellStyle name="20 % - Aksentti5 2 2 2" xfId="5984"/>
    <cellStyle name="20 % - Aksentti5 2 2 2 2" xfId="5985"/>
    <cellStyle name="20 % - Aksentti5 2 2 2 2 2" xfId="5986"/>
    <cellStyle name="20 % - Aksentti5 2 2 2 2 2 2" xfId="5987"/>
    <cellStyle name="20 % - Aksentti5 2 2 2 2 2 2 2" xfId="5988"/>
    <cellStyle name="20 % - Aksentti5 2 2 2 2 2 3" xfId="5989"/>
    <cellStyle name="20 % - Aksentti5 2 2 2 2 2 3 2" xfId="5990"/>
    <cellStyle name="20 % - Aksentti5 2 2 2 2 2 4" xfId="5991"/>
    <cellStyle name="20 % - Aksentti5 2 2 2 2 2 5" xfId="5992"/>
    <cellStyle name="20 % - Aksentti5 2 2 2 2 3" xfId="5993"/>
    <cellStyle name="20 % - Aksentti5 2 2 2 2 3 2" xfId="5994"/>
    <cellStyle name="20 % - Aksentti5 2 2 2 2 4" xfId="5995"/>
    <cellStyle name="20 % - Aksentti5 2 2 2 2 4 2" xfId="5996"/>
    <cellStyle name="20 % - Aksentti5 2 2 2 2 5" xfId="5997"/>
    <cellStyle name="20 % - Aksentti5 2 2 2 2 6" xfId="5998"/>
    <cellStyle name="20 % - Aksentti5 2 2 2 3" xfId="5999"/>
    <cellStyle name="20 % - Aksentti5 2 2 2 3 2" xfId="6000"/>
    <cellStyle name="20 % - Aksentti5 2 2 2 3 2 2" xfId="6001"/>
    <cellStyle name="20 % - Aksentti5 2 2 2 3 3" xfId="6002"/>
    <cellStyle name="20 % - Aksentti5 2 2 2 3 3 2" xfId="6003"/>
    <cellStyle name="20 % - Aksentti5 2 2 2 3 4" xfId="6004"/>
    <cellStyle name="20 % - Aksentti5 2 2 2 3 5" xfId="6005"/>
    <cellStyle name="20 % - Aksentti5 2 2 2 4" xfId="6006"/>
    <cellStyle name="20 % - Aksentti5 2 2 2 4 2" xfId="6007"/>
    <cellStyle name="20 % - Aksentti5 2 2 2 5" xfId="6008"/>
    <cellStyle name="20 % - Aksentti5 2 2 2 5 2" xfId="6009"/>
    <cellStyle name="20 % - Aksentti5 2 2 2 6" xfId="6010"/>
    <cellStyle name="20 % - Aksentti5 2 2 2 7" xfId="6011"/>
    <cellStyle name="20 % - Aksentti5 2 2 3" xfId="6012"/>
    <cellStyle name="20 % - Aksentti5 2 2 3 2" xfId="6013"/>
    <cellStyle name="20 % - Aksentti5 2 2 3 2 2" xfId="6014"/>
    <cellStyle name="20 % - Aksentti5 2 2 3 2 2 2" xfId="6015"/>
    <cellStyle name="20 % - Aksentti5 2 2 3 2 3" xfId="6016"/>
    <cellStyle name="20 % - Aksentti5 2 2 3 2 3 2" xfId="6017"/>
    <cellStyle name="20 % - Aksentti5 2 2 3 2 4" xfId="6018"/>
    <cellStyle name="20 % - Aksentti5 2 2 3 2 5" xfId="6019"/>
    <cellStyle name="20 % - Aksentti5 2 2 3 3" xfId="6020"/>
    <cellStyle name="20 % - Aksentti5 2 2 3 3 2" xfId="6021"/>
    <cellStyle name="20 % - Aksentti5 2 2 3 4" xfId="6022"/>
    <cellStyle name="20 % - Aksentti5 2 2 3 4 2" xfId="6023"/>
    <cellStyle name="20 % - Aksentti5 2 2 3 5" xfId="6024"/>
    <cellStyle name="20 % - Aksentti5 2 2 3 6" xfId="6025"/>
    <cellStyle name="20 % - Aksentti5 2 2 4" xfId="6026"/>
    <cellStyle name="20 % - Aksentti5 2 2 4 2" xfId="6027"/>
    <cellStyle name="20 % - Aksentti5 2 2 4 2 2" xfId="6028"/>
    <cellStyle name="20 % - Aksentti5 2 2 4 3" xfId="6029"/>
    <cellStyle name="20 % - Aksentti5 2 2 4 3 2" xfId="6030"/>
    <cellStyle name="20 % - Aksentti5 2 2 4 4" xfId="6031"/>
    <cellStyle name="20 % - Aksentti5 2 2 4 5" xfId="6032"/>
    <cellStyle name="20 % - Aksentti5 2 2 5" xfId="6033"/>
    <cellStyle name="20 % - Aksentti5 2 2 5 2" xfId="6034"/>
    <cellStyle name="20 % - Aksentti5 2 2 5 3" xfId="6035"/>
    <cellStyle name="20 % - Aksentti5 2 2 6" xfId="6036"/>
    <cellStyle name="20 % - Aksentti5 2 2 6 2" xfId="6037"/>
    <cellStyle name="20 % - Aksentti5 2 2 7" xfId="6038"/>
    <cellStyle name="20 % - Aksentti5 2 2 8" xfId="6039"/>
    <cellStyle name="20 % - Aksentti5 2 3" xfId="6040"/>
    <cellStyle name="20 % - Aksentti5 2 3 2" xfId="6041"/>
    <cellStyle name="20 % - Aksentti5 2 3 2 2" xfId="6042"/>
    <cellStyle name="20 % - Aksentti5 2 3 2 2 2" xfId="6043"/>
    <cellStyle name="20 % - Aksentti5 2 3 2 2 2 2" xfId="6044"/>
    <cellStyle name="20 % - Aksentti5 2 3 2 2 2 2 2" xfId="6045"/>
    <cellStyle name="20 % - Aksentti5 2 3 2 2 2 3" xfId="6046"/>
    <cellStyle name="20 % - Aksentti5 2 3 2 2 2 3 2" xfId="6047"/>
    <cellStyle name="20 % - Aksentti5 2 3 2 2 2 4" xfId="6048"/>
    <cellStyle name="20 % - Aksentti5 2 3 2 2 2 5" xfId="6049"/>
    <cellStyle name="20 % - Aksentti5 2 3 2 2 3" xfId="6050"/>
    <cellStyle name="20 % - Aksentti5 2 3 2 2 3 2" xfId="6051"/>
    <cellStyle name="20 % - Aksentti5 2 3 2 2 4" xfId="6052"/>
    <cellStyle name="20 % - Aksentti5 2 3 2 2 4 2" xfId="6053"/>
    <cellStyle name="20 % - Aksentti5 2 3 2 2 5" xfId="6054"/>
    <cellStyle name="20 % - Aksentti5 2 3 2 2 6" xfId="6055"/>
    <cellStyle name="20 % - Aksentti5 2 3 2 3" xfId="6056"/>
    <cellStyle name="20 % - Aksentti5 2 3 2 3 2" xfId="6057"/>
    <cellStyle name="20 % - Aksentti5 2 3 2 3 2 2" xfId="6058"/>
    <cellStyle name="20 % - Aksentti5 2 3 2 3 3" xfId="6059"/>
    <cellStyle name="20 % - Aksentti5 2 3 2 3 3 2" xfId="6060"/>
    <cellStyle name="20 % - Aksentti5 2 3 2 3 4" xfId="6061"/>
    <cellStyle name="20 % - Aksentti5 2 3 2 3 5" xfId="6062"/>
    <cellStyle name="20 % - Aksentti5 2 3 2 4" xfId="6063"/>
    <cellStyle name="20 % - Aksentti5 2 3 2 4 2" xfId="6064"/>
    <cellStyle name="20 % - Aksentti5 2 3 2 5" xfId="6065"/>
    <cellStyle name="20 % - Aksentti5 2 3 2 5 2" xfId="6066"/>
    <cellStyle name="20 % - Aksentti5 2 3 2 6" xfId="6067"/>
    <cellStyle name="20 % - Aksentti5 2 3 2 7" xfId="6068"/>
    <cellStyle name="20 % - Aksentti5 2 3 3" xfId="6069"/>
    <cellStyle name="20 % - Aksentti5 2 3 3 2" xfId="6070"/>
    <cellStyle name="20 % - Aksentti5 2 3 3 2 2" xfId="6071"/>
    <cellStyle name="20 % - Aksentti5 2 3 3 2 2 2" xfId="6072"/>
    <cellStyle name="20 % - Aksentti5 2 3 3 2 3" xfId="6073"/>
    <cellStyle name="20 % - Aksentti5 2 3 3 2 3 2" xfId="6074"/>
    <cellStyle name="20 % - Aksentti5 2 3 3 2 4" xfId="6075"/>
    <cellStyle name="20 % - Aksentti5 2 3 3 2 5" xfId="6076"/>
    <cellStyle name="20 % - Aksentti5 2 3 3 3" xfId="6077"/>
    <cellStyle name="20 % - Aksentti5 2 3 3 3 2" xfId="6078"/>
    <cellStyle name="20 % - Aksentti5 2 3 3 4" xfId="6079"/>
    <cellStyle name="20 % - Aksentti5 2 3 3 4 2" xfId="6080"/>
    <cellStyle name="20 % - Aksentti5 2 3 3 5" xfId="6081"/>
    <cellStyle name="20 % - Aksentti5 2 3 3 6" xfId="6082"/>
    <cellStyle name="20 % - Aksentti5 2 3 4" xfId="6083"/>
    <cellStyle name="20 % - Aksentti5 2 3 4 2" xfId="6084"/>
    <cellStyle name="20 % - Aksentti5 2 3 4 2 2" xfId="6085"/>
    <cellStyle name="20 % - Aksentti5 2 3 4 3" xfId="6086"/>
    <cellStyle name="20 % - Aksentti5 2 3 4 3 2" xfId="6087"/>
    <cellStyle name="20 % - Aksentti5 2 3 4 4" xfId="6088"/>
    <cellStyle name="20 % - Aksentti5 2 3 4 5" xfId="6089"/>
    <cellStyle name="20 % - Aksentti5 2 3 5" xfId="6090"/>
    <cellStyle name="20 % - Aksentti5 2 3 5 2" xfId="6091"/>
    <cellStyle name="20 % - Aksentti5 2 3 5 3" xfId="6092"/>
    <cellStyle name="20 % - Aksentti5 2 3 6" xfId="6093"/>
    <cellStyle name="20 % - Aksentti5 2 3 6 2" xfId="6094"/>
    <cellStyle name="20 % - Aksentti5 2 3 7" xfId="6095"/>
    <cellStyle name="20 % - Aksentti5 2 3 8" xfId="6096"/>
    <cellStyle name="20 % - Aksentti5 2 4" xfId="6097"/>
    <cellStyle name="20 % - Aksentti5 2 4 2" xfId="6098"/>
    <cellStyle name="20 % - Aksentti5 2 4 2 2" xfId="6099"/>
    <cellStyle name="20 % - Aksentti5 2 4 2 2 2" xfId="6100"/>
    <cellStyle name="20 % - Aksentti5 2 4 2 2 2 2" xfId="6101"/>
    <cellStyle name="20 % - Aksentti5 2 4 2 2 2 2 2" xfId="6102"/>
    <cellStyle name="20 % - Aksentti5 2 4 2 2 2 3" xfId="6103"/>
    <cellStyle name="20 % - Aksentti5 2 4 2 2 2 3 2" xfId="6104"/>
    <cellStyle name="20 % - Aksentti5 2 4 2 2 2 4" xfId="6105"/>
    <cellStyle name="20 % - Aksentti5 2 4 2 2 2 5" xfId="6106"/>
    <cellStyle name="20 % - Aksentti5 2 4 2 2 3" xfId="6107"/>
    <cellStyle name="20 % - Aksentti5 2 4 2 2 3 2" xfId="6108"/>
    <cellStyle name="20 % - Aksentti5 2 4 2 2 4" xfId="6109"/>
    <cellStyle name="20 % - Aksentti5 2 4 2 2 4 2" xfId="6110"/>
    <cellStyle name="20 % - Aksentti5 2 4 2 2 5" xfId="6111"/>
    <cellStyle name="20 % - Aksentti5 2 4 2 2 6" xfId="6112"/>
    <cellStyle name="20 % - Aksentti5 2 4 2 3" xfId="6113"/>
    <cellStyle name="20 % - Aksentti5 2 4 2 3 2" xfId="6114"/>
    <cellStyle name="20 % - Aksentti5 2 4 2 3 2 2" xfId="6115"/>
    <cellStyle name="20 % - Aksentti5 2 4 2 3 3" xfId="6116"/>
    <cellStyle name="20 % - Aksentti5 2 4 2 3 3 2" xfId="6117"/>
    <cellStyle name="20 % - Aksentti5 2 4 2 3 4" xfId="6118"/>
    <cellStyle name="20 % - Aksentti5 2 4 2 3 5" xfId="6119"/>
    <cellStyle name="20 % - Aksentti5 2 4 2 4" xfId="6120"/>
    <cellStyle name="20 % - Aksentti5 2 4 2 4 2" xfId="6121"/>
    <cellStyle name="20 % - Aksentti5 2 4 2 5" xfId="6122"/>
    <cellStyle name="20 % - Aksentti5 2 4 2 5 2" xfId="6123"/>
    <cellStyle name="20 % - Aksentti5 2 4 2 6" xfId="6124"/>
    <cellStyle name="20 % - Aksentti5 2 4 2 7" xfId="6125"/>
    <cellStyle name="20 % - Aksentti5 2 4 3" xfId="6126"/>
    <cellStyle name="20 % - Aksentti5 2 4 3 2" xfId="6127"/>
    <cellStyle name="20 % - Aksentti5 2 4 3 2 2" xfId="6128"/>
    <cellStyle name="20 % - Aksentti5 2 4 3 2 2 2" xfId="6129"/>
    <cellStyle name="20 % - Aksentti5 2 4 3 2 3" xfId="6130"/>
    <cellStyle name="20 % - Aksentti5 2 4 3 2 3 2" xfId="6131"/>
    <cellStyle name="20 % - Aksentti5 2 4 3 2 4" xfId="6132"/>
    <cellStyle name="20 % - Aksentti5 2 4 3 2 5" xfId="6133"/>
    <cellStyle name="20 % - Aksentti5 2 4 3 3" xfId="6134"/>
    <cellStyle name="20 % - Aksentti5 2 4 3 3 2" xfId="6135"/>
    <cellStyle name="20 % - Aksentti5 2 4 3 4" xfId="6136"/>
    <cellStyle name="20 % - Aksentti5 2 4 3 4 2" xfId="6137"/>
    <cellStyle name="20 % - Aksentti5 2 4 3 5" xfId="6138"/>
    <cellStyle name="20 % - Aksentti5 2 4 3 6" xfId="6139"/>
    <cellStyle name="20 % - Aksentti5 2 4 4" xfId="6140"/>
    <cellStyle name="20 % - Aksentti5 2 4 4 2" xfId="6141"/>
    <cellStyle name="20 % - Aksentti5 2 4 4 2 2" xfId="6142"/>
    <cellStyle name="20 % - Aksentti5 2 4 4 3" xfId="6143"/>
    <cellStyle name="20 % - Aksentti5 2 4 4 3 2" xfId="6144"/>
    <cellStyle name="20 % - Aksentti5 2 4 4 4" xfId="6145"/>
    <cellStyle name="20 % - Aksentti5 2 4 4 5" xfId="6146"/>
    <cellStyle name="20 % - Aksentti5 2 4 5" xfId="6147"/>
    <cellStyle name="20 % - Aksentti5 2 4 5 2" xfId="6148"/>
    <cellStyle name="20 % - Aksentti5 2 4 5 3" xfId="6149"/>
    <cellStyle name="20 % - Aksentti5 2 4 6" xfId="6150"/>
    <cellStyle name="20 % - Aksentti5 2 4 6 2" xfId="6151"/>
    <cellStyle name="20 % - Aksentti5 2 4 7" xfId="6152"/>
    <cellStyle name="20 % - Aksentti5 2 4 8" xfId="6153"/>
    <cellStyle name="20 % - Aksentti5 2 5" xfId="6154"/>
    <cellStyle name="20 % - Aksentti5 2 5 2" xfId="6155"/>
    <cellStyle name="20 % - Aksentti5 2 5 2 2" xfId="6156"/>
    <cellStyle name="20 % - Aksentti5 2 5 2 2 2" xfId="6157"/>
    <cellStyle name="20 % - Aksentti5 2 5 2 2 2 2" xfId="6158"/>
    <cellStyle name="20 % - Aksentti5 2 5 2 2 3" xfId="6159"/>
    <cellStyle name="20 % - Aksentti5 2 5 2 2 3 2" xfId="6160"/>
    <cellStyle name="20 % - Aksentti5 2 5 2 2 4" xfId="6161"/>
    <cellStyle name="20 % - Aksentti5 2 5 2 2 5" xfId="6162"/>
    <cellStyle name="20 % - Aksentti5 2 5 2 3" xfId="6163"/>
    <cellStyle name="20 % - Aksentti5 2 5 2 3 2" xfId="6164"/>
    <cellStyle name="20 % - Aksentti5 2 5 2 4" xfId="6165"/>
    <cellStyle name="20 % - Aksentti5 2 5 2 4 2" xfId="6166"/>
    <cellStyle name="20 % - Aksentti5 2 5 2 5" xfId="6167"/>
    <cellStyle name="20 % - Aksentti5 2 5 2 6" xfId="6168"/>
    <cellStyle name="20 % - Aksentti5 2 5 3" xfId="6169"/>
    <cellStyle name="20 % - Aksentti5 2 5 3 2" xfId="6170"/>
    <cellStyle name="20 % - Aksentti5 2 5 3 2 2" xfId="6171"/>
    <cellStyle name="20 % - Aksentti5 2 5 3 3" xfId="6172"/>
    <cellStyle name="20 % - Aksentti5 2 5 3 3 2" xfId="6173"/>
    <cellStyle name="20 % - Aksentti5 2 5 3 4" xfId="6174"/>
    <cellStyle name="20 % - Aksentti5 2 5 3 5" xfId="6175"/>
    <cellStyle name="20 % - Aksentti5 2 5 4" xfId="6176"/>
    <cellStyle name="20 % - Aksentti5 2 5 4 2" xfId="6177"/>
    <cellStyle name="20 % - Aksentti5 2 5 5" xfId="6178"/>
    <cellStyle name="20 % - Aksentti5 2 5 5 2" xfId="6179"/>
    <cellStyle name="20 % - Aksentti5 2 5 6" xfId="6180"/>
    <cellStyle name="20 % - Aksentti5 2 5 7" xfId="6181"/>
    <cellStyle name="20 % - Aksentti5 2 6" xfId="6182"/>
    <cellStyle name="20 % - Aksentti5 2 6 2" xfId="6183"/>
    <cellStyle name="20 % - Aksentti5 2 6 2 2" xfId="6184"/>
    <cellStyle name="20 % - Aksentti5 2 6 2 2 2" xfId="6185"/>
    <cellStyle name="20 % - Aksentti5 2 6 2 3" xfId="6186"/>
    <cellStyle name="20 % - Aksentti5 2 6 2 3 2" xfId="6187"/>
    <cellStyle name="20 % - Aksentti5 2 6 2 4" xfId="6188"/>
    <cellStyle name="20 % - Aksentti5 2 6 2 5" xfId="6189"/>
    <cellStyle name="20 % - Aksentti5 2 6 3" xfId="6190"/>
    <cellStyle name="20 % - Aksentti5 2 6 3 2" xfId="6191"/>
    <cellStyle name="20 % - Aksentti5 2 6 4" xfId="6192"/>
    <cellStyle name="20 % - Aksentti5 2 6 4 2" xfId="6193"/>
    <cellStyle name="20 % - Aksentti5 2 6 5" xfId="6194"/>
    <cellStyle name="20 % - Aksentti5 2 6 6" xfId="6195"/>
    <cellStyle name="20 % - Aksentti5 2 7" xfId="6196"/>
    <cellStyle name="20 % - Aksentti5 2 7 2" xfId="6197"/>
    <cellStyle name="20 % - Aksentti5 2 7 2 2" xfId="6198"/>
    <cellStyle name="20 % - Aksentti5 2 7 3" xfId="6199"/>
    <cellStyle name="20 % - Aksentti5 2 7 3 2" xfId="6200"/>
    <cellStyle name="20 % - Aksentti5 2 7 4" xfId="6201"/>
    <cellStyle name="20 % - Aksentti5 2 7 5" xfId="6202"/>
    <cellStyle name="20 % - Aksentti5 2 8" xfId="6203"/>
    <cellStyle name="20 % - Aksentti5 2 8 2" xfId="6204"/>
    <cellStyle name="20 % - Aksentti5 2 8 3" xfId="6205"/>
    <cellStyle name="20 % - Aksentti5 2 9" xfId="6206"/>
    <cellStyle name="20 % - Aksentti5 2 9 2" xfId="6207"/>
    <cellStyle name="20 % - Aksentti5 2_T_B1.2" xfId="6208"/>
    <cellStyle name="20 % - Aksentti6" xfId="26"/>
    <cellStyle name="20 % - Aksentti6 2" xfId="27"/>
    <cellStyle name="20 % - Aksentti6 2 10" xfId="6209"/>
    <cellStyle name="20 % - Aksentti6 2 11" xfId="6210"/>
    <cellStyle name="20 % - Aksentti6 2 2" xfId="6211"/>
    <cellStyle name="20 % - Aksentti6 2 2 2" xfId="6212"/>
    <cellStyle name="20 % - Aksentti6 2 2 2 2" xfId="6213"/>
    <cellStyle name="20 % - Aksentti6 2 2 2 2 2" xfId="6214"/>
    <cellStyle name="20 % - Aksentti6 2 2 2 2 2 2" xfId="6215"/>
    <cellStyle name="20 % - Aksentti6 2 2 2 2 2 2 2" xfId="6216"/>
    <cellStyle name="20 % - Aksentti6 2 2 2 2 2 3" xfId="6217"/>
    <cellStyle name="20 % - Aksentti6 2 2 2 2 2 3 2" xfId="6218"/>
    <cellStyle name="20 % - Aksentti6 2 2 2 2 2 4" xfId="6219"/>
    <cellStyle name="20 % - Aksentti6 2 2 2 2 2 5" xfId="6220"/>
    <cellStyle name="20 % - Aksentti6 2 2 2 2 3" xfId="6221"/>
    <cellStyle name="20 % - Aksentti6 2 2 2 2 3 2" xfId="6222"/>
    <cellStyle name="20 % - Aksentti6 2 2 2 2 4" xfId="6223"/>
    <cellStyle name="20 % - Aksentti6 2 2 2 2 4 2" xfId="6224"/>
    <cellStyle name="20 % - Aksentti6 2 2 2 2 5" xfId="6225"/>
    <cellStyle name="20 % - Aksentti6 2 2 2 2 6" xfId="6226"/>
    <cellStyle name="20 % - Aksentti6 2 2 2 3" xfId="6227"/>
    <cellStyle name="20 % - Aksentti6 2 2 2 3 2" xfId="6228"/>
    <cellStyle name="20 % - Aksentti6 2 2 2 3 2 2" xfId="6229"/>
    <cellStyle name="20 % - Aksentti6 2 2 2 3 3" xfId="6230"/>
    <cellStyle name="20 % - Aksentti6 2 2 2 3 3 2" xfId="6231"/>
    <cellStyle name="20 % - Aksentti6 2 2 2 3 4" xfId="6232"/>
    <cellStyle name="20 % - Aksentti6 2 2 2 3 5" xfId="6233"/>
    <cellStyle name="20 % - Aksentti6 2 2 2 4" xfId="6234"/>
    <cellStyle name="20 % - Aksentti6 2 2 2 4 2" xfId="6235"/>
    <cellStyle name="20 % - Aksentti6 2 2 2 5" xfId="6236"/>
    <cellStyle name="20 % - Aksentti6 2 2 2 5 2" xfId="6237"/>
    <cellStyle name="20 % - Aksentti6 2 2 2 6" xfId="6238"/>
    <cellStyle name="20 % - Aksentti6 2 2 2 7" xfId="6239"/>
    <cellStyle name="20 % - Aksentti6 2 2 3" xfId="6240"/>
    <cellStyle name="20 % - Aksentti6 2 2 3 2" xfId="6241"/>
    <cellStyle name="20 % - Aksentti6 2 2 3 2 2" xfId="6242"/>
    <cellStyle name="20 % - Aksentti6 2 2 3 2 2 2" xfId="6243"/>
    <cellStyle name="20 % - Aksentti6 2 2 3 2 3" xfId="6244"/>
    <cellStyle name="20 % - Aksentti6 2 2 3 2 3 2" xfId="6245"/>
    <cellStyle name="20 % - Aksentti6 2 2 3 2 4" xfId="6246"/>
    <cellStyle name="20 % - Aksentti6 2 2 3 2 5" xfId="6247"/>
    <cellStyle name="20 % - Aksentti6 2 2 3 3" xfId="6248"/>
    <cellStyle name="20 % - Aksentti6 2 2 3 3 2" xfId="6249"/>
    <cellStyle name="20 % - Aksentti6 2 2 3 4" xfId="6250"/>
    <cellStyle name="20 % - Aksentti6 2 2 3 4 2" xfId="6251"/>
    <cellStyle name="20 % - Aksentti6 2 2 3 5" xfId="6252"/>
    <cellStyle name="20 % - Aksentti6 2 2 3 6" xfId="6253"/>
    <cellStyle name="20 % - Aksentti6 2 2 4" xfId="6254"/>
    <cellStyle name="20 % - Aksentti6 2 2 4 2" xfId="6255"/>
    <cellStyle name="20 % - Aksentti6 2 2 4 2 2" xfId="6256"/>
    <cellStyle name="20 % - Aksentti6 2 2 4 3" xfId="6257"/>
    <cellStyle name="20 % - Aksentti6 2 2 4 3 2" xfId="6258"/>
    <cellStyle name="20 % - Aksentti6 2 2 4 4" xfId="6259"/>
    <cellStyle name="20 % - Aksentti6 2 2 4 5" xfId="6260"/>
    <cellStyle name="20 % - Aksentti6 2 2 5" xfId="6261"/>
    <cellStyle name="20 % - Aksentti6 2 2 5 2" xfId="6262"/>
    <cellStyle name="20 % - Aksentti6 2 2 5 3" xfId="6263"/>
    <cellStyle name="20 % - Aksentti6 2 2 6" xfId="6264"/>
    <cellStyle name="20 % - Aksentti6 2 2 6 2" xfId="6265"/>
    <cellStyle name="20 % - Aksentti6 2 2 7" xfId="6266"/>
    <cellStyle name="20 % - Aksentti6 2 2 8" xfId="6267"/>
    <cellStyle name="20 % - Aksentti6 2 3" xfId="6268"/>
    <cellStyle name="20 % - Aksentti6 2 3 2" xfId="6269"/>
    <cellStyle name="20 % - Aksentti6 2 3 2 2" xfId="6270"/>
    <cellStyle name="20 % - Aksentti6 2 3 2 2 2" xfId="6271"/>
    <cellStyle name="20 % - Aksentti6 2 3 2 2 2 2" xfId="6272"/>
    <cellStyle name="20 % - Aksentti6 2 3 2 2 2 2 2" xfId="6273"/>
    <cellStyle name="20 % - Aksentti6 2 3 2 2 2 3" xfId="6274"/>
    <cellStyle name="20 % - Aksentti6 2 3 2 2 2 3 2" xfId="6275"/>
    <cellStyle name="20 % - Aksentti6 2 3 2 2 2 4" xfId="6276"/>
    <cellStyle name="20 % - Aksentti6 2 3 2 2 2 5" xfId="6277"/>
    <cellStyle name="20 % - Aksentti6 2 3 2 2 3" xfId="6278"/>
    <cellStyle name="20 % - Aksentti6 2 3 2 2 3 2" xfId="6279"/>
    <cellStyle name="20 % - Aksentti6 2 3 2 2 4" xfId="6280"/>
    <cellStyle name="20 % - Aksentti6 2 3 2 2 4 2" xfId="6281"/>
    <cellStyle name="20 % - Aksentti6 2 3 2 2 5" xfId="6282"/>
    <cellStyle name="20 % - Aksentti6 2 3 2 2 6" xfId="6283"/>
    <cellStyle name="20 % - Aksentti6 2 3 2 3" xfId="6284"/>
    <cellStyle name="20 % - Aksentti6 2 3 2 3 2" xfId="6285"/>
    <cellStyle name="20 % - Aksentti6 2 3 2 3 2 2" xfId="6286"/>
    <cellStyle name="20 % - Aksentti6 2 3 2 3 3" xfId="6287"/>
    <cellStyle name="20 % - Aksentti6 2 3 2 3 3 2" xfId="6288"/>
    <cellStyle name="20 % - Aksentti6 2 3 2 3 4" xfId="6289"/>
    <cellStyle name="20 % - Aksentti6 2 3 2 3 5" xfId="6290"/>
    <cellStyle name="20 % - Aksentti6 2 3 2 4" xfId="6291"/>
    <cellStyle name="20 % - Aksentti6 2 3 2 4 2" xfId="6292"/>
    <cellStyle name="20 % - Aksentti6 2 3 2 5" xfId="6293"/>
    <cellStyle name="20 % - Aksentti6 2 3 2 5 2" xfId="6294"/>
    <cellStyle name="20 % - Aksentti6 2 3 2 6" xfId="6295"/>
    <cellStyle name="20 % - Aksentti6 2 3 2 7" xfId="6296"/>
    <cellStyle name="20 % - Aksentti6 2 3 3" xfId="6297"/>
    <cellStyle name="20 % - Aksentti6 2 3 3 2" xfId="6298"/>
    <cellStyle name="20 % - Aksentti6 2 3 3 2 2" xfId="6299"/>
    <cellStyle name="20 % - Aksentti6 2 3 3 2 2 2" xfId="6300"/>
    <cellStyle name="20 % - Aksentti6 2 3 3 2 3" xfId="6301"/>
    <cellStyle name="20 % - Aksentti6 2 3 3 2 3 2" xfId="6302"/>
    <cellStyle name="20 % - Aksentti6 2 3 3 2 4" xfId="6303"/>
    <cellStyle name="20 % - Aksentti6 2 3 3 2 5" xfId="6304"/>
    <cellStyle name="20 % - Aksentti6 2 3 3 3" xfId="6305"/>
    <cellStyle name="20 % - Aksentti6 2 3 3 3 2" xfId="6306"/>
    <cellStyle name="20 % - Aksentti6 2 3 3 4" xfId="6307"/>
    <cellStyle name="20 % - Aksentti6 2 3 3 4 2" xfId="6308"/>
    <cellStyle name="20 % - Aksentti6 2 3 3 5" xfId="6309"/>
    <cellStyle name="20 % - Aksentti6 2 3 3 6" xfId="6310"/>
    <cellStyle name="20 % - Aksentti6 2 3 4" xfId="6311"/>
    <cellStyle name="20 % - Aksentti6 2 3 4 2" xfId="6312"/>
    <cellStyle name="20 % - Aksentti6 2 3 4 2 2" xfId="6313"/>
    <cellStyle name="20 % - Aksentti6 2 3 4 3" xfId="6314"/>
    <cellStyle name="20 % - Aksentti6 2 3 4 3 2" xfId="6315"/>
    <cellStyle name="20 % - Aksentti6 2 3 4 4" xfId="6316"/>
    <cellStyle name="20 % - Aksentti6 2 3 4 5" xfId="6317"/>
    <cellStyle name="20 % - Aksentti6 2 3 5" xfId="6318"/>
    <cellStyle name="20 % - Aksentti6 2 3 5 2" xfId="6319"/>
    <cellStyle name="20 % - Aksentti6 2 3 5 3" xfId="6320"/>
    <cellStyle name="20 % - Aksentti6 2 3 6" xfId="6321"/>
    <cellStyle name="20 % - Aksentti6 2 3 6 2" xfId="6322"/>
    <cellStyle name="20 % - Aksentti6 2 3 7" xfId="6323"/>
    <cellStyle name="20 % - Aksentti6 2 3 8" xfId="6324"/>
    <cellStyle name="20 % - Aksentti6 2 4" xfId="6325"/>
    <cellStyle name="20 % - Aksentti6 2 4 2" xfId="6326"/>
    <cellStyle name="20 % - Aksentti6 2 4 2 2" xfId="6327"/>
    <cellStyle name="20 % - Aksentti6 2 4 2 2 2" xfId="6328"/>
    <cellStyle name="20 % - Aksentti6 2 4 2 2 2 2" xfId="6329"/>
    <cellStyle name="20 % - Aksentti6 2 4 2 2 2 2 2" xfId="6330"/>
    <cellStyle name="20 % - Aksentti6 2 4 2 2 2 3" xfId="6331"/>
    <cellStyle name="20 % - Aksentti6 2 4 2 2 2 3 2" xfId="6332"/>
    <cellStyle name="20 % - Aksentti6 2 4 2 2 2 4" xfId="6333"/>
    <cellStyle name="20 % - Aksentti6 2 4 2 2 2 5" xfId="6334"/>
    <cellStyle name="20 % - Aksentti6 2 4 2 2 3" xfId="6335"/>
    <cellStyle name="20 % - Aksentti6 2 4 2 2 3 2" xfId="6336"/>
    <cellStyle name="20 % - Aksentti6 2 4 2 2 4" xfId="6337"/>
    <cellStyle name="20 % - Aksentti6 2 4 2 2 4 2" xfId="6338"/>
    <cellStyle name="20 % - Aksentti6 2 4 2 2 5" xfId="6339"/>
    <cellStyle name="20 % - Aksentti6 2 4 2 2 6" xfId="6340"/>
    <cellStyle name="20 % - Aksentti6 2 4 2 3" xfId="6341"/>
    <cellStyle name="20 % - Aksentti6 2 4 2 3 2" xfId="6342"/>
    <cellStyle name="20 % - Aksentti6 2 4 2 3 2 2" xfId="6343"/>
    <cellStyle name="20 % - Aksentti6 2 4 2 3 3" xfId="6344"/>
    <cellStyle name="20 % - Aksentti6 2 4 2 3 3 2" xfId="6345"/>
    <cellStyle name="20 % - Aksentti6 2 4 2 3 4" xfId="6346"/>
    <cellStyle name="20 % - Aksentti6 2 4 2 3 5" xfId="6347"/>
    <cellStyle name="20 % - Aksentti6 2 4 2 4" xfId="6348"/>
    <cellStyle name="20 % - Aksentti6 2 4 2 4 2" xfId="6349"/>
    <cellStyle name="20 % - Aksentti6 2 4 2 5" xfId="6350"/>
    <cellStyle name="20 % - Aksentti6 2 4 2 5 2" xfId="6351"/>
    <cellStyle name="20 % - Aksentti6 2 4 2 6" xfId="6352"/>
    <cellStyle name="20 % - Aksentti6 2 4 2 7" xfId="6353"/>
    <cellStyle name="20 % - Aksentti6 2 4 3" xfId="6354"/>
    <cellStyle name="20 % - Aksentti6 2 4 3 2" xfId="6355"/>
    <cellStyle name="20 % - Aksentti6 2 4 3 2 2" xfId="6356"/>
    <cellStyle name="20 % - Aksentti6 2 4 3 2 2 2" xfId="6357"/>
    <cellStyle name="20 % - Aksentti6 2 4 3 2 3" xfId="6358"/>
    <cellStyle name="20 % - Aksentti6 2 4 3 2 3 2" xfId="6359"/>
    <cellStyle name="20 % - Aksentti6 2 4 3 2 4" xfId="6360"/>
    <cellStyle name="20 % - Aksentti6 2 4 3 2 5" xfId="6361"/>
    <cellStyle name="20 % - Aksentti6 2 4 3 3" xfId="6362"/>
    <cellStyle name="20 % - Aksentti6 2 4 3 3 2" xfId="6363"/>
    <cellStyle name="20 % - Aksentti6 2 4 3 4" xfId="6364"/>
    <cellStyle name="20 % - Aksentti6 2 4 3 4 2" xfId="6365"/>
    <cellStyle name="20 % - Aksentti6 2 4 3 5" xfId="6366"/>
    <cellStyle name="20 % - Aksentti6 2 4 3 6" xfId="6367"/>
    <cellStyle name="20 % - Aksentti6 2 4 4" xfId="6368"/>
    <cellStyle name="20 % - Aksentti6 2 4 4 2" xfId="6369"/>
    <cellStyle name="20 % - Aksentti6 2 4 4 2 2" xfId="6370"/>
    <cellStyle name="20 % - Aksentti6 2 4 4 3" xfId="6371"/>
    <cellStyle name="20 % - Aksentti6 2 4 4 3 2" xfId="6372"/>
    <cellStyle name="20 % - Aksentti6 2 4 4 4" xfId="6373"/>
    <cellStyle name="20 % - Aksentti6 2 4 4 5" xfId="6374"/>
    <cellStyle name="20 % - Aksentti6 2 4 5" xfId="6375"/>
    <cellStyle name="20 % - Aksentti6 2 4 5 2" xfId="6376"/>
    <cellStyle name="20 % - Aksentti6 2 4 5 3" xfId="6377"/>
    <cellStyle name="20 % - Aksentti6 2 4 6" xfId="6378"/>
    <cellStyle name="20 % - Aksentti6 2 4 6 2" xfId="6379"/>
    <cellStyle name="20 % - Aksentti6 2 4 7" xfId="6380"/>
    <cellStyle name="20 % - Aksentti6 2 4 8" xfId="6381"/>
    <cellStyle name="20 % - Aksentti6 2 5" xfId="6382"/>
    <cellStyle name="20 % - Aksentti6 2 5 2" xfId="6383"/>
    <cellStyle name="20 % - Aksentti6 2 5 2 2" xfId="6384"/>
    <cellStyle name="20 % - Aksentti6 2 5 2 2 2" xfId="6385"/>
    <cellStyle name="20 % - Aksentti6 2 5 2 2 2 2" xfId="6386"/>
    <cellStyle name="20 % - Aksentti6 2 5 2 2 3" xfId="6387"/>
    <cellStyle name="20 % - Aksentti6 2 5 2 2 3 2" xfId="6388"/>
    <cellStyle name="20 % - Aksentti6 2 5 2 2 4" xfId="6389"/>
    <cellStyle name="20 % - Aksentti6 2 5 2 2 5" xfId="6390"/>
    <cellStyle name="20 % - Aksentti6 2 5 2 3" xfId="6391"/>
    <cellStyle name="20 % - Aksentti6 2 5 2 3 2" xfId="6392"/>
    <cellStyle name="20 % - Aksentti6 2 5 2 4" xfId="6393"/>
    <cellStyle name="20 % - Aksentti6 2 5 2 4 2" xfId="6394"/>
    <cellStyle name="20 % - Aksentti6 2 5 2 5" xfId="6395"/>
    <cellStyle name="20 % - Aksentti6 2 5 2 6" xfId="6396"/>
    <cellStyle name="20 % - Aksentti6 2 5 3" xfId="6397"/>
    <cellStyle name="20 % - Aksentti6 2 5 3 2" xfId="6398"/>
    <cellStyle name="20 % - Aksentti6 2 5 3 2 2" xfId="6399"/>
    <cellStyle name="20 % - Aksentti6 2 5 3 3" xfId="6400"/>
    <cellStyle name="20 % - Aksentti6 2 5 3 3 2" xfId="6401"/>
    <cellStyle name="20 % - Aksentti6 2 5 3 4" xfId="6402"/>
    <cellStyle name="20 % - Aksentti6 2 5 3 5" xfId="6403"/>
    <cellStyle name="20 % - Aksentti6 2 5 4" xfId="6404"/>
    <cellStyle name="20 % - Aksentti6 2 5 4 2" xfId="6405"/>
    <cellStyle name="20 % - Aksentti6 2 5 5" xfId="6406"/>
    <cellStyle name="20 % - Aksentti6 2 5 5 2" xfId="6407"/>
    <cellStyle name="20 % - Aksentti6 2 5 6" xfId="6408"/>
    <cellStyle name="20 % - Aksentti6 2 5 7" xfId="6409"/>
    <cellStyle name="20 % - Aksentti6 2 6" xfId="6410"/>
    <cellStyle name="20 % - Aksentti6 2 6 2" xfId="6411"/>
    <cellStyle name="20 % - Aksentti6 2 6 2 2" xfId="6412"/>
    <cellStyle name="20 % - Aksentti6 2 6 2 2 2" xfId="6413"/>
    <cellStyle name="20 % - Aksentti6 2 6 2 3" xfId="6414"/>
    <cellStyle name="20 % - Aksentti6 2 6 2 3 2" xfId="6415"/>
    <cellStyle name="20 % - Aksentti6 2 6 2 4" xfId="6416"/>
    <cellStyle name="20 % - Aksentti6 2 6 2 5" xfId="6417"/>
    <cellStyle name="20 % - Aksentti6 2 6 3" xfId="6418"/>
    <cellStyle name="20 % - Aksentti6 2 6 3 2" xfId="6419"/>
    <cellStyle name="20 % - Aksentti6 2 6 4" xfId="6420"/>
    <cellStyle name="20 % - Aksentti6 2 6 4 2" xfId="6421"/>
    <cellStyle name="20 % - Aksentti6 2 6 5" xfId="6422"/>
    <cellStyle name="20 % - Aksentti6 2 6 6" xfId="6423"/>
    <cellStyle name="20 % - Aksentti6 2 7" xfId="6424"/>
    <cellStyle name="20 % - Aksentti6 2 7 2" xfId="6425"/>
    <cellStyle name="20 % - Aksentti6 2 7 2 2" xfId="6426"/>
    <cellStyle name="20 % - Aksentti6 2 7 3" xfId="6427"/>
    <cellStyle name="20 % - Aksentti6 2 7 3 2" xfId="6428"/>
    <cellStyle name="20 % - Aksentti6 2 7 4" xfId="6429"/>
    <cellStyle name="20 % - Aksentti6 2 7 5" xfId="6430"/>
    <cellStyle name="20 % - Aksentti6 2 8" xfId="6431"/>
    <cellStyle name="20 % - Aksentti6 2 8 2" xfId="6432"/>
    <cellStyle name="20 % - Aksentti6 2 8 3" xfId="6433"/>
    <cellStyle name="20 % - Aksentti6 2 9" xfId="6434"/>
    <cellStyle name="20 % - Aksentti6 2 9 2" xfId="6435"/>
    <cellStyle name="20 % - Aksentti6 2_T_B1.2" xfId="6436"/>
    <cellStyle name="20% - Accent1" xfId="6437"/>
    <cellStyle name="20% - Accent1 10" xfId="28"/>
    <cellStyle name="20% - Accent1 2" xfId="29"/>
    <cellStyle name="20% - Accent1 2 2" xfId="30"/>
    <cellStyle name="20% - Accent1 2 3" xfId="31"/>
    <cellStyle name="20% - Accent1 3" xfId="32"/>
    <cellStyle name="20% - Accent1 4" xfId="33"/>
    <cellStyle name="20% - Accent1 5" xfId="34"/>
    <cellStyle name="20% - Accent1 6" xfId="35"/>
    <cellStyle name="20% - Accent1 7" xfId="36"/>
    <cellStyle name="20% - Accent1 8" xfId="37"/>
    <cellStyle name="20% - Accent1 9" xfId="38"/>
    <cellStyle name="20% - Accent1_TC_C4_EAG2011.xlsx" xfId="6438"/>
    <cellStyle name="20% - Accent2" xfId="6439"/>
    <cellStyle name="20% - Accent2 10" xfId="39"/>
    <cellStyle name="20% - Accent2 2" xfId="40"/>
    <cellStyle name="20% - Accent2 2 2" xfId="41"/>
    <cellStyle name="20% - Accent2 2 3" xfId="42"/>
    <cellStyle name="20% - Accent2 3" xfId="43"/>
    <cellStyle name="20% - Accent2 4" xfId="44"/>
    <cellStyle name="20% - Accent2 5" xfId="45"/>
    <cellStyle name="20% - Accent2 6" xfId="46"/>
    <cellStyle name="20% - Accent2 7" xfId="47"/>
    <cellStyle name="20% - Accent2 8" xfId="48"/>
    <cellStyle name="20% - Accent2 9" xfId="49"/>
    <cellStyle name="20% - Accent2_TC_C4_EAG2011.xlsx" xfId="6440"/>
    <cellStyle name="20% - Accent3" xfId="6441"/>
    <cellStyle name="20% - Accent3 10" xfId="50"/>
    <cellStyle name="20% - Accent3 2" xfId="51"/>
    <cellStyle name="20% - Accent3 2 2" xfId="52"/>
    <cellStyle name="20% - Accent3 2 3" xfId="53"/>
    <cellStyle name="20% - Accent3 3" xfId="54"/>
    <cellStyle name="20% - Accent3 4" xfId="55"/>
    <cellStyle name="20% - Accent3 5" xfId="56"/>
    <cellStyle name="20% - Accent3 6" xfId="57"/>
    <cellStyle name="20% - Accent3 7" xfId="58"/>
    <cellStyle name="20% - Accent3 8" xfId="59"/>
    <cellStyle name="20% - Accent3 9" xfId="60"/>
    <cellStyle name="20% - Accent3_TC_C4_EAG2011.xlsx" xfId="6442"/>
    <cellStyle name="20% - Accent4" xfId="6443"/>
    <cellStyle name="20% - Accent4 10" xfId="61"/>
    <cellStyle name="20% - Accent4 2" xfId="62"/>
    <cellStyle name="20% - Accent4 2 2" xfId="63"/>
    <cellStyle name="20% - Accent4 2 3" xfId="64"/>
    <cellStyle name="20% - Accent4 3" xfId="65"/>
    <cellStyle name="20% - Accent4 4" xfId="66"/>
    <cellStyle name="20% - Accent4 5" xfId="67"/>
    <cellStyle name="20% - Accent4 6" xfId="68"/>
    <cellStyle name="20% - Accent4 7" xfId="69"/>
    <cellStyle name="20% - Accent4 8" xfId="70"/>
    <cellStyle name="20% - Accent4 9" xfId="71"/>
    <cellStyle name="20% - Accent4_TC_C4_EAG2011.xlsx" xfId="6444"/>
    <cellStyle name="20% - Accent5" xfId="6445"/>
    <cellStyle name="20% - Accent5 10" xfId="72"/>
    <cellStyle name="20% - Accent5 2" xfId="73"/>
    <cellStyle name="20% - Accent5 2 2" xfId="74"/>
    <cellStyle name="20% - Accent5 2 3" xfId="75"/>
    <cellStyle name="20% - Accent5 3" xfId="76"/>
    <cellStyle name="20% - Accent5 4" xfId="77"/>
    <cellStyle name="20% - Accent5 5" xfId="78"/>
    <cellStyle name="20% - Accent5 6" xfId="79"/>
    <cellStyle name="20% - Accent5 7" xfId="80"/>
    <cellStyle name="20% - Accent5 8" xfId="81"/>
    <cellStyle name="20% - Accent5 9" xfId="82"/>
    <cellStyle name="20% - Accent5_TC_C4_EAG2011.xlsx" xfId="6446"/>
    <cellStyle name="20% - Accent6" xfId="6447"/>
    <cellStyle name="20% - Accent6 10" xfId="83"/>
    <cellStyle name="20% - Accent6 2" xfId="84"/>
    <cellStyle name="20% - Accent6 2 2" xfId="85"/>
    <cellStyle name="20% - Accent6 2 3" xfId="86"/>
    <cellStyle name="20% - Accent6 3" xfId="87"/>
    <cellStyle name="20% - Accent6 4" xfId="88"/>
    <cellStyle name="20% - Accent6 5" xfId="89"/>
    <cellStyle name="20% - Accent6 6" xfId="90"/>
    <cellStyle name="20% - Accent6 7" xfId="91"/>
    <cellStyle name="20% - Accent6 8" xfId="92"/>
    <cellStyle name="20% - Accent6 9" xfId="93"/>
    <cellStyle name="20% - Accent6_TC_C4_EAG2011.xlsx" xfId="6448"/>
    <cellStyle name="20% - アクセント 1" xfId="94"/>
    <cellStyle name="20% - アクセント 2" xfId="95"/>
    <cellStyle name="20% - アクセント 3" xfId="96"/>
    <cellStyle name="20% - アクセント 4" xfId="97"/>
    <cellStyle name="20% - アクセント 5" xfId="98"/>
    <cellStyle name="20% - アクセント 6" xfId="99"/>
    <cellStyle name="40 % - Aksentti1" xfId="100"/>
    <cellStyle name="40 % - Aksentti1 2" xfId="101"/>
    <cellStyle name="40 % - Aksentti1 2 10" xfId="6449"/>
    <cellStyle name="40 % - Aksentti1 2 11" xfId="6450"/>
    <cellStyle name="40 % - Aksentti1 2 2" xfId="6451"/>
    <cellStyle name="40 % - Aksentti1 2 2 2" xfId="6452"/>
    <cellStyle name="40 % - Aksentti1 2 2 2 2" xfId="6453"/>
    <cellStyle name="40 % - Aksentti1 2 2 2 2 2" xfId="6454"/>
    <cellStyle name="40 % - Aksentti1 2 2 2 2 2 2" xfId="6455"/>
    <cellStyle name="40 % - Aksentti1 2 2 2 2 2 2 2" xfId="6456"/>
    <cellStyle name="40 % - Aksentti1 2 2 2 2 2 3" xfId="6457"/>
    <cellStyle name="40 % - Aksentti1 2 2 2 2 2 3 2" xfId="6458"/>
    <cellStyle name="40 % - Aksentti1 2 2 2 2 2 4" xfId="6459"/>
    <cellStyle name="40 % - Aksentti1 2 2 2 2 2 5" xfId="6460"/>
    <cellStyle name="40 % - Aksentti1 2 2 2 2 3" xfId="6461"/>
    <cellStyle name="40 % - Aksentti1 2 2 2 2 3 2" xfId="6462"/>
    <cellStyle name="40 % - Aksentti1 2 2 2 2 4" xfId="6463"/>
    <cellStyle name="40 % - Aksentti1 2 2 2 2 4 2" xfId="6464"/>
    <cellStyle name="40 % - Aksentti1 2 2 2 2 5" xfId="6465"/>
    <cellStyle name="40 % - Aksentti1 2 2 2 2 6" xfId="6466"/>
    <cellStyle name="40 % - Aksentti1 2 2 2 3" xfId="6467"/>
    <cellStyle name="40 % - Aksentti1 2 2 2 3 2" xfId="6468"/>
    <cellStyle name="40 % - Aksentti1 2 2 2 3 2 2" xfId="6469"/>
    <cellStyle name="40 % - Aksentti1 2 2 2 3 3" xfId="6470"/>
    <cellStyle name="40 % - Aksentti1 2 2 2 3 3 2" xfId="6471"/>
    <cellStyle name="40 % - Aksentti1 2 2 2 3 4" xfId="6472"/>
    <cellStyle name="40 % - Aksentti1 2 2 2 3 5" xfId="6473"/>
    <cellStyle name="40 % - Aksentti1 2 2 2 4" xfId="6474"/>
    <cellStyle name="40 % - Aksentti1 2 2 2 4 2" xfId="6475"/>
    <cellStyle name="40 % - Aksentti1 2 2 2 5" xfId="6476"/>
    <cellStyle name="40 % - Aksentti1 2 2 2 5 2" xfId="6477"/>
    <cellStyle name="40 % - Aksentti1 2 2 2 6" xfId="6478"/>
    <cellStyle name="40 % - Aksentti1 2 2 2 7" xfId="6479"/>
    <cellStyle name="40 % - Aksentti1 2 2 3" xfId="6480"/>
    <cellStyle name="40 % - Aksentti1 2 2 3 2" xfId="6481"/>
    <cellStyle name="40 % - Aksentti1 2 2 3 2 2" xfId="6482"/>
    <cellStyle name="40 % - Aksentti1 2 2 3 2 2 2" xfId="6483"/>
    <cellStyle name="40 % - Aksentti1 2 2 3 2 3" xfId="6484"/>
    <cellStyle name="40 % - Aksentti1 2 2 3 2 3 2" xfId="6485"/>
    <cellStyle name="40 % - Aksentti1 2 2 3 2 4" xfId="6486"/>
    <cellStyle name="40 % - Aksentti1 2 2 3 2 5" xfId="6487"/>
    <cellStyle name="40 % - Aksentti1 2 2 3 3" xfId="6488"/>
    <cellStyle name="40 % - Aksentti1 2 2 3 3 2" xfId="6489"/>
    <cellStyle name="40 % - Aksentti1 2 2 3 4" xfId="6490"/>
    <cellStyle name="40 % - Aksentti1 2 2 3 4 2" xfId="6491"/>
    <cellStyle name="40 % - Aksentti1 2 2 3 5" xfId="6492"/>
    <cellStyle name="40 % - Aksentti1 2 2 3 6" xfId="6493"/>
    <cellStyle name="40 % - Aksentti1 2 2 4" xfId="6494"/>
    <cellStyle name="40 % - Aksentti1 2 2 4 2" xfId="6495"/>
    <cellStyle name="40 % - Aksentti1 2 2 4 2 2" xfId="6496"/>
    <cellStyle name="40 % - Aksentti1 2 2 4 3" xfId="6497"/>
    <cellStyle name="40 % - Aksentti1 2 2 4 3 2" xfId="6498"/>
    <cellStyle name="40 % - Aksentti1 2 2 4 4" xfId="6499"/>
    <cellStyle name="40 % - Aksentti1 2 2 4 5" xfId="6500"/>
    <cellStyle name="40 % - Aksentti1 2 2 5" xfId="6501"/>
    <cellStyle name="40 % - Aksentti1 2 2 5 2" xfId="6502"/>
    <cellStyle name="40 % - Aksentti1 2 2 5 3" xfId="6503"/>
    <cellStyle name="40 % - Aksentti1 2 2 6" xfId="6504"/>
    <cellStyle name="40 % - Aksentti1 2 2 6 2" xfId="6505"/>
    <cellStyle name="40 % - Aksentti1 2 2 7" xfId="6506"/>
    <cellStyle name="40 % - Aksentti1 2 2 8" xfId="6507"/>
    <cellStyle name="40 % - Aksentti1 2 3" xfId="6508"/>
    <cellStyle name="40 % - Aksentti1 2 3 2" xfId="6509"/>
    <cellStyle name="40 % - Aksentti1 2 3 2 2" xfId="6510"/>
    <cellStyle name="40 % - Aksentti1 2 3 2 2 2" xfId="6511"/>
    <cellStyle name="40 % - Aksentti1 2 3 2 2 2 2" xfId="6512"/>
    <cellStyle name="40 % - Aksentti1 2 3 2 2 2 2 2" xfId="6513"/>
    <cellStyle name="40 % - Aksentti1 2 3 2 2 2 3" xfId="6514"/>
    <cellStyle name="40 % - Aksentti1 2 3 2 2 2 3 2" xfId="6515"/>
    <cellStyle name="40 % - Aksentti1 2 3 2 2 2 4" xfId="6516"/>
    <cellStyle name="40 % - Aksentti1 2 3 2 2 2 5" xfId="6517"/>
    <cellStyle name="40 % - Aksentti1 2 3 2 2 3" xfId="6518"/>
    <cellStyle name="40 % - Aksentti1 2 3 2 2 3 2" xfId="6519"/>
    <cellStyle name="40 % - Aksentti1 2 3 2 2 4" xfId="6520"/>
    <cellStyle name="40 % - Aksentti1 2 3 2 2 4 2" xfId="6521"/>
    <cellStyle name="40 % - Aksentti1 2 3 2 2 5" xfId="6522"/>
    <cellStyle name="40 % - Aksentti1 2 3 2 2 6" xfId="6523"/>
    <cellStyle name="40 % - Aksentti1 2 3 2 3" xfId="6524"/>
    <cellStyle name="40 % - Aksentti1 2 3 2 3 2" xfId="6525"/>
    <cellStyle name="40 % - Aksentti1 2 3 2 3 2 2" xfId="6526"/>
    <cellStyle name="40 % - Aksentti1 2 3 2 3 3" xfId="6527"/>
    <cellStyle name="40 % - Aksentti1 2 3 2 3 3 2" xfId="6528"/>
    <cellStyle name="40 % - Aksentti1 2 3 2 3 4" xfId="6529"/>
    <cellStyle name="40 % - Aksentti1 2 3 2 3 5" xfId="6530"/>
    <cellStyle name="40 % - Aksentti1 2 3 2 4" xfId="6531"/>
    <cellStyle name="40 % - Aksentti1 2 3 2 4 2" xfId="6532"/>
    <cellStyle name="40 % - Aksentti1 2 3 2 5" xfId="6533"/>
    <cellStyle name="40 % - Aksentti1 2 3 2 5 2" xfId="6534"/>
    <cellStyle name="40 % - Aksentti1 2 3 2 6" xfId="6535"/>
    <cellStyle name="40 % - Aksentti1 2 3 2 7" xfId="6536"/>
    <cellStyle name="40 % - Aksentti1 2 3 3" xfId="6537"/>
    <cellStyle name="40 % - Aksentti1 2 3 3 2" xfId="6538"/>
    <cellStyle name="40 % - Aksentti1 2 3 3 2 2" xfId="6539"/>
    <cellStyle name="40 % - Aksentti1 2 3 3 2 2 2" xfId="6540"/>
    <cellStyle name="40 % - Aksentti1 2 3 3 2 3" xfId="6541"/>
    <cellStyle name="40 % - Aksentti1 2 3 3 2 3 2" xfId="6542"/>
    <cellStyle name="40 % - Aksentti1 2 3 3 2 4" xfId="6543"/>
    <cellStyle name="40 % - Aksentti1 2 3 3 2 5" xfId="6544"/>
    <cellStyle name="40 % - Aksentti1 2 3 3 3" xfId="6545"/>
    <cellStyle name="40 % - Aksentti1 2 3 3 3 2" xfId="6546"/>
    <cellStyle name="40 % - Aksentti1 2 3 3 4" xfId="6547"/>
    <cellStyle name="40 % - Aksentti1 2 3 3 4 2" xfId="6548"/>
    <cellStyle name="40 % - Aksentti1 2 3 3 5" xfId="6549"/>
    <cellStyle name="40 % - Aksentti1 2 3 3 6" xfId="6550"/>
    <cellStyle name="40 % - Aksentti1 2 3 4" xfId="6551"/>
    <cellStyle name="40 % - Aksentti1 2 3 4 2" xfId="6552"/>
    <cellStyle name="40 % - Aksentti1 2 3 4 2 2" xfId="6553"/>
    <cellStyle name="40 % - Aksentti1 2 3 4 3" xfId="6554"/>
    <cellStyle name="40 % - Aksentti1 2 3 4 3 2" xfId="6555"/>
    <cellStyle name="40 % - Aksentti1 2 3 4 4" xfId="6556"/>
    <cellStyle name="40 % - Aksentti1 2 3 4 5" xfId="6557"/>
    <cellStyle name="40 % - Aksentti1 2 3 5" xfId="6558"/>
    <cellStyle name="40 % - Aksentti1 2 3 5 2" xfId="6559"/>
    <cellStyle name="40 % - Aksentti1 2 3 5 3" xfId="6560"/>
    <cellStyle name="40 % - Aksentti1 2 3 6" xfId="6561"/>
    <cellStyle name="40 % - Aksentti1 2 3 6 2" xfId="6562"/>
    <cellStyle name="40 % - Aksentti1 2 3 7" xfId="6563"/>
    <cellStyle name="40 % - Aksentti1 2 3 8" xfId="6564"/>
    <cellStyle name="40 % - Aksentti1 2 4" xfId="6565"/>
    <cellStyle name="40 % - Aksentti1 2 4 2" xfId="6566"/>
    <cellStyle name="40 % - Aksentti1 2 4 2 2" xfId="6567"/>
    <cellStyle name="40 % - Aksentti1 2 4 2 2 2" xfId="6568"/>
    <cellStyle name="40 % - Aksentti1 2 4 2 2 2 2" xfId="6569"/>
    <cellStyle name="40 % - Aksentti1 2 4 2 2 2 2 2" xfId="6570"/>
    <cellStyle name="40 % - Aksentti1 2 4 2 2 2 3" xfId="6571"/>
    <cellStyle name="40 % - Aksentti1 2 4 2 2 2 3 2" xfId="6572"/>
    <cellStyle name="40 % - Aksentti1 2 4 2 2 2 4" xfId="6573"/>
    <cellStyle name="40 % - Aksentti1 2 4 2 2 2 5" xfId="6574"/>
    <cellStyle name="40 % - Aksentti1 2 4 2 2 3" xfId="6575"/>
    <cellStyle name="40 % - Aksentti1 2 4 2 2 3 2" xfId="6576"/>
    <cellStyle name="40 % - Aksentti1 2 4 2 2 4" xfId="6577"/>
    <cellStyle name="40 % - Aksentti1 2 4 2 2 4 2" xfId="6578"/>
    <cellStyle name="40 % - Aksentti1 2 4 2 2 5" xfId="6579"/>
    <cellStyle name="40 % - Aksentti1 2 4 2 2 6" xfId="6580"/>
    <cellStyle name="40 % - Aksentti1 2 4 2 3" xfId="6581"/>
    <cellStyle name="40 % - Aksentti1 2 4 2 3 2" xfId="6582"/>
    <cellStyle name="40 % - Aksentti1 2 4 2 3 2 2" xfId="6583"/>
    <cellStyle name="40 % - Aksentti1 2 4 2 3 3" xfId="6584"/>
    <cellStyle name="40 % - Aksentti1 2 4 2 3 3 2" xfId="6585"/>
    <cellStyle name="40 % - Aksentti1 2 4 2 3 4" xfId="6586"/>
    <cellStyle name="40 % - Aksentti1 2 4 2 3 5" xfId="6587"/>
    <cellStyle name="40 % - Aksentti1 2 4 2 4" xfId="6588"/>
    <cellStyle name="40 % - Aksentti1 2 4 2 4 2" xfId="6589"/>
    <cellStyle name="40 % - Aksentti1 2 4 2 5" xfId="6590"/>
    <cellStyle name="40 % - Aksentti1 2 4 2 5 2" xfId="6591"/>
    <cellStyle name="40 % - Aksentti1 2 4 2 6" xfId="6592"/>
    <cellStyle name="40 % - Aksentti1 2 4 2 7" xfId="6593"/>
    <cellStyle name="40 % - Aksentti1 2 4 3" xfId="6594"/>
    <cellStyle name="40 % - Aksentti1 2 4 3 2" xfId="6595"/>
    <cellStyle name="40 % - Aksentti1 2 4 3 2 2" xfId="6596"/>
    <cellStyle name="40 % - Aksentti1 2 4 3 2 2 2" xfId="6597"/>
    <cellStyle name="40 % - Aksentti1 2 4 3 2 3" xfId="6598"/>
    <cellStyle name="40 % - Aksentti1 2 4 3 2 3 2" xfId="6599"/>
    <cellStyle name="40 % - Aksentti1 2 4 3 2 4" xfId="6600"/>
    <cellStyle name="40 % - Aksentti1 2 4 3 2 5" xfId="6601"/>
    <cellStyle name="40 % - Aksentti1 2 4 3 3" xfId="6602"/>
    <cellStyle name="40 % - Aksentti1 2 4 3 3 2" xfId="6603"/>
    <cellStyle name="40 % - Aksentti1 2 4 3 4" xfId="6604"/>
    <cellStyle name="40 % - Aksentti1 2 4 3 4 2" xfId="6605"/>
    <cellStyle name="40 % - Aksentti1 2 4 3 5" xfId="6606"/>
    <cellStyle name="40 % - Aksentti1 2 4 3 6" xfId="6607"/>
    <cellStyle name="40 % - Aksentti1 2 4 4" xfId="6608"/>
    <cellStyle name="40 % - Aksentti1 2 4 4 2" xfId="6609"/>
    <cellStyle name="40 % - Aksentti1 2 4 4 2 2" xfId="6610"/>
    <cellStyle name="40 % - Aksentti1 2 4 4 3" xfId="6611"/>
    <cellStyle name="40 % - Aksentti1 2 4 4 3 2" xfId="6612"/>
    <cellStyle name="40 % - Aksentti1 2 4 4 4" xfId="6613"/>
    <cellStyle name="40 % - Aksentti1 2 4 4 5" xfId="6614"/>
    <cellStyle name="40 % - Aksentti1 2 4 5" xfId="6615"/>
    <cellStyle name="40 % - Aksentti1 2 4 5 2" xfId="6616"/>
    <cellStyle name="40 % - Aksentti1 2 4 5 3" xfId="6617"/>
    <cellStyle name="40 % - Aksentti1 2 4 6" xfId="6618"/>
    <cellStyle name="40 % - Aksentti1 2 4 6 2" xfId="6619"/>
    <cellStyle name="40 % - Aksentti1 2 4 7" xfId="6620"/>
    <cellStyle name="40 % - Aksentti1 2 4 8" xfId="6621"/>
    <cellStyle name="40 % - Aksentti1 2 5" xfId="6622"/>
    <cellStyle name="40 % - Aksentti1 2 5 2" xfId="6623"/>
    <cellStyle name="40 % - Aksentti1 2 5 2 2" xfId="6624"/>
    <cellStyle name="40 % - Aksentti1 2 5 2 2 2" xfId="6625"/>
    <cellStyle name="40 % - Aksentti1 2 5 2 2 2 2" xfId="6626"/>
    <cellStyle name="40 % - Aksentti1 2 5 2 2 3" xfId="6627"/>
    <cellStyle name="40 % - Aksentti1 2 5 2 2 3 2" xfId="6628"/>
    <cellStyle name="40 % - Aksentti1 2 5 2 2 4" xfId="6629"/>
    <cellStyle name="40 % - Aksentti1 2 5 2 2 5" xfId="6630"/>
    <cellStyle name="40 % - Aksentti1 2 5 2 3" xfId="6631"/>
    <cellStyle name="40 % - Aksentti1 2 5 2 3 2" xfId="6632"/>
    <cellStyle name="40 % - Aksentti1 2 5 2 4" xfId="6633"/>
    <cellStyle name="40 % - Aksentti1 2 5 2 4 2" xfId="6634"/>
    <cellStyle name="40 % - Aksentti1 2 5 2 5" xfId="6635"/>
    <cellStyle name="40 % - Aksentti1 2 5 2 6" xfId="6636"/>
    <cellStyle name="40 % - Aksentti1 2 5 3" xfId="6637"/>
    <cellStyle name="40 % - Aksentti1 2 5 3 2" xfId="6638"/>
    <cellStyle name="40 % - Aksentti1 2 5 3 2 2" xfId="6639"/>
    <cellStyle name="40 % - Aksentti1 2 5 3 3" xfId="6640"/>
    <cellStyle name="40 % - Aksentti1 2 5 3 3 2" xfId="6641"/>
    <cellStyle name="40 % - Aksentti1 2 5 3 4" xfId="6642"/>
    <cellStyle name="40 % - Aksentti1 2 5 3 5" xfId="6643"/>
    <cellStyle name="40 % - Aksentti1 2 5 4" xfId="6644"/>
    <cellStyle name="40 % - Aksentti1 2 5 4 2" xfId="6645"/>
    <cellStyle name="40 % - Aksentti1 2 5 5" xfId="6646"/>
    <cellStyle name="40 % - Aksentti1 2 5 5 2" xfId="6647"/>
    <cellStyle name="40 % - Aksentti1 2 5 6" xfId="6648"/>
    <cellStyle name="40 % - Aksentti1 2 5 7" xfId="6649"/>
    <cellStyle name="40 % - Aksentti1 2 6" xfId="6650"/>
    <cellStyle name="40 % - Aksentti1 2 6 2" xfId="6651"/>
    <cellStyle name="40 % - Aksentti1 2 6 2 2" xfId="6652"/>
    <cellStyle name="40 % - Aksentti1 2 6 2 2 2" xfId="6653"/>
    <cellStyle name="40 % - Aksentti1 2 6 2 3" xfId="6654"/>
    <cellStyle name="40 % - Aksentti1 2 6 2 3 2" xfId="6655"/>
    <cellStyle name="40 % - Aksentti1 2 6 2 4" xfId="6656"/>
    <cellStyle name="40 % - Aksentti1 2 6 2 5" xfId="6657"/>
    <cellStyle name="40 % - Aksentti1 2 6 3" xfId="6658"/>
    <cellStyle name="40 % - Aksentti1 2 6 3 2" xfId="6659"/>
    <cellStyle name="40 % - Aksentti1 2 6 4" xfId="6660"/>
    <cellStyle name="40 % - Aksentti1 2 6 4 2" xfId="6661"/>
    <cellStyle name="40 % - Aksentti1 2 6 5" xfId="6662"/>
    <cellStyle name="40 % - Aksentti1 2 6 6" xfId="6663"/>
    <cellStyle name="40 % - Aksentti1 2 7" xfId="6664"/>
    <cellStyle name="40 % - Aksentti1 2 7 2" xfId="6665"/>
    <cellStyle name="40 % - Aksentti1 2 7 2 2" xfId="6666"/>
    <cellStyle name="40 % - Aksentti1 2 7 3" xfId="6667"/>
    <cellStyle name="40 % - Aksentti1 2 7 3 2" xfId="6668"/>
    <cellStyle name="40 % - Aksentti1 2 7 4" xfId="6669"/>
    <cellStyle name="40 % - Aksentti1 2 7 5" xfId="6670"/>
    <cellStyle name="40 % - Aksentti1 2 8" xfId="6671"/>
    <cellStyle name="40 % - Aksentti1 2 8 2" xfId="6672"/>
    <cellStyle name="40 % - Aksentti1 2 8 3" xfId="6673"/>
    <cellStyle name="40 % - Aksentti1 2 9" xfId="6674"/>
    <cellStyle name="40 % - Aksentti1 2 9 2" xfId="6675"/>
    <cellStyle name="40 % - Aksentti1 2_T_B1.2" xfId="6676"/>
    <cellStyle name="40 % - Aksentti2" xfId="102"/>
    <cellStyle name="40 % - Aksentti2 2" xfId="103"/>
    <cellStyle name="40 % - Aksentti2 2 10" xfId="6677"/>
    <cellStyle name="40 % - Aksentti2 2 11" xfId="6678"/>
    <cellStyle name="40 % - Aksentti2 2 2" xfId="6679"/>
    <cellStyle name="40 % - Aksentti2 2 2 2" xfId="6680"/>
    <cellStyle name="40 % - Aksentti2 2 2 2 2" xfId="6681"/>
    <cellStyle name="40 % - Aksentti2 2 2 2 2 2" xfId="6682"/>
    <cellStyle name="40 % - Aksentti2 2 2 2 2 2 2" xfId="6683"/>
    <cellStyle name="40 % - Aksentti2 2 2 2 2 2 2 2" xfId="6684"/>
    <cellStyle name="40 % - Aksentti2 2 2 2 2 2 3" xfId="6685"/>
    <cellStyle name="40 % - Aksentti2 2 2 2 2 2 3 2" xfId="6686"/>
    <cellStyle name="40 % - Aksentti2 2 2 2 2 2 4" xfId="6687"/>
    <cellStyle name="40 % - Aksentti2 2 2 2 2 2 5" xfId="6688"/>
    <cellStyle name="40 % - Aksentti2 2 2 2 2 3" xfId="6689"/>
    <cellStyle name="40 % - Aksentti2 2 2 2 2 3 2" xfId="6690"/>
    <cellStyle name="40 % - Aksentti2 2 2 2 2 4" xfId="6691"/>
    <cellStyle name="40 % - Aksentti2 2 2 2 2 4 2" xfId="6692"/>
    <cellStyle name="40 % - Aksentti2 2 2 2 2 5" xfId="6693"/>
    <cellStyle name="40 % - Aksentti2 2 2 2 2 6" xfId="6694"/>
    <cellStyle name="40 % - Aksentti2 2 2 2 3" xfId="6695"/>
    <cellStyle name="40 % - Aksentti2 2 2 2 3 2" xfId="6696"/>
    <cellStyle name="40 % - Aksentti2 2 2 2 3 2 2" xfId="6697"/>
    <cellStyle name="40 % - Aksentti2 2 2 2 3 3" xfId="6698"/>
    <cellStyle name="40 % - Aksentti2 2 2 2 3 3 2" xfId="6699"/>
    <cellStyle name="40 % - Aksentti2 2 2 2 3 4" xfId="6700"/>
    <cellStyle name="40 % - Aksentti2 2 2 2 3 5" xfId="6701"/>
    <cellStyle name="40 % - Aksentti2 2 2 2 4" xfId="6702"/>
    <cellStyle name="40 % - Aksentti2 2 2 2 4 2" xfId="6703"/>
    <cellStyle name="40 % - Aksentti2 2 2 2 5" xfId="6704"/>
    <cellStyle name="40 % - Aksentti2 2 2 2 5 2" xfId="6705"/>
    <cellStyle name="40 % - Aksentti2 2 2 2 6" xfId="6706"/>
    <cellStyle name="40 % - Aksentti2 2 2 2 7" xfId="6707"/>
    <cellStyle name="40 % - Aksentti2 2 2 3" xfId="6708"/>
    <cellStyle name="40 % - Aksentti2 2 2 3 2" xfId="6709"/>
    <cellStyle name="40 % - Aksentti2 2 2 3 2 2" xfId="6710"/>
    <cellStyle name="40 % - Aksentti2 2 2 3 2 2 2" xfId="6711"/>
    <cellStyle name="40 % - Aksentti2 2 2 3 2 3" xfId="6712"/>
    <cellStyle name="40 % - Aksentti2 2 2 3 2 3 2" xfId="6713"/>
    <cellStyle name="40 % - Aksentti2 2 2 3 2 4" xfId="6714"/>
    <cellStyle name="40 % - Aksentti2 2 2 3 2 5" xfId="6715"/>
    <cellStyle name="40 % - Aksentti2 2 2 3 3" xfId="6716"/>
    <cellStyle name="40 % - Aksentti2 2 2 3 3 2" xfId="6717"/>
    <cellStyle name="40 % - Aksentti2 2 2 3 4" xfId="6718"/>
    <cellStyle name="40 % - Aksentti2 2 2 3 4 2" xfId="6719"/>
    <cellStyle name="40 % - Aksentti2 2 2 3 5" xfId="6720"/>
    <cellStyle name="40 % - Aksentti2 2 2 3 6" xfId="6721"/>
    <cellStyle name="40 % - Aksentti2 2 2 4" xfId="6722"/>
    <cellStyle name="40 % - Aksentti2 2 2 4 2" xfId="6723"/>
    <cellStyle name="40 % - Aksentti2 2 2 4 2 2" xfId="6724"/>
    <cellStyle name="40 % - Aksentti2 2 2 4 3" xfId="6725"/>
    <cellStyle name="40 % - Aksentti2 2 2 4 3 2" xfId="6726"/>
    <cellStyle name="40 % - Aksentti2 2 2 4 4" xfId="6727"/>
    <cellStyle name="40 % - Aksentti2 2 2 4 5" xfId="6728"/>
    <cellStyle name="40 % - Aksentti2 2 2 5" xfId="6729"/>
    <cellStyle name="40 % - Aksentti2 2 2 5 2" xfId="6730"/>
    <cellStyle name="40 % - Aksentti2 2 2 5 3" xfId="6731"/>
    <cellStyle name="40 % - Aksentti2 2 2 6" xfId="6732"/>
    <cellStyle name="40 % - Aksentti2 2 2 6 2" xfId="6733"/>
    <cellStyle name="40 % - Aksentti2 2 2 7" xfId="6734"/>
    <cellStyle name="40 % - Aksentti2 2 2 8" xfId="6735"/>
    <cellStyle name="40 % - Aksentti2 2 3" xfId="6736"/>
    <cellStyle name="40 % - Aksentti2 2 3 2" xfId="6737"/>
    <cellStyle name="40 % - Aksentti2 2 3 2 2" xfId="6738"/>
    <cellStyle name="40 % - Aksentti2 2 3 2 2 2" xfId="6739"/>
    <cellStyle name="40 % - Aksentti2 2 3 2 2 2 2" xfId="6740"/>
    <cellStyle name="40 % - Aksentti2 2 3 2 2 2 2 2" xfId="6741"/>
    <cellStyle name="40 % - Aksentti2 2 3 2 2 2 3" xfId="6742"/>
    <cellStyle name="40 % - Aksentti2 2 3 2 2 2 3 2" xfId="6743"/>
    <cellStyle name="40 % - Aksentti2 2 3 2 2 2 4" xfId="6744"/>
    <cellStyle name="40 % - Aksentti2 2 3 2 2 2 5" xfId="6745"/>
    <cellStyle name="40 % - Aksentti2 2 3 2 2 3" xfId="6746"/>
    <cellStyle name="40 % - Aksentti2 2 3 2 2 3 2" xfId="6747"/>
    <cellStyle name="40 % - Aksentti2 2 3 2 2 4" xfId="6748"/>
    <cellStyle name="40 % - Aksentti2 2 3 2 2 4 2" xfId="6749"/>
    <cellStyle name="40 % - Aksentti2 2 3 2 2 5" xfId="6750"/>
    <cellStyle name="40 % - Aksentti2 2 3 2 2 6" xfId="6751"/>
    <cellStyle name="40 % - Aksentti2 2 3 2 3" xfId="6752"/>
    <cellStyle name="40 % - Aksentti2 2 3 2 3 2" xfId="6753"/>
    <cellStyle name="40 % - Aksentti2 2 3 2 3 2 2" xfId="6754"/>
    <cellStyle name="40 % - Aksentti2 2 3 2 3 3" xfId="6755"/>
    <cellStyle name="40 % - Aksentti2 2 3 2 3 3 2" xfId="6756"/>
    <cellStyle name="40 % - Aksentti2 2 3 2 3 4" xfId="6757"/>
    <cellStyle name="40 % - Aksentti2 2 3 2 3 5" xfId="6758"/>
    <cellStyle name="40 % - Aksentti2 2 3 2 4" xfId="6759"/>
    <cellStyle name="40 % - Aksentti2 2 3 2 4 2" xfId="6760"/>
    <cellStyle name="40 % - Aksentti2 2 3 2 5" xfId="6761"/>
    <cellStyle name="40 % - Aksentti2 2 3 2 5 2" xfId="6762"/>
    <cellStyle name="40 % - Aksentti2 2 3 2 6" xfId="6763"/>
    <cellStyle name="40 % - Aksentti2 2 3 2 7" xfId="6764"/>
    <cellStyle name="40 % - Aksentti2 2 3 3" xfId="6765"/>
    <cellStyle name="40 % - Aksentti2 2 3 3 2" xfId="6766"/>
    <cellStyle name="40 % - Aksentti2 2 3 3 2 2" xfId="6767"/>
    <cellStyle name="40 % - Aksentti2 2 3 3 2 2 2" xfId="6768"/>
    <cellStyle name="40 % - Aksentti2 2 3 3 2 3" xfId="6769"/>
    <cellStyle name="40 % - Aksentti2 2 3 3 2 3 2" xfId="6770"/>
    <cellStyle name="40 % - Aksentti2 2 3 3 2 4" xfId="6771"/>
    <cellStyle name="40 % - Aksentti2 2 3 3 2 5" xfId="6772"/>
    <cellStyle name="40 % - Aksentti2 2 3 3 3" xfId="6773"/>
    <cellStyle name="40 % - Aksentti2 2 3 3 3 2" xfId="6774"/>
    <cellStyle name="40 % - Aksentti2 2 3 3 4" xfId="6775"/>
    <cellStyle name="40 % - Aksentti2 2 3 3 4 2" xfId="6776"/>
    <cellStyle name="40 % - Aksentti2 2 3 3 5" xfId="6777"/>
    <cellStyle name="40 % - Aksentti2 2 3 3 6" xfId="6778"/>
    <cellStyle name="40 % - Aksentti2 2 3 4" xfId="6779"/>
    <cellStyle name="40 % - Aksentti2 2 3 4 2" xfId="6780"/>
    <cellStyle name="40 % - Aksentti2 2 3 4 2 2" xfId="6781"/>
    <cellStyle name="40 % - Aksentti2 2 3 4 3" xfId="6782"/>
    <cellStyle name="40 % - Aksentti2 2 3 4 3 2" xfId="6783"/>
    <cellStyle name="40 % - Aksentti2 2 3 4 4" xfId="6784"/>
    <cellStyle name="40 % - Aksentti2 2 3 4 5" xfId="6785"/>
    <cellStyle name="40 % - Aksentti2 2 3 5" xfId="6786"/>
    <cellStyle name="40 % - Aksentti2 2 3 5 2" xfId="6787"/>
    <cellStyle name="40 % - Aksentti2 2 3 5 3" xfId="6788"/>
    <cellStyle name="40 % - Aksentti2 2 3 6" xfId="6789"/>
    <cellStyle name="40 % - Aksentti2 2 3 6 2" xfId="6790"/>
    <cellStyle name="40 % - Aksentti2 2 3 7" xfId="6791"/>
    <cellStyle name="40 % - Aksentti2 2 3 8" xfId="6792"/>
    <cellStyle name="40 % - Aksentti2 2 4" xfId="6793"/>
    <cellStyle name="40 % - Aksentti2 2 4 2" xfId="6794"/>
    <cellStyle name="40 % - Aksentti2 2 4 2 2" xfId="6795"/>
    <cellStyle name="40 % - Aksentti2 2 4 2 2 2" xfId="6796"/>
    <cellStyle name="40 % - Aksentti2 2 4 2 2 2 2" xfId="6797"/>
    <cellStyle name="40 % - Aksentti2 2 4 2 2 2 2 2" xfId="6798"/>
    <cellStyle name="40 % - Aksentti2 2 4 2 2 2 3" xfId="6799"/>
    <cellStyle name="40 % - Aksentti2 2 4 2 2 2 3 2" xfId="6800"/>
    <cellStyle name="40 % - Aksentti2 2 4 2 2 2 4" xfId="6801"/>
    <cellStyle name="40 % - Aksentti2 2 4 2 2 2 5" xfId="6802"/>
    <cellStyle name="40 % - Aksentti2 2 4 2 2 3" xfId="6803"/>
    <cellStyle name="40 % - Aksentti2 2 4 2 2 3 2" xfId="6804"/>
    <cellStyle name="40 % - Aksentti2 2 4 2 2 4" xfId="6805"/>
    <cellStyle name="40 % - Aksentti2 2 4 2 2 4 2" xfId="6806"/>
    <cellStyle name="40 % - Aksentti2 2 4 2 2 5" xfId="6807"/>
    <cellStyle name="40 % - Aksentti2 2 4 2 2 6" xfId="6808"/>
    <cellStyle name="40 % - Aksentti2 2 4 2 3" xfId="6809"/>
    <cellStyle name="40 % - Aksentti2 2 4 2 3 2" xfId="6810"/>
    <cellStyle name="40 % - Aksentti2 2 4 2 3 2 2" xfId="6811"/>
    <cellStyle name="40 % - Aksentti2 2 4 2 3 3" xfId="6812"/>
    <cellStyle name="40 % - Aksentti2 2 4 2 3 3 2" xfId="6813"/>
    <cellStyle name="40 % - Aksentti2 2 4 2 3 4" xfId="6814"/>
    <cellStyle name="40 % - Aksentti2 2 4 2 3 5" xfId="6815"/>
    <cellStyle name="40 % - Aksentti2 2 4 2 4" xfId="6816"/>
    <cellStyle name="40 % - Aksentti2 2 4 2 4 2" xfId="6817"/>
    <cellStyle name="40 % - Aksentti2 2 4 2 5" xfId="6818"/>
    <cellStyle name="40 % - Aksentti2 2 4 2 5 2" xfId="6819"/>
    <cellStyle name="40 % - Aksentti2 2 4 2 6" xfId="6820"/>
    <cellStyle name="40 % - Aksentti2 2 4 2 7" xfId="6821"/>
    <cellStyle name="40 % - Aksentti2 2 4 3" xfId="6822"/>
    <cellStyle name="40 % - Aksentti2 2 4 3 2" xfId="6823"/>
    <cellStyle name="40 % - Aksentti2 2 4 3 2 2" xfId="6824"/>
    <cellStyle name="40 % - Aksentti2 2 4 3 2 2 2" xfId="6825"/>
    <cellStyle name="40 % - Aksentti2 2 4 3 2 3" xfId="6826"/>
    <cellStyle name="40 % - Aksentti2 2 4 3 2 3 2" xfId="6827"/>
    <cellStyle name="40 % - Aksentti2 2 4 3 2 4" xfId="6828"/>
    <cellStyle name="40 % - Aksentti2 2 4 3 2 5" xfId="6829"/>
    <cellStyle name="40 % - Aksentti2 2 4 3 3" xfId="6830"/>
    <cellStyle name="40 % - Aksentti2 2 4 3 3 2" xfId="6831"/>
    <cellStyle name="40 % - Aksentti2 2 4 3 4" xfId="6832"/>
    <cellStyle name="40 % - Aksentti2 2 4 3 4 2" xfId="6833"/>
    <cellStyle name="40 % - Aksentti2 2 4 3 5" xfId="6834"/>
    <cellStyle name="40 % - Aksentti2 2 4 3 6" xfId="6835"/>
    <cellStyle name="40 % - Aksentti2 2 4 4" xfId="6836"/>
    <cellStyle name="40 % - Aksentti2 2 4 4 2" xfId="6837"/>
    <cellStyle name="40 % - Aksentti2 2 4 4 2 2" xfId="6838"/>
    <cellStyle name="40 % - Aksentti2 2 4 4 3" xfId="6839"/>
    <cellStyle name="40 % - Aksentti2 2 4 4 3 2" xfId="6840"/>
    <cellStyle name="40 % - Aksentti2 2 4 4 4" xfId="6841"/>
    <cellStyle name="40 % - Aksentti2 2 4 4 5" xfId="6842"/>
    <cellStyle name="40 % - Aksentti2 2 4 5" xfId="6843"/>
    <cellStyle name="40 % - Aksentti2 2 4 5 2" xfId="6844"/>
    <cellStyle name="40 % - Aksentti2 2 4 5 3" xfId="6845"/>
    <cellStyle name="40 % - Aksentti2 2 4 6" xfId="6846"/>
    <cellStyle name="40 % - Aksentti2 2 4 6 2" xfId="6847"/>
    <cellStyle name="40 % - Aksentti2 2 4 7" xfId="6848"/>
    <cellStyle name="40 % - Aksentti2 2 4 8" xfId="6849"/>
    <cellStyle name="40 % - Aksentti2 2 5" xfId="6850"/>
    <cellStyle name="40 % - Aksentti2 2 5 2" xfId="6851"/>
    <cellStyle name="40 % - Aksentti2 2 5 2 2" xfId="6852"/>
    <cellStyle name="40 % - Aksentti2 2 5 2 2 2" xfId="6853"/>
    <cellStyle name="40 % - Aksentti2 2 5 2 2 2 2" xfId="6854"/>
    <cellStyle name="40 % - Aksentti2 2 5 2 2 3" xfId="6855"/>
    <cellStyle name="40 % - Aksentti2 2 5 2 2 3 2" xfId="6856"/>
    <cellStyle name="40 % - Aksentti2 2 5 2 2 4" xfId="6857"/>
    <cellStyle name="40 % - Aksentti2 2 5 2 2 5" xfId="6858"/>
    <cellStyle name="40 % - Aksentti2 2 5 2 3" xfId="6859"/>
    <cellStyle name="40 % - Aksentti2 2 5 2 3 2" xfId="6860"/>
    <cellStyle name="40 % - Aksentti2 2 5 2 4" xfId="6861"/>
    <cellStyle name="40 % - Aksentti2 2 5 2 4 2" xfId="6862"/>
    <cellStyle name="40 % - Aksentti2 2 5 2 5" xfId="6863"/>
    <cellStyle name="40 % - Aksentti2 2 5 2 6" xfId="6864"/>
    <cellStyle name="40 % - Aksentti2 2 5 3" xfId="6865"/>
    <cellStyle name="40 % - Aksentti2 2 5 3 2" xfId="6866"/>
    <cellStyle name="40 % - Aksentti2 2 5 3 2 2" xfId="6867"/>
    <cellStyle name="40 % - Aksentti2 2 5 3 3" xfId="6868"/>
    <cellStyle name="40 % - Aksentti2 2 5 3 3 2" xfId="6869"/>
    <cellStyle name="40 % - Aksentti2 2 5 3 4" xfId="6870"/>
    <cellStyle name="40 % - Aksentti2 2 5 3 5" xfId="6871"/>
    <cellStyle name="40 % - Aksentti2 2 5 4" xfId="6872"/>
    <cellStyle name="40 % - Aksentti2 2 5 4 2" xfId="6873"/>
    <cellStyle name="40 % - Aksentti2 2 5 5" xfId="6874"/>
    <cellStyle name="40 % - Aksentti2 2 5 5 2" xfId="6875"/>
    <cellStyle name="40 % - Aksentti2 2 5 6" xfId="6876"/>
    <cellStyle name="40 % - Aksentti2 2 5 7" xfId="6877"/>
    <cellStyle name="40 % - Aksentti2 2 6" xfId="6878"/>
    <cellStyle name="40 % - Aksentti2 2 6 2" xfId="6879"/>
    <cellStyle name="40 % - Aksentti2 2 6 2 2" xfId="6880"/>
    <cellStyle name="40 % - Aksentti2 2 6 2 2 2" xfId="6881"/>
    <cellStyle name="40 % - Aksentti2 2 6 2 3" xfId="6882"/>
    <cellStyle name="40 % - Aksentti2 2 6 2 3 2" xfId="6883"/>
    <cellStyle name="40 % - Aksentti2 2 6 2 4" xfId="6884"/>
    <cellStyle name="40 % - Aksentti2 2 6 2 5" xfId="6885"/>
    <cellStyle name="40 % - Aksentti2 2 6 3" xfId="6886"/>
    <cellStyle name="40 % - Aksentti2 2 6 3 2" xfId="6887"/>
    <cellStyle name="40 % - Aksentti2 2 6 4" xfId="6888"/>
    <cellStyle name="40 % - Aksentti2 2 6 4 2" xfId="6889"/>
    <cellStyle name="40 % - Aksentti2 2 6 5" xfId="6890"/>
    <cellStyle name="40 % - Aksentti2 2 6 6" xfId="6891"/>
    <cellStyle name="40 % - Aksentti2 2 7" xfId="6892"/>
    <cellStyle name="40 % - Aksentti2 2 7 2" xfId="6893"/>
    <cellStyle name="40 % - Aksentti2 2 7 2 2" xfId="6894"/>
    <cellStyle name="40 % - Aksentti2 2 7 3" xfId="6895"/>
    <cellStyle name="40 % - Aksentti2 2 7 3 2" xfId="6896"/>
    <cellStyle name="40 % - Aksentti2 2 7 4" xfId="6897"/>
    <cellStyle name="40 % - Aksentti2 2 7 5" xfId="6898"/>
    <cellStyle name="40 % - Aksentti2 2 8" xfId="6899"/>
    <cellStyle name="40 % - Aksentti2 2 8 2" xfId="6900"/>
    <cellStyle name="40 % - Aksentti2 2 8 3" xfId="6901"/>
    <cellStyle name="40 % - Aksentti2 2 9" xfId="6902"/>
    <cellStyle name="40 % - Aksentti2 2 9 2" xfId="6903"/>
    <cellStyle name="40 % - Aksentti2 2_T_B1.2" xfId="6904"/>
    <cellStyle name="40 % - Aksentti3" xfId="104"/>
    <cellStyle name="40 % - Aksentti3 2" xfId="105"/>
    <cellStyle name="40 % - Aksentti3 2 10" xfId="6905"/>
    <cellStyle name="40 % - Aksentti3 2 11" xfId="6906"/>
    <cellStyle name="40 % - Aksentti3 2 2" xfId="6907"/>
    <cellStyle name="40 % - Aksentti3 2 2 2" xfId="6908"/>
    <cellStyle name="40 % - Aksentti3 2 2 2 2" xfId="6909"/>
    <cellStyle name="40 % - Aksentti3 2 2 2 2 2" xfId="6910"/>
    <cellStyle name="40 % - Aksentti3 2 2 2 2 2 2" xfId="6911"/>
    <cellStyle name="40 % - Aksentti3 2 2 2 2 2 2 2" xfId="6912"/>
    <cellStyle name="40 % - Aksentti3 2 2 2 2 2 3" xfId="6913"/>
    <cellStyle name="40 % - Aksentti3 2 2 2 2 2 3 2" xfId="6914"/>
    <cellStyle name="40 % - Aksentti3 2 2 2 2 2 4" xfId="6915"/>
    <cellStyle name="40 % - Aksentti3 2 2 2 2 2 5" xfId="6916"/>
    <cellStyle name="40 % - Aksentti3 2 2 2 2 3" xfId="6917"/>
    <cellStyle name="40 % - Aksentti3 2 2 2 2 3 2" xfId="6918"/>
    <cellStyle name="40 % - Aksentti3 2 2 2 2 4" xfId="6919"/>
    <cellStyle name="40 % - Aksentti3 2 2 2 2 4 2" xfId="6920"/>
    <cellStyle name="40 % - Aksentti3 2 2 2 2 5" xfId="6921"/>
    <cellStyle name="40 % - Aksentti3 2 2 2 2 6" xfId="6922"/>
    <cellStyle name="40 % - Aksentti3 2 2 2 3" xfId="6923"/>
    <cellStyle name="40 % - Aksentti3 2 2 2 3 2" xfId="6924"/>
    <cellStyle name="40 % - Aksentti3 2 2 2 3 2 2" xfId="6925"/>
    <cellStyle name="40 % - Aksentti3 2 2 2 3 3" xfId="6926"/>
    <cellStyle name="40 % - Aksentti3 2 2 2 3 3 2" xfId="6927"/>
    <cellStyle name="40 % - Aksentti3 2 2 2 3 4" xfId="6928"/>
    <cellStyle name="40 % - Aksentti3 2 2 2 3 5" xfId="6929"/>
    <cellStyle name="40 % - Aksentti3 2 2 2 4" xfId="6930"/>
    <cellStyle name="40 % - Aksentti3 2 2 2 4 2" xfId="6931"/>
    <cellStyle name="40 % - Aksentti3 2 2 2 5" xfId="6932"/>
    <cellStyle name="40 % - Aksentti3 2 2 2 5 2" xfId="6933"/>
    <cellStyle name="40 % - Aksentti3 2 2 2 6" xfId="6934"/>
    <cellStyle name="40 % - Aksentti3 2 2 2 7" xfId="6935"/>
    <cellStyle name="40 % - Aksentti3 2 2 3" xfId="6936"/>
    <cellStyle name="40 % - Aksentti3 2 2 3 2" xfId="6937"/>
    <cellStyle name="40 % - Aksentti3 2 2 3 2 2" xfId="6938"/>
    <cellStyle name="40 % - Aksentti3 2 2 3 2 2 2" xfId="6939"/>
    <cellStyle name="40 % - Aksentti3 2 2 3 2 3" xfId="6940"/>
    <cellStyle name="40 % - Aksentti3 2 2 3 2 3 2" xfId="6941"/>
    <cellStyle name="40 % - Aksentti3 2 2 3 2 4" xfId="6942"/>
    <cellStyle name="40 % - Aksentti3 2 2 3 2 5" xfId="6943"/>
    <cellStyle name="40 % - Aksentti3 2 2 3 3" xfId="6944"/>
    <cellStyle name="40 % - Aksentti3 2 2 3 3 2" xfId="6945"/>
    <cellStyle name="40 % - Aksentti3 2 2 3 4" xfId="6946"/>
    <cellStyle name="40 % - Aksentti3 2 2 3 4 2" xfId="6947"/>
    <cellStyle name="40 % - Aksentti3 2 2 3 5" xfId="6948"/>
    <cellStyle name="40 % - Aksentti3 2 2 3 6" xfId="6949"/>
    <cellStyle name="40 % - Aksentti3 2 2 4" xfId="6950"/>
    <cellStyle name="40 % - Aksentti3 2 2 4 2" xfId="6951"/>
    <cellStyle name="40 % - Aksentti3 2 2 4 2 2" xfId="6952"/>
    <cellStyle name="40 % - Aksentti3 2 2 4 3" xfId="6953"/>
    <cellStyle name="40 % - Aksentti3 2 2 4 3 2" xfId="6954"/>
    <cellStyle name="40 % - Aksentti3 2 2 4 4" xfId="6955"/>
    <cellStyle name="40 % - Aksentti3 2 2 4 5" xfId="6956"/>
    <cellStyle name="40 % - Aksentti3 2 2 5" xfId="6957"/>
    <cellStyle name="40 % - Aksentti3 2 2 5 2" xfId="6958"/>
    <cellStyle name="40 % - Aksentti3 2 2 5 3" xfId="6959"/>
    <cellStyle name="40 % - Aksentti3 2 2 6" xfId="6960"/>
    <cellStyle name="40 % - Aksentti3 2 2 6 2" xfId="6961"/>
    <cellStyle name="40 % - Aksentti3 2 2 7" xfId="6962"/>
    <cellStyle name="40 % - Aksentti3 2 2 8" xfId="6963"/>
    <cellStyle name="40 % - Aksentti3 2 3" xfId="6964"/>
    <cellStyle name="40 % - Aksentti3 2 3 2" xfId="6965"/>
    <cellStyle name="40 % - Aksentti3 2 3 2 2" xfId="6966"/>
    <cellStyle name="40 % - Aksentti3 2 3 2 2 2" xfId="6967"/>
    <cellStyle name="40 % - Aksentti3 2 3 2 2 2 2" xfId="6968"/>
    <cellStyle name="40 % - Aksentti3 2 3 2 2 2 2 2" xfId="6969"/>
    <cellStyle name="40 % - Aksentti3 2 3 2 2 2 3" xfId="6970"/>
    <cellStyle name="40 % - Aksentti3 2 3 2 2 2 3 2" xfId="6971"/>
    <cellStyle name="40 % - Aksentti3 2 3 2 2 2 4" xfId="6972"/>
    <cellStyle name="40 % - Aksentti3 2 3 2 2 2 5" xfId="6973"/>
    <cellStyle name="40 % - Aksentti3 2 3 2 2 3" xfId="6974"/>
    <cellStyle name="40 % - Aksentti3 2 3 2 2 3 2" xfId="6975"/>
    <cellStyle name="40 % - Aksentti3 2 3 2 2 4" xfId="6976"/>
    <cellStyle name="40 % - Aksentti3 2 3 2 2 4 2" xfId="6977"/>
    <cellStyle name="40 % - Aksentti3 2 3 2 2 5" xfId="6978"/>
    <cellStyle name="40 % - Aksentti3 2 3 2 2 6" xfId="6979"/>
    <cellStyle name="40 % - Aksentti3 2 3 2 3" xfId="6980"/>
    <cellStyle name="40 % - Aksentti3 2 3 2 3 2" xfId="6981"/>
    <cellStyle name="40 % - Aksentti3 2 3 2 3 2 2" xfId="6982"/>
    <cellStyle name="40 % - Aksentti3 2 3 2 3 3" xfId="6983"/>
    <cellStyle name="40 % - Aksentti3 2 3 2 3 3 2" xfId="6984"/>
    <cellStyle name="40 % - Aksentti3 2 3 2 3 4" xfId="6985"/>
    <cellStyle name="40 % - Aksentti3 2 3 2 3 5" xfId="6986"/>
    <cellStyle name="40 % - Aksentti3 2 3 2 4" xfId="6987"/>
    <cellStyle name="40 % - Aksentti3 2 3 2 4 2" xfId="6988"/>
    <cellStyle name="40 % - Aksentti3 2 3 2 5" xfId="6989"/>
    <cellStyle name="40 % - Aksentti3 2 3 2 5 2" xfId="6990"/>
    <cellStyle name="40 % - Aksentti3 2 3 2 6" xfId="6991"/>
    <cellStyle name="40 % - Aksentti3 2 3 2 7" xfId="6992"/>
    <cellStyle name="40 % - Aksentti3 2 3 3" xfId="6993"/>
    <cellStyle name="40 % - Aksentti3 2 3 3 2" xfId="6994"/>
    <cellStyle name="40 % - Aksentti3 2 3 3 2 2" xfId="6995"/>
    <cellStyle name="40 % - Aksentti3 2 3 3 2 2 2" xfId="6996"/>
    <cellStyle name="40 % - Aksentti3 2 3 3 2 3" xfId="6997"/>
    <cellStyle name="40 % - Aksentti3 2 3 3 2 3 2" xfId="6998"/>
    <cellStyle name="40 % - Aksentti3 2 3 3 2 4" xfId="6999"/>
    <cellStyle name="40 % - Aksentti3 2 3 3 2 5" xfId="7000"/>
    <cellStyle name="40 % - Aksentti3 2 3 3 3" xfId="7001"/>
    <cellStyle name="40 % - Aksentti3 2 3 3 3 2" xfId="7002"/>
    <cellStyle name="40 % - Aksentti3 2 3 3 4" xfId="7003"/>
    <cellStyle name="40 % - Aksentti3 2 3 3 4 2" xfId="7004"/>
    <cellStyle name="40 % - Aksentti3 2 3 3 5" xfId="7005"/>
    <cellStyle name="40 % - Aksentti3 2 3 3 6" xfId="7006"/>
    <cellStyle name="40 % - Aksentti3 2 3 4" xfId="7007"/>
    <cellStyle name="40 % - Aksentti3 2 3 4 2" xfId="7008"/>
    <cellStyle name="40 % - Aksentti3 2 3 4 2 2" xfId="7009"/>
    <cellStyle name="40 % - Aksentti3 2 3 4 3" xfId="7010"/>
    <cellStyle name="40 % - Aksentti3 2 3 4 3 2" xfId="7011"/>
    <cellStyle name="40 % - Aksentti3 2 3 4 4" xfId="7012"/>
    <cellStyle name="40 % - Aksentti3 2 3 4 5" xfId="7013"/>
    <cellStyle name="40 % - Aksentti3 2 3 5" xfId="7014"/>
    <cellStyle name="40 % - Aksentti3 2 3 5 2" xfId="7015"/>
    <cellStyle name="40 % - Aksentti3 2 3 5 3" xfId="7016"/>
    <cellStyle name="40 % - Aksentti3 2 3 6" xfId="7017"/>
    <cellStyle name="40 % - Aksentti3 2 3 6 2" xfId="7018"/>
    <cellStyle name="40 % - Aksentti3 2 3 7" xfId="7019"/>
    <cellStyle name="40 % - Aksentti3 2 3 8" xfId="7020"/>
    <cellStyle name="40 % - Aksentti3 2 4" xfId="7021"/>
    <cellStyle name="40 % - Aksentti3 2 4 2" xfId="7022"/>
    <cellStyle name="40 % - Aksentti3 2 4 2 2" xfId="7023"/>
    <cellStyle name="40 % - Aksentti3 2 4 2 2 2" xfId="7024"/>
    <cellStyle name="40 % - Aksentti3 2 4 2 2 2 2" xfId="7025"/>
    <cellStyle name="40 % - Aksentti3 2 4 2 2 2 2 2" xfId="7026"/>
    <cellStyle name="40 % - Aksentti3 2 4 2 2 2 3" xfId="7027"/>
    <cellStyle name="40 % - Aksentti3 2 4 2 2 2 3 2" xfId="7028"/>
    <cellStyle name="40 % - Aksentti3 2 4 2 2 2 4" xfId="7029"/>
    <cellStyle name="40 % - Aksentti3 2 4 2 2 2 5" xfId="7030"/>
    <cellStyle name="40 % - Aksentti3 2 4 2 2 3" xfId="7031"/>
    <cellStyle name="40 % - Aksentti3 2 4 2 2 3 2" xfId="7032"/>
    <cellStyle name="40 % - Aksentti3 2 4 2 2 4" xfId="7033"/>
    <cellStyle name="40 % - Aksentti3 2 4 2 2 4 2" xfId="7034"/>
    <cellStyle name="40 % - Aksentti3 2 4 2 2 5" xfId="7035"/>
    <cellStyle name="40 % - Aksentti3 2 4 2 2 6" xfId="7036"/>
    <cellStyle name="40 % - Aksentti3 2 4 2 3" xfId="7037"/>
    <cellStyle name="40 % - Aksentti3 2 4 2 3 2" xfId="7038"/>
    <cellStyle name="40 % - Aksentti3 2 4 2 3 2 2" xfId="7039"/>
    <cellStyle name="40 % - Aksentti3 2 4 2 3 3" xfId="7040"/>
    <cellStyle name="40 % - Aksentti3 2 4 2 3 3 2" xfId="7041"/>
    <cellStyle name="40 % - Aksentti3 2 4 2 3 4" xfId="7042"/>
    <cellStyle name="40 % - Aksentti3 2 4 2 3 5" xfId="7043"/>
    <cellStyle name="40 % - Aksentti3 2 4 2 4" xfId="7044"/>
    <cellStyle name="40 % - Aksentti3 2 4 2 4 2" xfId="7045"/>
    <cellStyle name="40 % - Aksentti3 2 4 2 5" xfId="7046"/>
    <cellStyle name="40 % - Aksentti3 2 4 2 5 2" xfId="7047"/>
    <cellStyle name="40 % - Aksentti3 2 4 2 6" xfId="7048"/>
    <cellStyle name="40 % - Aksentti3 2 4 2 7" xfId="7049"/>
    <cellStyle name="40 % - Aksentti3 2 4 3" xfId="7050"/>
    <cellStyle name="40 % - Aksentti3 2 4 3 2" xfId="7051"/>
    <cellStyle name="40 % - Aksentti3 2 4 3 2 2" xfId="7052"/>
    <cellStyle name="40 % - Aksentti3 2 4 3 2 2 2" xfId="7053"/>
    <cellStyle name="40 % - Aksentti3 2 4 3 2 3" xfId="7054"/>
    <cellStyle name="40 % - Aksentti3 2 4 3 2 3 2" xfId="7055"/>
    <cellStyle name="40 % - Aksentti3 2 4 3 2 4" xfId="7056"/>
    <cellStyle name="40 % - Aksentti3 2 4 3 2 5" xfId="7057"/>
    <cellStyle name="40 % - Aksentti3 2 4 3 3" xfId="7058"/>
    <cellStyle name="40 % - Aksentti3 2 4 3 3 2" xfId="7059"/>
    <cellStyle name="40 % - Aksentti3 2 4 3 4" xfId="7060"/>
    <cellStyle name="40 % - Aksentti3 2 4 3 4 2" xfId="7061"/>
    <cellStyle name="40 % - Aksentti3 2 4 3 5" xfId="7062"/>
    <cellStyle name="40 % - Aksentti3 2 4 3 6" xfId="7063"/>
    <cellStyle name="40 % - Aksentti3 2 4 4" xfId="7064"/>
    <cellStyle name="40 % - Aksentti3 2 4 4 2" xfId="7065"/>
    <cellStyle name="40 % - Aksentti3 2 4 4 2 2" xfId="7066"/>
    <cellStyle name="40 % - Aksentti3 2 4 4 3" xfId="7067"/>
    <cellStyle name="40 % - Aksentti3 2 4 4 3 2" xfId="7068"/>
    <cellStyle name="40 % - Aksentti3 2 4 4 4" xfId="7069"/>
    <cellStyle name="40 % - Aksentti3 2 4 4 5" xfId="7070"/>
    <cellStyle name="40 % - Aksentti3 2 4 5" xfId="7071"/>
    <cellStyle name="40 % - Aksentti3 2 4 5 2" xfId="7072"/>
    <cellStyle name="40 % - Aksentti3 2 4 5 3" xfId="7073"/>
    <cellStyle name="40 % - Aksentti3 2 4 6" xfId="7074"/>
    <cellStyle name="40 % - Aksentti3 2 4 6 2" xfId="7075"/>
    <cellStyle name="40 % - Aksentti3 2 4 7" xfId="7076"/>
    <cellStyle name="40 % - Aksentti3 2 4 8" xfId="7077"/>
    <cellStyle name="40 % - Aksentti3 2 5" xfId="7078"/>
    <cellStyle name="40 % - Aksentti3 2 5 2" xfId="7079"/>
    <cellStyle name="40 % - Aksentti3 2 5 2 2" xfId="7080"/>
    <cellStyle name="40 % - Aksentti3 2 5 2 2 2" xfId="7081"/>
    <cellStyle name="40 % - Aksentti3 2 5 2 2 2 2" xfId="7082"/>
    <cellStyle name="40 % - Aksentti3 2 5 2 2 3" xfId="7083"/>
    <cellStyle name="40 % - Aksentti3 2 5 2 2 3 2" xfId="7084"/>
    <cellStyle name="40 % - Aksentti3 2 5 2 2 4" xfId="7085"/>
    <cellStyle name="40 % - Aksentti3 2 5 2 2 5" xfId="7086"/>
    <cellStyle name="40 % - Aksentti3 2 5 2 3" xfId="7087"/>
    <cellStyle name="40 % - Aksentti3 2 5 2 3 2" xfId="7088"/>
    <cellStyle name="40 % - Aksentti3 2 5 2 4" xfId="7089"/>
    <cellStyle name="40 % - Aksentti3 2 5 2 4 2" xfId="7090"/>
    <cellStyle name="40 % - Aksentti3 2 5 2 5" xfId="7091"/>
    <cellStyle name="40 % - Aksentti3 2 5 2 6" xfId="7092"/>
    <cellStyle name="40 % - Aksentti3 2 5 3" xfId="7093"/>
    <cellStyle name="40 % - Aksentti3 2 5 3 2" xfId="7094"/>
    <cellStyle name="40 % - Aksentti3 2 5 3 2 2" xfId="7095"/>
    <cellStyle name="40 % - Aksentti3 2 5 3 3" xfId="7096"/>
    <cellStyle name="40 % - Aksentti3 2 5 3 3 2" xfId="7097"/>
    <cellStyle name="40 % - Aksentti3 2 5 3 4" xfId="7098"/>
    <cellStyle name="40 % - Aksentti3 2 5 3 5" xfId="7099"/>
    <cellStyle name="40 % - Aksentti3 2 5 4" xfId="7100"/>
    <cellStyle name="40 % - Aksentti3 2 5 4 2" xfId="7101"/>
    <cellStyle name="40 % - Aksentti3 2 5 5" xfId="7102"/>
    <cellStyle name="40 % - Aksentti3 2 5 5 2" xfId="7103"/>
    <cellStyle name="40 % - Aksentti3 2 5 6" xfId="7104"/>
    <cellStyle name="40 % - Aksentti3 2 5 7" xfId="7105"/>
    <cellStyle name="40 % - Aksentti3 2 6" xfId="7106"/>
    <cellStyle name="40 % - Aksentti3 2 6 2" xfId="7107"/>
    <cellStyle name="40 % - Aksentti3 2 6 2 2" xfId="7108"/>
    <cellStyle name="40 % - Aksentti3 2 6 2 2 2" xfId="7109"/>
    <cellStyle name="40 % - Aksentti3 2 6 2 3" xfId="7110"/>
    <cellStyle name="40 % - Aksentti3 2 6 2 3 2" xfId="7111"/>
    <cellStyle name="40 % - Aksentti3 2 6 2 4" xfId="7112"/>
    <cellStyle name="40 % - Aksentti3 2 6 2 5" xfId="7113"/>
    <cellStyle name="40 % - Aksentti3 2 6 3" xfId="7114"/>
    <cellStyle name="40 % - Aksentti3 2 6 3 2" xfId="7115"/>
    <cellStyle name="40 % - Aksentti3 2 6 4" xfId="7116"/>
    <cellStyle name="40 % - Aksentti3 2 6 4 2" xfId="7117"/>
    <cellStyle name="40 % - Aksentti3 2 6 5" xfId="7118"/>
    <cellStyle name="40 % - Aksentti3 2 6 6" xfId="7119"/>
    <cellStyle name="40 % - Aksentti3 2 7" xfId="7120"/>
    <cellStyle name="40 % - Aksentti3 2 7 2" xfId="7121"/>
    <cellStyle name="40 % - Aksentti3 2 7 2 2" xfId="7122"/>
    <cellStyle name="40 % - Aksentti3 2 7 3" xfId="7123"/>
    <cellStyle name="40 % - Aksentti3 2 7 3 2" xfId="7124"/>
    <cellStyle name="40 % - Aksentti3 2 7 4" xfId="7125"/>
    <cellStyle name="40 % - Aksentti3 2 7 5" xfId="7126"/>
    <cellStyle name="40 % - Aksentti3 2 8" xfId="7127"/>
    <cellStyle name="40 % - Aksentti3 2 8 2" xfId="7128"/>
    <cellStyle name="40 % - Aksentti3 2 8 3" xfId="7129"/>
    <cellStyle name="40 % - Aksentti3 2 9" xfId="7130"/>
    <cellStyle name="40 % - Aksentti3 2 9 2" xfId="7131"/>
    <cellStyle name="40 % - Aksentti3 2_T_B1.2" xfId="7132"/>
    <cellStyle name="40 % - Aksentti4" xfId="106"/>
    <cellStyle name="40 % - Aksentti4 2" xfId="107"/>
    <cellStyle name="40 % - Aksentti4 2 10" xfId="7133"/>
    <cellStyle name="40 % - Aksentti4 2 11" xfId="7134"/>
    <cellStyle name="40 % - Aksentti4 2 2" xfId="7135"/>
    <cellStyle name="40 % - Aksentti4 2 2 2" xfId="7136"/>
    <cellStyle name="40 % - Aksentti4 2 2 2 2" xfId="7137"/>
    <cellStyle name="40 % - Aksentti4 2 2 2 2 2" xfId="7138"/>
    <cellStyle name="40 % - Aksentti4 2 2 2 2 2 2" xfId="7139"/>
    <cellStyle name="40 % - Aksentti4 2 2 2 2 2 2 2" xfId="7140"/>
    <cellStyle name="40 % - Aksentti4 2 2 2 2 2 3" xfId="7141"/>
    <cellStyle name="40 % - Aksentti4 2 2 2 2 2 3 2" xfId="7142"/>
    <cellStyle name="40 % - Aksentti4 2 2 2 2 2 4" xfId="7143"/>
    <cellStyle name="40 % - Aksentti4 2 2 2 2 2 5" xfId="7144"/>
    <cellStyle name="40 % - Aksentti4 2 2 2 2 3" xfId="7145"/>
    <cellStyle name="40 % - Aksentti4 2 2 2 2 3 2" xfId="7146"/>
    <cellStyle name="40 % - Aksentti4 2 2 2 2 4" xfId="7147"/>
    <cellStyle name="40 % - Aksentti4 2 2 2 2 4 2" xfId="7148"/>
    <cellStyle name="40 % - Aksentti4 2 2 2 2 5" xfId="7149"/>
    <cellStyle name="40 % - Aksentti4 2 2 2 2 6" xfId="7150"/>
    <cellStyle name="40 % - Aksentti4 2 2 2 3" xfId="7151"/>
    <cellStyle name="40 % - Aksentti4 2 2 2 3 2" xfId="7152"/>
    <cellStyle name="40 % - Aksentti4 2 2 2 3 2 2" xfId="7153"/>
    <cellStyle name="40 % - Aksentti4 2 2 2 3 3" xfId="7154"/>
    <cellStyle name="40 % - Aksentti4 2 2 2 3 3 2" xfId="7155"/>
    <cellStyle name="40 % - Aksentti4 2 2 2 3 4" xfId="7156"/>
    <cellStyle name="40 % - Aksentti4 2 2 2 3 5" xfId="7157"/>
    <cellStyle name="40 % - Aksentti4 2 2 2 4" xfId="7158"/>
    <cellStyle name="40 % - Aksentti4 2 2 2 4 2" xfId="7159"/>
    <cellStyle name="40 % - Aksentti4 2 2 2 5" xfId="7160"/>
    <cellStyle name="40 % - Aksentti4 2 2 2 5 2" xfId="7161"/>
    <cellStyle name="40 % - Aksentti4 2 2 2 6" xfId="7162"/>
    <cellStyle name="40 % - Aksentti4 2 2 2 7" xfId="7163"/>
    <cellStyle name="40 % - Aksentti4 2 2 3" xfId="7164"/>
    <cellStyle name="40 % - Aksentti4 2 2 3 2" xfId="7165"/>
    <cellStyle name="40 % - Aksentti4 2 2 3 2 2" xfId="7166"/>
    <cellStyle name="40 % - Aksentti4 2 2 3 2 2 2" xfId="7167"/>
    <cellStyle name="40 % - Aksentti4 2 2 3 2 3" xfId="7168"/>
    <cellStyle name="40 % - Aksentti4 2 2 3 2 3 2" xfId="7169"/>
    <cellStyle name="40 % - Aksentti4 2 2 3 2 4" xfId="7170"/>
    <cellStyle name="40 % - Aksentti4 2 2 3 2 5" xfId="7171"/>
    <cellStyle name="40 % - Aksentti4 2 2 3 3" xfId="7172"/>
    <cellStyle name="40 % - Aksentti4 2 2 3 3 2" xfId="7173"/>
    <cellStyle name="40 % - Aksentti4 2 2 3 4" xfId="7174"/>
    <cellStyle name="40 % - Aksentti4 2 2 3 4 2" xfId="7175"/>
    <cellStyle name="40 % - Aksentti4 2 2 3 5" xfId="7176"/>
    <cellStyle name="40 % - Aksentti4 2 2 3 6" xfId="7177"/>
    <cellStyle name="40 % - Aksentti4 2 2 4" xfId="7178"/>
    <cellStyle name="40 % - Aksentti4 2 2 4 2" xfId="7179"/>
    <cellStyle name="40 % - Aksentti4 2 2 4 2 2" xfId="7180"/>
    <cellStyle name="40 % - Aksentti4 2 2 4 3" xfId="7181"/>
    <cellStyle name="40 % - Aksentti4 2 2 4 3 2" xfId="7182"/>
    <cellStyle name="40 % - Aksentti4 2 2 4 4" xfId="7183"/>
    <cellStyle name="40 % - Aksentti4 2 2 4 5" xfId="7184"/>
    <cellStyle name="40 % - Aksentti4 2 2 5" xfId="7185"/>
    <cellStyle name="40 % - Aksentti4 2 2 5 2" xfId="7186"/>
    <cellStyle name="40 % - Aksentti4 2 2 5 3" xfId="7187"/>
    <cellStyle name="40 % - Aksentti4 2 2 6" xfId="7188"/>
    <cellStyle name="40 % - Aksentti4 2 2 6 2" xfId="7189"/>
    <cellStyle name="40 % - Aksentti4 2 2 7" xfId="7190"/>
    <cellStyle name="40 % - Aksentti4 2 2 8" xfId="7191"/>
    <cellStyle name="40 % - Aksentti4 2 3" xfId="7192"/>
    <cellStyle name="40 % - Aksentti4 2 3 2" xfId="7193"/>
    <cellStyle name="40 % - Aksentti4 2 3 2 2" xfId="7194"/>
    <cellStyle name="40 % - Aksentti4 2 3 2 2 2" xfId="7195"/>
    <cellStyle name="40 % - Aksentti4 2 3 2 2 2 2" xfId="7196"/>
    <cellStyle name="40 % - Aksentti4 2 3 2 2 2 2 2" xfId="7197"/>
    <cellStyle name="40 % - Aksentti4 2 3 2 2 2 3" xfId="7198"/>
    <cellStyle name="40 % - Aksentti4 2 3 2 2 2 3 2" xfId="7199"/>
    <cellStyle name="40 % - Aksentti4 2 3 2 2 2 4" xfId="7200"/>
    <cellStyle name="40 % - Aksentti4 2 3 2 2 2 5" xfId="7201"/>
    <cellStyle name="40 % - Aksentti4 2 3 2 2 3" xfId="7202"/>
    <cellStyle name="40 % - Aksentti4 2 3 2 2 3 2" xfId="7203"/>
    <cellStyle name="40 % - Aksentti4 2 3 2 2 4" xfId="7204"/>
    <cellStyle name="40 % - Aksentti4 2 3 2 2 4 2" xfId="7205"/>
    <cellStyle name="40 % - Aksentti4 2 3 2 2 5" xfId="7206"/>
    <cellStyle name="40 % - Aksentti4 2 3 2 2 6" xfId="7207"/>
    <cellStyle name="40 % - Aksentti4 2 3 2 3" xfId="7208"/>
    <cellStyle name="40 % - Aksentti4 2 3 2 3 2" xfId="7209"/>
    <cellStyle name="40 % - Aksentti4 2 3 2 3 2 2" xfId="7210"/>
    <cellStyle name="40 % - Aksentti4 2 3 2 3 3" xfId="7211"/>
    <cellStyle name="40 % - Aksentti4 2 3 2 3 3 2" xfId="7212"/>
    <cellStyle name="40 % - Aksentti4 2 3 2 3 4" xfId="7213"/>
    <cellStyle name="40 % - Aksentti4 2 3 2 3 5" xfId="7214"/>
    <cellStyle name="40 % - Aksentti4 2 3 2 4" xfId="7215"/>
    <cellStyle name="40 % - Aksentti4 2 3 2 4 2" xfId="7216"/>
    <cellStyle name="40 % - Aksentti4 2 3 2 5" xfId="7217"/>
    <cellStyle name="40 % - Aksentti4 2 3 2 5 2" xfId="7218"/>
    <cellStyle name="40 % - Aksentti4 2 3 2 6" xfId="7219"/>
    <cellStyle name="40 % - Aksentti4 2 3 2 7" xfId="7220"/>
    <cellStyle name="40 % - Aksentti4 2 3 3" xfId="7221"/>
    <cellStyle name="40 % - Aksentti4 2 3 3 2" xfId="7222"/>
    <cellStyle name="40 % - Aksentti4 2 3 3 2 2" xfId="7223"/>
    <cellStyle name="40 % - Aksentti4 2 3 3 2 2 2" xfId="7224"/>
    <cellStyle name="40 % - Aksentti4 2 3 3 2 3" xfId="7225"/>
    <cellStyle name="40 % - Aksentti4 2 3 3 2 3 2" xfId="7226"/>
    <cellStyle name="40 % - Aksentti4 2 3 3 2 4" xfId="7227"/>
    <cellStyle name="40 % - Aksentti4 2 3 3 2 5" xfId="7228"/>
    <cellStyle name="40 % - Aksentti4 2 3 3 3" xfId="7229"/>
    <cellStyle name="40 % - Aksentti4 2 3 3 3 2" xfId="7230"/>
    <cellStyle name="40 % - Aksentti4 2 3 3 4" xfId="7231"/>
    <cellStyle name="40 % - Aksentti4 2 3 3 4 2" xfId="7232"/>
    <cellStyle name="40 % - Aksentti4 2 3 3 5" xfId="7233"/>
    <cellStyle name="40 % - Aksentti4 2 3 3 6" xfId="7234"/>
    <cellStyle name="40 % - Aksentti4 2 3 4" xfId="7235"/>
    <cellStyle name="40 % - Aksentti4 2 3 4 2" xfId="7236"/>
    <cellStyle name="40 % - Aksentti4 2 3 4 2 2" xfId="7237"/>
    <cellStyle name="40 % - Aksentti4 2 3 4 3" xfId="7238"/>
    <cellStyle name="40 % - Aksentti4 2 3 4 3 2" xfId="7239"/>
    <cellStyle name="40 % - Aksentti4 2 3 4 4" xfId="7240"/>
    <cellStyle name="40 % - Aksentti4 2 3 4 5" xfId="7241"/>
    <cellStyle name="40 % - Aksentti4 2 3 5" xfId="7242"/>
    <cellStyle name="40 % - Aksentti4 2 3 5 2" xfId="7243"/>
    <cellStyle name="40 % - Aksentti4 2 3 5 3" xfId="7244"/>
    <cellStyle name="40 % - Aksentti4 2 3 6" xfId="7245"/>
    <cellStyle name="40 % - Aksentti4 2 3 6 2" xfId="7246"/>
    <cellStyle name="40 % - Aksentti4 2 3 7" xfId="7247"/>
    <cellStyle name="40 % - Aksentti4 2 3 8" xfId="7248"/>
    <cellStyle name="40 % - Aksentti4 2 4" xfId="7249"/>
    <cellStyle name="40 % - Aksentti4 2 4 2" xfId="7250"/>
    <cellStyle name="40 % - Aksentti4 2 4 2 2" xfId="7251"/>
    <cellStyle name="40 % - Aksentti4 2 4 2 2 2" xfId="7252"/>
    <cellStyle name="40 % - Aksentti4 2 4 2 2 2 2" xfId="7253"/>
    <cellStyle name="40 % - Aksentti4 2 4 2 2 2 2 2" xfId="7254"/>
    <cellStyle name="40 % - Aksentti4 2 4 2 2 2 3" xfId="7255"/>
    <cellStyle name="40 % - Aksentti4 2 4 2 2 2 3 2" xfId="7256"/>
    <cellStyle name="40 % - Aksentti4 2 4 2 2 2 4" xfId="7257"/>
    <cellStyle name="40 % - Aksentti4 2 4 2 2 2 5" xfId="7258"/>
    <cellStyle name="40 % - Aksentti4 2 4 2 2 3" xfId="7259"/>
    <cellStyle name="40 % - Aksentti4 2 4 2 2 3 2" xfId="7260"/>
    <cellStyle name="40 % - Aksentti4 2 4 2 2 4" xfId="7261"/>
    <cellStyle name="40 % - Aksentti4 2 4 2 2 4 2" xfId="7262"/>
    <cellStyle name="40 % - Aksentti4 2 4 2 2 5" xfId="7263"/>
    <cellStyle name="40 % - Aksentti4 2 4 2 2 6" xfId="7264"/>
    <cellStyle name="40 % - Aksentti4 2 4 2 3" xfId="7265"/>
    <cellStyle name="40 % - Aksentti4 2 4 2 3 2" xfId="7266"/>
    <cellStyle name="40 % - Aksentti4 2 4 2 3 2 2" xfId="7267"/>
    <cellStyle name="40 % - Aksentti4 2 4 2 3 3" xfId="7268"/>
    <cellStyle name="40 % - Aksentti4 2 4 2 3 3 2" xfId="7269"/>
    <cellStyle name="40 % - Aksentti4 2 4 2 3 4" xfId="7270"/>
    <cellStyle name="40 % - Aksentti4 2 4 2 3 5" xfId="7271"/>
    <cellStyle name="40 % - Aksentti4 2 4 2 4" xfId="7272"/>
    <cellStyle name="40 % - Aksentti4 2 4 2 4 2" xfId="7273"/>
    <cellStyle name="40 % - Aksentti4 2 4 2 5" xfId="7274"/>
    <cellStyle name="40 % - Aksentti4 2 4 2 5 2" xfId="7275"/>
    <cellStyle name="40 % - Aksentti4 2 4 2 6" xfId="7276"/>
    <cellStyle name="40 % - Aksentti4 2 4 2 7" xfId="7277"/>
    <cellStyle name="40 % - Aksentti4 2 4 3" xfId="7278"/>
    <cellStyle name="40 % - Aksentti4 2 4 3 2" xfId="7279"/>
    <cellStyle name="40 % - Aksentti4 2 4 3 2 2" xfId="7280"/>
    <cellStyle name="40 % - Aksentti4 2 4 3 2 2 2" xfId="7281"/>
    <cellStyle name="40 % - Aksentti4 2 4 3 2 3" xfId="7282"/>
    <cellStyle name="40 % - Aksentti4 2 4 3 2 3 2" xfId="7283"/>
    <cellStyle name="40 % - Aksentti4 2 4 3 2 4" xfId="7284"/>
    <cellStyle name="40 % - Aksentti4 2 4 3 2 5" xfId="7285"/>
    <cellStyle name="40 % - Aksentti4 2 4 3 3" xfId="7286"/>
    <cellStyle name="40 % - Aksentti4 2 4 3 3 2" xfId="7287"/>
    <cellStyle name="40 % - Aksentti4 2 4 3 4" xfId="7288"/>
    <cellStyle name="40 % - Aksentti4 2 4 3 4 2" xfId="7289"/>
    <cellStyle name="40 % - Aksentti4 2 4 3 5" xfId="7290"/>
    <cellStyle name="40 % - Aksentti4 2 4 3 6" xfId="7291"/>
    <cellStyle name="40 % - Aksentti4 2 4 4" xfId="7292"/>
    <cellStyle name="40 % - Aksentti4 2 4 4 2" xfId="7293"/>
    <cellStyle name="40 % - Aksentti4 2 4 4 2 2" xfId="7294"/>
    <cellStyle name="40 % - Aksentti4 2 4 4 3" xfId="7295"/>
    <cellStyle name="40 % - Aksentti4 2 4 4 3 2" xfId="7296"/>
    <cellStyle name="40 % - Aksentti4 2 4 4 4" xfId="7297"/>
    <cellStyle name="40 % - Aksentti4 2 4 4 5" xfId="7298"/>
    <cellStyle name="40 % - Aksentti4 2 4 5" xfId="7299"/>
    <cellStyle name="40 % - Aksentti4 2 4 5 2" xfId="7300"/>
    <cellStyle name="40 % - Aksentti4 2 4 5 3" xfId="7301"/>
    <cellStyle name="40 % - Aksentti4 2 4 6" xfId="7302"/>
    <cellStyle name="40 % - Aksentti4 2 4 6 2" xfId="7303"/>
    <cellStyle name="40 % - Aksentti4 2 4 7" xfId="7304"/>
    <cellStyle name="40 % - Aksentti4 2 4 8" xfId="7305"/>
    <cellStyle name="40 % - Aksentti4 2 5" xfId="7306"/>
    <cellStyle name="40 % - Aksentti4 2 5 2" xfId="7307"/>
    <cellStyle name="40 % - Aksentti4 2 5 2 2" xfId="7308"/>
    <cellStyle name="40 % - Aksentti4 2 5 2 2 2" xfId="7309"/>
    <cellStyle name="40 % - Aksentti4 2 5 2 2 2 2" xfId="7310"/>
    <cellStyle name="40 % - Aksentti4 2 5 2 2 3" xfId="7311"/>
    <cellStyle name="40 % - Aksentti4 2 5 2 2 3 2" xfId="7312"/>
    <cellStyle name="40 % - Aksentti4 2 5 2 2 4" xfId="7313"/>
    <cellStyle name="40 % - Aksentti4 2 5 2 2 5" xfId="7314"/>
    <cellStyle name="40 % - Aksentti4 2 5 2 3" xfId="7315"/>
    <cellStyle name="40 % - Aksentti4 2 5 2 3 2" xfId="7316"/>
    <cellStyle name="40 % - Aksentti4 2 5 2 4" xfId="7317"/>
    <cellStyle name="40 % - Aksentti4 2 5 2 4 2" xfId="7318"/>
    <cellStyle name="40 % - Aksentti4 2 5 2 5" xfId="7319"/>
    <cellStyle name="40 % - Aksentti4 2 5 2 6" xfId="7320"/>
    <cellStyle name="40 % - Aksentti4 2 5 3" xfId="7321"/>
    <cellStyle name="40 % - Aksentti4 2 5 3 2" xfId="7322"/>
    <cellStyle name="40 % - Aksentti4 2 5 3 2 2" xfId="7323"/>
    <cellStyle name="40 % - Aksentti4 2 5 3 3" xfId="7324"/>
    <cellStyle name="40 % - Aksentti4 2 5 3 3 2" xfId="7325"/>
    <cellStyle name="40 % - Aksentti4 2 5 3 4" xfId="7326"/>
    <cellStyle name="40 % - Aksentti4 2 5 3 5" xfId="7327"/>
    <cellStyle name="40 % - Aksentti4 2 5 4" xfId="7328"/>
    <cellStyle name="40 % - Aksentti4 2 5 4 2" xfId="7329"/>
    <cellStyle name="40 % - Aksentti4 2 5 5" xfId="7330"/>
    <cellStyle name="40 % - Aksentti4 2 5 5 2" xfId="7331"/>
    <cellStyle name="40 % - Aksentti4 2 5 6" xfId="7332"/>
    <cellStyle name="40 % - Aksentti4 2 5 7" xfId="7333"/>
    <cellStyle name="40 % - Aksentti4 2 6" xfId="7334"/>
    <cellStyle name="40 % - Aksentti4 2 6 2" xfId="7335"/>
    <cellStyle name="40 % - Aksentti4 2 6 2 2" xfId="7336"/>
    <cellStyle name="40 % - Aksentti4 2 6 2 2 2" xfId="7337"/>
    <cellStyle name="40 % - Aksentti4 2 6 2 3" xfId="7338"/>
    <cellStyle name="40 % - Aksentti4 2 6 2 3 2" xfId="7339"/>
    <cellStyle name="40 % - Aksentti4 2 6 2 4" xfId="7340"/>
    <cellStyle name="40 % - Aksentti4 2 6 2 5" xfId="7341"/>
    <cellStyle name="40 % - Aksentti4 2 6 3" xfId="7342"/>
    <cellStyle name="40 % - Aksentti4 2 6 3 2" xfId="7343"/>
    <cellStyle name="40 % - Aksentti4 2 6 4" xfId="7344"/>
    <cellStyle name="40 % - Aksentti4 2 6 4 2" xfId="7345"/>
    <cellStyle name="40 % - Aksentti4 2 6 5" xfId="7346"/>
    <cellStyle name="40 % - Aksentti4 2 6 6" xfId="7347"/>
    <cellStyle name="40 % - Aksentti4 2 7" xfId="7348"/>
    <cellStyle name="40 % - Aksentti4 2 7 2" xfId="7349"/>
    <cellStyle name="40 % - Aksentti4 2 7 2 2" xfId="7350"/>
    <cellStyle name="40 % - Aksentti4 2 7 3" xfId="7351"/>
    <cellStyle name="40 % - Aksentti4 2 7 3 2" xfId="7352"/>
    <cellStyle name="40 % - Aksentti4 2 7 4" xfId="7353"/>
    <cellStyle name="40 % - Aksentti4 2 7 5" xfId="7354"/>
    <cellStyle name="40 % - Aksentti4 2 8" xfId="7355"/>
    <cellStyle name="40 % - Aksentti4 2 8 2" xfId="7356"/>
    <cellStyle name="40 % - Aksentti4 2 8 3" xfId="7357"/>
    <cellStyle name="40 % - Aksentti4 2 9" xfId="7358"/>
    <cellStyle name="40 % - Aksentti4 2 9 2" xfId="7359"/>
    <cellStyle name="40 % - Aksentti4 2_T_B1.2" xfId="7360"/>
    <cellStyle name="40 % - Aksentti5" xfId="108"/>
    <cellStyle name="40 % - Aksentti5 2" xfId="109"/>
    <cellStyle name="40 % - Aksentti5 2 10" xfId="7361"/>
    <cellStyle name="40 % - Aksentti5 2 11" xfId="7362"/>
    <cellStyle name="40 % - Aksentti5 2 2" xfId="7363"/>
    <cellStyle name="40 % - Aksentti5 2 2 2" xfId="7364"/>
    <cellStyle name="40 % - Aksentti5 2 2 2 2" xfId="7365"/>
    <cellStyle name="40 % - Aksentti5 2 2 2 2 2" xfId="7366"/>
    <cellStyle name="40 % - Aksentti5 2 2 2 2 2 2" xfId="7367"/>
    <cellStyle name="40 % - Aksentti5 2 2 2 2 2 2 2" xfId="7368"/>
    <cellStyle name="40 % - Aksentti5 2 2 2 2 2 3" xfId="7369"/>
    <cellStyle name="40 % - Aksentti5 2 2 2 2 2 3 2" xfId="7370"/>
    <cellStyle name="40 % - Aksentti5 2 2 2 2 2 4" xfId="7371"/>
    <cellStyle name="40 % - Aksentti5 2 2 2 2 2 5" xfId="7372"/>
    <cellStyle name="40 % - Aksentti5 2 2 2 2 3" xfId="7373"/>
    <cellStyle name="40 % - Aksentti5 2 2 2 2 3 2" xfId="7374"/>
    <cellStyle name="40 % - Aksentti5 2 2 2 2 4" xfId="7375"/>
    <cellStyle name="40 % - Aksentti5 2 2 2 2 4 2" xfId="7376"/>
    <cellStyle name="40 % - Aksentti5 2 2 2 2 5" xfId="7377"/>
    <cellStyle name="40 % - Aksentti5 2 2 2 2 6" xfId="7378"/>
    <cellStyle name="40 % - Aksentti5 2 2 2 3" xfId="7379"/>
    <cellStyle name="40 % - Aksentti5 2 2 2 3 2" xfId="7380"/>
    <cellStyle name="40 % - Aksentti5 2 2 2 3 2 2" xfId="7381"/>
    <cellStyle name="40 % - Aksentti5 2 2 2 3 3" xfId="7382"/>
    <cellStyle name="40 % - Aksentti5 2 2 2 3 3 2" xfId="7383"/>
    <cellStyle name="40 % - Aksentti5 2 2 2 3 4" xfId="7384"/>
    <cellStyle name="40 % - Aksentti5 2 2 2 3 5" xfId="7385"/>
    <cellStyle name="40 % - Aksentti5 2 2 2 4" xfId="7386"/>
    <cellStyle name="40 % - Aksentti5 2 2 2 4 2" xfId="7387"/>
    <cellStyle name="40 % - Aksentti5 2 2 2 5" xfId="7388"/>
    <cellStyle name="40 % - Aksentti5 2 2 2 5 2" xfId="7389"/>
    <cellStyle name="40 % - Aksentti5 2 2 2 6" xfId="7390"/>
    <cellStyle name="40 % - Aksentti5 2 2 2 7" xfId="7391"/>
    <cellStyle name="40 % - Aksentti5 2 2 3" xfId="7392"/>
    <cellStyle name="40 % - Aksentti5 2 2 3 2" xfId="7393"/>
    <cellStyle name="40 % - Aksentti5 2 2 3 2 2" xfId="7394"/>
    <cellStyle name="40 % - Aksentti5 2 2 3 2 2 2" xfId="7395"/>
    <cellStyle name="40 % - Aksentti5 2 2 3 2 3" xfId="7396"/>
    <cellStyle name="40 % - Aksentti5 2 2 3 2 3 2" xfId="7397"/>
    <cellStyle name="40 % - Aksentti5 2 2 3 2 4" xfId="7398"/>
    <cellStyle name="40 % - Aksentti5 2 2 3 2 5" xfId="7399"/>
    <cellStyle name="40 % - Aksentti5 2 2 3 3" xfId="7400"/>
    <cellStyle name="40 % - Aksentti5 2 2 3 3 2" xfId="7401"/>
    <cellStyle name="40 % - Aksentti5 2 2 3 4" xfId="7402"/>
    <cellStyle name="40 % - Aksentti5 2 2 3 4 2" xfId="7403"/>
    <cellStyle name="40 % - Aksentti5 2 2 3 5" xfId="7404"/>
    <cellStyle name="40 % - Aksentti5 2 2 3 6" xfId="7405"/>
    <cellStyle name="40 % - Aksentti5 2 2 4" xfId="7406"/>
    <cellStyle name="40 % - Aksentti5 2 2 4 2" xfId="7407"/>
    <cellStyle name="40 % - Aksentti5 2 2 4 2 2" xfId="7408"/>
    <cellStyle name="40 % - Aksentti5 2 2 4 3" xfId="7409"/>
    <cellStyle name="40 % - Aksentti5 2 2 4 3 2" xfId="7410"/>
    <cellStyle name="40 % - Aksentti5 2 2 4 4" xfId="7411"/>
    <cellStyle name="40 % - Aksentti5 2 2 4 5" xfId="7412"/>
    <cellStyle name="40 % - Aksentti5 2 2 5" xfId="7413"/>
    <cellStyle name="40 % - Aksentti5 2 2 5 2" xfId="7414"/>
    <cellStyle name="40 % - Aksentti5 2 2 5 3" xfId="7415"/>
    <cellStyle name="40 % - Aksentti5 2 2 6" xfId="7416"/>
    <cellStyle name="40 % - Aksentti5 2 2 6 2" xfId="7417"/>
    <cellStyle name="40 % - Aksentti5 2 2 7" xfId="7418"/>
    <cellStyle name="40 % - Aksentti5 2 2 8" xfId="7419"/>
    <cellStyle name="40 % - Aksentti5 2 3" xfId="7420"/>
    <cellStyle name="40 % - Aksentti5 2 3 2" xfId="7421"/>
    <cellStyle name="40 % - Aksentti5 2 3 2 2" xfId="7422"/>
    <cellStyle name="40 % - Aksentti5 2 3 2 2 2" xfId="7423"/>
    <cellStyle name="40 % - Aksentti5 2 3 2 2 2 2" xfId="7424"/>
    <cellStyle name="40 % - Aksentti5 2 3 2 2 2 2 2" xfId="7425"/>
    <cellStyle name="40 % - Aksentti5 2 3 2 2 2 3" xfId="7426"/>
    <cellStyle name="40 % - Aksentti5 2 3 2 2 2 3 2" xfId="7427"/>
    <cellStyle name="40 % - Aksentti5 2 3 2 2 2 4" xfId="7428"/>
    <cellStyle name="40 % - Aksentti5 2 3 2 2 2 5" xfId="7429"/>
    <cellStyle name="40 % - Aksentti5 2 3 2 2 3" xfId="7430"/>
    <cellStyle name="40 % - Aksentti5 2 3 2 2 3 2" xfId="7431"/>
    <cellStyle name="40 % - Aksentti5 2 3 2 2 4" xfId="7432"/>
    <cellStyle name="40 % - Aksentti5 2 3 2 2 4 2" xfId="7433"/>
    <cellStyle name="40 % - Aksentti5 2 3 2 2 5" xfId="7434"/>
    <cellStyle name="40 % - Aksentti5 2 3 2 2 6" xfId="7435"/>
    <cellStyle name="40 % - Aksentti5 2 3 2 3" xfId="7436"/>
    <cellStyle name="40 % - Aksentti5 2 3 2 3 2" xfId="7437"/>
    <cellStyle name="40 % - Aksentti5 2 3 2 3 2 2" xfId="7438"/>
    <cellStyle name="40 % - Aksentti5 2 3 2 3 3" xfId="7439"/>
    <cellStyle name="40 % - Aksentti5 2 3 2 3 3 2" xfId="7440"/>
    <cellStyle name="40 % - Aksentti5 2 3 2 3 4" xfId="7441"/>
    <cellStyle name="40 % - Aksentti5 2 3 2 3 5" xfId="7442"/>
    <cellStyle name="40 % - Aksentti5 2 3 2 4" xfId="7443"/>
    <cellStyle name="40 % - Aksentti5 2 3 2 4 2" xfId="7444"/>
    <cellStyle name="40 % - Aksentti5 2 3 2 5" xfId="7445"/>
    <cellStyle name="40 % - Aksentti5 2 3 2 5 2" xfId="7446"/>
    <cellStyle name="40 % - Aksentti5 2 3 2 6" xfId="7447"/>
    <cellStyle name="40 % - Aksentti5 2 3 2 7" xfId="7448"/>
    <cellStyle name="40 % - Aksentti5 2 3 3" xfId="7449"/>
    <cellStyle name="40 % - Aksentti5 2 3 3 2" xfId="7450"/>
    <cellStyle name="40 % - Aksentti5 2 3 3 2 2" xfId="7451"/>
    <cellStyle name="40 % - Aksentti5 2 3 3 2 2 2" xfId="7452"/>
    <cellStyle name="40 % - Aksentti5 2 3 3 2 3" xfId="7453"/>
    <cellStyle name="40 % - Aksentti5 2 3 3 2 3 2" xfId="7454"/>
    <cellStyle name="40 % - Aksentti5 2 3 3 2 4" xfId="7455"/>
    <cellStyle name="40 % - Aksentti5 2 3 3 2 5" xfId="7456"/>
    <cellStyle name="40 % - Aksentti5 2 3 3 3" xfId="7457"/>
    <cellStyle name="40 % - Aksentti5 2 3 3 3 2" xfId="7458"/>
    <cellStyle name="40 % - Aksentti5 2 3 3 4" xfId="7459"/>
    <cellStyle name="40 % - Aksentti5 2 3 3 4 2" xfId="7460"/>
    <cellStyle name="40 % - Aksentti5 2 3 3 5" xfId="7461"/>
    <cellStyle name="40 % - Aksentti5 2 3 3 6" xfId="7462"/>
    <cellStyle name="40 % - Aksentti5 2 3 4" xfId="7463"/>
    <cellStyle name="40 % - Aksentti5 2 3 4 2" xfId="7464"/>
    <cellStyle name="40 % - Aksentti5 2 3 4 2 2" xfId="7465"/>
    <cellStyle name="40 % - Aksentti5 2 3 4 3" xfId="7466"/>
    <cellStyle name="40 % - Aksentti5 2 3 4 3 2" xfId="7467"/>
    <cellStyle name="40 % - Aksentti5 2 3 4 4" xfId="7468"/>
    <cellStyle name="40 % - Aksentti5 2 3 4 5" xfId="7469"/>
    <cellStyle name="40 % - Aksentti5 2 3 5" xfId="7470"/>
    <cellStyle name="40 % - Aksentti5 2 3 5 2" xfId="7471"/>
    <cellStyle name="40 % - Aksentti5 2 3 5 3" xfId="7472"/>
    <cellStyle name="40 % - Aksentti5 2 3 6" xfId="7473"/>
    <cellStyle name="40 % - Aksentti5 2 3 6 2" xfId="7474"/>
    <cellStyle name="40 % - Aksentti5 2 3 7" xfId="7475"/>
    <cellStyle name="40 % - Aksentti5 2 3 8" xfId="7476"/>
    <cellStyle name="40 % - Aksentti5 2 4" xfId="7477"/>
    <cellStyle name="40 % - Aksentti5 2 4 2" xfId="7478"/>
    <cellStyle name="40 % - Aksentti5 2 4 2 2" xfId="7479"/>
    <cellStyle name="40 % - Aksentti5 2 4 2 2 2" xfId="7480"/>
    <cellStyle name="40 % - Aksentti5 2 4 2 2 2 2" xfId="7481"/>
    <cellStyle name="40 % - Aksentti5 2 4 2 2 2 2 2" xfId="7482"/>
    <cellStyle name="40 % - Aksentti5 2 4 2 2 2 3" xfId="7483"/>
    <cellStyle name="40 % - Aksentti5 2 4 2 2 2 3 2" xfId="7484"/>
    <cellStyle name="40 % - Aksentti5 2 4 2 2 2 4" xfId="7485"/>
    <cellStyle name="40 % - Aksentti5 2 4 2 2 2 5" xfId="7486"/>
    <cellStyle name="40 % - Aksentti5 2 4 2 2 3" xfId="7487"/>
    <cellStyle name="40 % - Aksentti5 2 4 2 2 3 2" xfId="7488"/>
    <cellStyle name="40 % - Aksentti5 2 4 2 2 4" xfId="7489"/>
    <cellStyle name="40 % - Aksentti5 2 4 2 2 4 2" xfId="7490"/>
    <cellStyle name="40 % - Aksentti5 2 4 2 2 5" xfId="7491"/>
    <cellStyle name="40 % - Aksentti5 2 4 2 2 6" xfId="7492"/>
    <cellStyle name="40 % - Aksentti5 2 4 2 3" xfId="7493"/>
    <cellStyle name="40 % - Aksentti5 2 4 2 3 2" xfId="7494"/>
    <cellStyle name="40 % - Aksentti5 2 4 2 3 2 2" xfId="7495"/>
    <cellStyle name="40 % - Aksentti5 2 4 2 3 3" xfId="7496"/>
    <cellStyle name="40 % - Aksentti5 2 4 2 3 3 2" xfId="7497"/>
    <cellStyle name="40 % - Aksentti5 2 4 2 3 4" xfId="7498"/>
    <cellStyle name="40 % - Aksentti5 2 4 2 3 5" xfId="7499"/>
    <cellStyle name="40 % - Aksentti5 2 4 2 4" xfId="7500"/>
    <cellStyle name="40 % - Aksentti5 2 4 2 4 2" xfId="7501"/>
    <cellStyle name="40 % - Aksentti5 2 4 2 5" xfId="7502"/>
    <cellStyle name="40 % - Aksentti5 2 4 2 5 2" xfId="7503"/>
    <cellStyle name="40 % - Aksentti5 2 4 2 6" xfId="7504"/>
    <cellStyle name="40 % - Aksentti5 2 4 2 7" xfId="7505"/>
    <cellStyle name="40 % - Aksentti5 2 4 3" xfId="7506"/>
    <cellStyle name="40 % - Aksentti5 2 4 3 2" xfId="7507"/>
    <cellStyle name="40 % - Aksentti5 2 4 3 2 2" xfId="7508"/>
    <cellStyle name="40 % - Aksentti5 2 4 3 2 2 2" xfId="7509"/>
    <cellStyle name="40 % - Aksentti5 2 4 3 2 3" xfId="7510"/>
    <cellStyle name="40 % - Aksentti5 2 4 3 2 3 2" xfId="7511"/>
    <cellStyle name="40 % - Aksentti5 2 4 3 2 4" xfId="7512"/>
    <cellStyle name="40 % - Aksentti5 2 4 3 2 5" xfId="7513"/>
    <cellStyle name="40 % - Aksentti5 2 4 3 3" xfId="7514"/>
    <cellStyle name="40 % - Aksentti5 2 4 3 3 2" xfId="7515"/>
    <cellStyle name="40 % - Aksentti5 2 4 3 4" xfId="7516"/>
    <cellStyle name="40 % - Aksentti5 2 4 3 4 2" xfId="7517"/>
    <cellStyle name="40 % - Aksentti5 2 4 3 5" xfId="7518"/>
    <cellStyle name="40 % - Aksentti5 2 4 3 6" xfId="7519"/>
    <cellStyle name="40 % - Aksentti5 2 4 4" xfId="7520"/>
    <cellStyle name="40 % - Aksentti5 2 4 4 2" xfId="7521"/>
    <cellStyle name="40 % - Aksentti5 2 4 4 2 2" xfId="7522"/>
    <cellStyle name="40 % - Aksentti5 2 4 4 3" xfId="7523"/>
    <cellStyle name="40 % - Aksentti5 2 4 4 3 2" xfId="7524"/>
    <cellStyle name="40 % - Aksentti5 2 4 4 4" xfId="7525"/>
    <cellStyle name="40 % - Aksentti5 2 4 4 5" xfId="7526"/>
    <cellStyle name="40 % - Aksentti5 2 4 5" xfId="7527"/>
    <cellStyle name="40 % - Aksentti5 2 4 5 2" xfId="7528"/>
    <cellStyle name="40 % - Aksentti5 2 4 5 3" xfId="7529"/>
    <cellStyle name="40 % - Aksentti5 2 4 6" xfId="7530"/>
    <cellStyle name="40 % - Aksentti5 2 4 6 2" xfId="7531"/>
    <cellStyle name="40 % - Aksentti5 2 4 7" xfId="7532"/>
    <cellStyle name="40 % - Aksentti5 2 4 8" xfId="7533"/>
    <cellStyle name="40 % - Aksentti5 2 5" xfId="7534"/>
    <cellStyle name="40 % - Aksentti5 2 5 2" xfId="7535"/>
    <cellStyle name="40 % - Aksentti5 2 5 2 2" xfId="7536"/>
    <cellStyle name="40 % - Aksentti5 2 5 2 2 2" xfId="7537"/>
    <cellStyle name="40 % - Aksentti5 2 5 2 2 2 2" xfId="7538"/>
    <cellStyle name="40 % - Aksentti5 2 5 2 2 3" xfId="7539"/>
    <cellStyle name="40 % - Aksentti5 2 5 2 2 3 2" xfId="7540"/>
    <cellStyle name="40 % - Aksentti5 2 5 2 2 4" xfId="7541"/>
    <cellStyle name="40 % - Aksentti5 2 5 2 2 5" xfId="7542"/>
    <cellStyle name="40 % - Aksentti5 2 5 2 3" xfId="7543"/>
    <cellStyle name="40 % - Aksentti5 2 5 2 3 2" xfId="7544"/>
    <cellStyle name="40 % - Aksentti5 2 5 2 4" xfId="7545"/>
    <cellStyle name="40 % - Aksentti5 2 5 2 4 2" xfId="7546"/>
    <cellStyle name="40 % - Aksentti5 2 5 2 5" xfId="7547"/>
    <cellStyle name="40 % - Aksentti5 2 5 2 6" xfId="7548"/>
    <cellStyle name="40 % - Aksentti5 2 5 3" xfId="7549"/>
    <cellStyle name="40 % - Aksentti5 2 5 3 2" xfId="7550"/>
    <cellStyle name="40 % - Aksentti5 2 5 3 2 2" xfId="7551"/>
    <cellStyle name="40 % - Aksentti5 2 5 3 3" xfId="7552"/>
    <cellStyle name="40 % - Aksentti5 2 5 3 3 2" xfId="7553"/>
    <cellStyle name="40 % - Aksentti5 2 5 3 4" xfId="7554"/>
    <cellStyle name="40 % - Aksentti5 2 5 3 5" xfId="7555"/>
    <cellStyle name="40 % - Aksentti5 2 5 4" xfId="7556"/>
    <cellStyle name="40 % - Aksentti5 2 5 4 2" xfId="7557"/>
    <cellStyle name="40 % - Aksentti5 2 5 5" xfId="7558"/>
    <cellStyle name="40 % - Aksentti5 2 5 5 2" xfId="7559"/>
    <cellStyle name="40 % - Aksentti5 2 5 6" xfId="7560"/>
    <cellStyle name="40 % - Aksentti5 2 5 7" xfId="7561"/>
    <cellStyle name="40 % - Aksentti5 2 6" xfId="7562"/>
    <cellStyle name="40 % - Aksentti5 2 6 2" xfId="7563"/>
    <cellStyle name="40 % - Aksentti5 2 6 2 2" xfId="7564"/>
    <cellStyle name="40 % - Aksentti5 2 6 2 2 2" xfId="7565"/>
    <cellStyle name="40 % - Aksentti5 2 6 2 3" xfId="7566"/>
    <cellStyle name="40 % - Aksentti5 2 6 2 3 2" xfId="7567"/>
    <cellStyle name="40 % - Aksentti5 2 6 2 4" xfId="7568"/>
    <cellStyle name="40 % - Aksentti5 2 6 2 5" xfId="7569"/>
    <cellStyle name="40 % - Aksentti5 2 6 3" xfId="7570"/>
    <cellStyle name="40 % - Aksentti5 2 6 3 2" xfId="7571"/>
    <cellStyle name="40 % - Aksentti5 2 6 4" xfId="7572"/>
    <cellStyle name="40 % - Aksentti5 2 6 4 2" xfId="7573"/>
    <cellStyle name="40 % - Aksentti5 2 6 5" xfId="7574"/>
    <cellStyle name="40 % - Aksentti5 2 6 6" xfId="7575"/>
    <cellStyle name="40 % - Aksentti5 2 7" xfId="7576"/>
    <cellStyle name="40 % - Aksentti5 2 7 2" xfId="7577"/>
    <cellStyle name="40 % - Aksentti5 2 7 2 2" xfId="7578"/>
    <cellStyle name="40 % - Aksentti5 2 7 3" xfId="7579"/>
    <cellStyle name="40 % - Aksentti5 2 7 3 2" xfId="7580"/>
    <cellStyle name="40 % - Aksentti5 2 7 4" xfId="7581"/>
    <cellStyle name="40 % - Aksentti5 2 7 5" xfId="7582"/>
    <cellStyle name="40 % - Aksentti5 2 8" xfId="7583"/>
    <cellStyle name="40 % - Aksentti5 2 8 2" xfId="7584"/>
    <cellStyle name="40 % - Aksentti5 2 8 3" xfId="7585"/>
    <cellStyle name="40 % - Aksentti5 2 9" xfId="7586"/>
    <cellStyle name="40 % - Aksentti5 2 9 2" xfId="7587"/>
    <cellStyle name="40 % - Aksentti5 2_T_B1.2" xfId="7588"/>
    <cellStyle name="40 % - Aksentti6" xfId="110"/>
    <cellStyle name="40 % - Aksentti6 2" xfId="111"/>
    <cellStyle name="40 % - Aksentti6 2 10" xfId="7589"/>
    <cellStyle name="40 % - Aksentti6 2 11" xfId="7590"/>
    <cellStyle name="40 % - Aksentti6 2 2" xfId="7591"/>
    <cellStyle name="40 % - Aksentti6 2 2 2" xfId="7592"/>
    <cellStyle name="40 % - Aksentti6 2 2 2 2" xfId="7593"/>
    <cellStyle name="40 % - Aksentti6 2 2 2 2 2" xfId="7594"/>
    <cellStyle name="40 % - Aksentti6 2 2 2 2 2 2" xfId="7595"/>
    <cellStyle name="40 % - Aksentti6 2 2 2 2 2 2 2" xfId="7596"/>
    <cellStyle name="40 % - Aksentti6 2 2 2 2 2 3" xfId="7597"/>
    <cellStyle name="40 % - Aksentti6 2 2 2 2 2 3 2" xfId="7598"/>
    <cellStyle name="40 % - Aksentti6 2 2 2 2 2 4" xfId="7599"/>
    <cellStyle name="40 % - Aksentti6 2 2 2 2 2 5" xfId="7600"/>
    <cellStyle name="40 % - Aksentti6 2 2 2 2 3" xfId="7601"/>
    <cellStyle name="40 % - Aksentti6 2 2 2 2 3 2" xfId="7602"/>
    <cellStyle name="40 % - Aksentti6 2 2 2 2 4" xfId="7603"/>
    <cellStyle name="40 % - Aksentti6 2 2 2 2 4 2" xfId="7604"/>
    <cellStyle name="40 % - Aksentti6 2 2 2 2 5" xfId="7605"/>
    <cellStyle name="40 % - Aksentti6 2 2 2 2 6" xfId="7606"/>
    <cellStyle name="40 % - Aksentti6 2 2 2 3" xfId="7607"/>
    <cellStyle name="40 % - Aksentti6 2 2 2 3 2" xfId="7608"/>
    <cellStyle name="40 % - Aksentti6 2 2 2 3 2 2" xfId="7609"/>
    <cellStyle name="40 % - Aksentti6 2 2 2 3 3" xfId="7610"/>
    <cellStyle name="40 % - Aksentti6 2 2 2 3 3 2" xfId="7611"/>
    <cellStyle name="40 % - Aksentti6 2 2 2 3 4" xfId="7612"/>
    <cellStyle name="40 % - Aksentti6 2 2 2 3 5" xfId="7613"/>
    <cellStyle name="40 % - Aksentti6 2 2 2 4" xfId="7614"/>
    <cellStyle name="40 % - Aksentti6 2 2 2 4 2" xfId="7615"/>
    <cellStyle name="40 % - Aksentti6 2 2 2 5" xfId="7616"/>
    <cellStyle name="40 % - Aksentti6 2 2 2 5 2" xfId="7617"/>
    <cellStyle name="40 % - Aksentti6 2 2 2 6" xfId="7618"/>
    <cellStyle name="40 % - Aksentti6 2 2 2 7" xfId="7619"/>
    <cellStyle name="40 % - Aksentti6 2 2 3" xfId="7620"/>
    <cellStyle name="40 % - Aksentti6 2 2 3 2" xfId="7621"/>
    <cellStyle name="40 % - Aksentti6 2 2 3 2 2" xfId="7622"/>
    <cellStyle name="40 % - Aksentti6 2 2 3 2 2 2" xfId="7623"/>
    <cellStyle name="40 % - Aksentti6 2 2 3 2 3" xfId="7624"/>
    <cellStyle name="40 % - Aksentti6 2 2 3 2 3 2" xfId="7625"/>
    <cellStyle name="40 % - Aksentti6 2 2 3 2 4" xfId="7626"/>
    <cellStyle name="40 % - Aksentti6 2 2 3 2 5" xfId="7627"/>
    <cellStyle name="40 % - Aksentti6 2 2 3 3" xfId="7628"/>
    <cellStyle name="40 % - Aksentti6 2 2 3 3 2" xfId="7629"/>
    <cellStyle name="40 % - Aksentti6 2 2 3 4" xfId="7630"/>
    <cellStyle name="40 % - Aksentti6 2 2 3 4 2" xfId="7631"/>
    <cellStyle name="40 % - Aksentti6 2 2 3 5" xfId="7632"/>
    <cellStyle name="40 % - Aksentti6 2 2 3 6" xfId="7633"/>
    <cellStyle name="40 % - Aksentti6 2 2 4" xfId="7634"/>
    <cellStyle name="40 % - Aksentti6 2 2 4 2" xfId="7635"/>
    <cellStyle name="40 % - Aksentti6 2 2 4 2 2" xfId="7636"/>
    <cellStyle name="40 % - Aksentti6 2 2 4 3" xfId="7637"/>
    <cellStyle name="40 % - Aksentti6 2 2 4 3 2" xfId="7638"/>
    <cellStyle name="40 % - Aksentti6 2 2 4 4" xfId="7639"/>
    <cellStyle name="40 % - Aksentti6 2 2 4 5" xfId="7640"/>
    <cellStyle name="40 % - Aksentti6 2 2 5" xfId="7641"/>
    <cellStyle name="40 % - Aksentti6 2 2 5 2" xfId="7642"/>
    <cellStyle name="40 % - Aksentti6 2 2 5 3" xfId="7643"/>
    <cellStyle name="40 % - Aksentti6 2 2 6" xfId="7644"/>
    <cellStyle name="40 % - Aksentti6 2 2 6 2" xfId="7645"/>
    <cellStyle name="40 % - Aksentti6 2 2 7" xfId="7646"/>
    <cellStyle name="40 % - Aksentti6 2 2 8" xfId="7647"/>
    <cellStyle name="40 % - Aksentti6 2 3" xfId="7648"/>
    <cellStyle name="40 % - Aksentti6 2 3 2" xfId="7649"/>
    <cellStyle name="40 % - Aksentti6 2 3 2 2" xfId="7650"/>
    <cellStyle name="40 % - Aksentti6 2 3 2 2 2" xfId="7651"/>
    <cellStyle name="40 % - Aksentti6 2 3 2 2 2 2" xfId="7652"/>
    <cellStyle name="40 % - Aksentti6 2 3 2 2 2 2 2" xfId="7653"/>
    <cellStyle name="40 % - Aksentti6 2 3 2 2 2 3" xfId="7654"/>
    <cellStyle name="40 % - Aksentti6 2 3 2 2 2 3 2" xfId="7655"/>
    <cellStyle name="40 % - Aksentti6 2 3 2 2 2 4" xfId="7656"/>
    <cellStyle name="40 % - Aksentti6 2 3 2 2 2 5" xfId="7657"/>
    <cellStyle name="40 % - Aksentti6 2 3 2 2 3" xfId="7658"/>
    <cellStyle name="40 % - Aksentti6 2 3 2 2 3 2" xfId="7659"/>
    <cellStyle name="40 % - Aksentti6 2 3 2 2 4" xfId="7660"/>
    <cellStyle name="40 % - Aksentti6 2 3 2 2 4 2" xfId="7661"/>
    <cellStyle name="40 % - Aksentti6 2 3 2 2 5" xfId="7662"/>
    <cellStyle name="40 % - Aksentti6 2 3 2 2 6" xfId="7663"/>
    <cellStyle name="40 % - Aksentti6 2 3 2 3" xfId="7664"/>
    <cellStyle name="40 % - Aksentti6 2 3 2 3 2" xfId="7665"/>
    <cellStyle name="40 % - Aksentti6 2 3 2 3 2 2" xfId="7666"/>
    <cellStyle name="40 % - Aksentti6 2 3 2 3 3" xfId="7667"/>
    <cellStyle name="40 % - Aksentti6 2 3 2 3 3 2" xfId="7668"/>
    <cellStyle name="40 % - Aksentti6 2 3 2 3 4" xfId="7669"/>
    <cellStyle name="40 % - Aksentti6 2 3 2 3 5" xfId="7670"/>
    <cellStyle name="40 % - Aksentti6 2 3 2 4" xfId="7671"/>
    <cellStyle name="40 % - Aksentti6 2 3 2 4 2" xfId="7672"/>
    <cellStyle name="40 % - Aksentti6 2 3 2 5" xfId="7673"/>
    <cellStyle name="40 % - Aksentti6 2 3 2 5 2" xfId="7674"/>
    <cellStyle name="40 % - Aksentti6 2 3 2 6" xfId="7675"/>
    <cellStyle name="40 % - Aksentti6 2 3 2 7" xfId="7676"/>
    <cellStyle name="40 % - Aksentti6 2 3 3" xfId="7677"/>
    <cellStyle name="40 % - Aksentti6 2 3 3 2" xfId="7678"/>
    <cellStyle name="40 % - Aksentti6 2 3 3 2 2" xfId="7679"/>
    <cellStyle name="40 % - Aksentti6 2 3 3 2 2 2" xfId="7680"/>
    <cellStyle name="40 % - Aksentti6 2 3 3 2 3" xfId="7681"/>
    <cellStyle name="40 % - Aksentti6 2 3 3 2 3 2" xfId="7682"/>
    <cellStyle name="40 % - Aksentti6 2 3 3 2 4" xfId="7683"/>
    <cellStyle name="40 % - Aksentti6 2 3 3 2 5" xfId="7684"/>
    <cellStyle name="40 % - Aksentti6 2 3 3 3" xfId="7685"/>
    <cellStyle name="40 % - Aksentti6 2 3 3 3 2" xfId="7686"/>
    <cellStyle name="40 % - Aksentti6 2 3 3 4" xfId="7687"/>
    <cellStyle name="40 % - Aksentti6 2 3 3 4 2" xfId="7688"/>
    <cellStyle name="40 % - Aksentti6 2 3 3 5" xfId="7689"/>
    <cellStyle name="40 % - Aksentti6 2 3 3 6" xfId="7690"/>
    <cellStyle name="40 % - Aksentti6 2 3 4" xfId="7691"/>
    <cellStyle name="40 % - Aksentti6 2 3 4 2" xfId="7692"/>
    <cellStyle name="40 % - Aksentti6 2 3 4 2 2" xfId="7693"/>
    <cellStyle name="40 % - Aksentti6 2 3 4 3" xfId="7694"/>
    <cellStyle name="40 % - Aksentti6 2 3 4 3 2" xfId="7695"/>
    <cellStyle name="40 % - Aksentti6 2 3 4 4" xfId="7696"/>
    <cellStyle name="40 % - Aksentti6 2 3 4 5" xfId="7697"/>
    <cellStyle name="40 % - Aksentti6 2 3 5" xfId="7698"/>
    <cellStyle name="40 % - Aksentti6 2 3 5 2" xfId="7699"/>
    <cellStyle name="40 % - Aksentti6 2 3 5 3" xfId="7700"/>
    <cellStyle name="40 % - Aksentti6 2 3 6" xfId="7701"/>
    <cellStyle name="40 % - Aksentti6 2 3 6 2" xfId="7702"/>
    <cellStyle name="40 % - Aksentti6 2 3 7" xfId="7703"/>
    <cellStyle name="40 % - Aksentti6 2 3 8" xfId="7704"/>
    <cellStyle name="40 % - Aksentti6 2 4" xfId="7705"/>
    <cellStyle name="40 % - Aksentti6 2 4 2" xfId="7706"/>
    <cellStyle name="40 % - Aksentti6 2 4 2 2" xfId="7707"/>
    <cellStyle name="40 % - Aksentti6 2 4 2 2 2" xfId="7708"/>
    <cellStyle name="40 % - Aksentti6 2 4 2 2 2 2" xfId="7709"/>
    <cellStyle name="40 % - Aksentti6 2 4 2 2 2 2 2" xfId="7710"/>
    <cellStyle name="40 % - Aksentti6 2 4 2 2 2 3" xfId="7711"/>
    <cellStyle name="40 % - Aksentti6 2 4 2 2 2 3 2" xfId="7712"/>
    <cellStyle name="40 % - Aksentti6 2 4 2 2 2 4" xfId="7713"/>
    <cellStyle name="40 % - Aksentti6 2 4 2 2 2 5" xfId="7714"/>
    <cellStyle name="40 % - Aksentti6 2 4 2 2 3" xfId="7715"/>
    <cellStyle name="40 % - Aksentti6 2 4 2 2 3 2" xfId="7716"/>
    <cellStyle name="40 % - Aksentti6 2 4 2 2 4" xfId="7717"/>
    <cellStyle name="40 % - Aksentti6 2 4 2 2 4 2" xfId="7718"/>
    <cellStyle name="40 % - Aksentti6 2 4 2 2 5" xfId="7719"/>
    <cellStyle name="40 % - Aksentti6 2 4 2 2 6" xfId="7720"/>
    <cellStyle name="40 % - Aksentti6 2 4 2 3" xfId="7721"/>
    <cellStyle name="40 % - Aksentti6 2 4 2 3 2" xfId="7722"/>
    <cellStyle name="40 % - Aksentti6 2 4 2 3 2 2" xfId="7723"/>
    <cellStyle name="40 % - Aksentti6 2 4 2 3 3" xfId="7724"/>
    <cellStyle name="40 % - Aksentti6 2 4 2 3 3 2" xfId="7725"/>
    <cellStyle name="40 % - Aksentti6 2 4 2 3 4" xfId="7726"/>
    <cellStyle name="40 % - Aksentti6 2 4 2 3 5" xfId="7727"/>
    <cellStyle name="40 % - Aksentti6 2 4 2 4" xfId="7728"/>
    <cellStyle name="40 % - Aksentti6 2 4 2 4 2" xfId="7729"/>
    <cellStyle name="40 % - Aksentti6 2 4 2 5" xfId="7730"/>
    <cellStyle name="40 % - Aksentti6 2 4 2 5 2" xfId="7731"/>
    <cellStyle name="40 % - Aksentti6 2 4 2 6" xfId="7732"/>
    <cellStyle name="40 % - Aksentti6 2 4 2 7" xfId="7733"/>
    <cellStyle name="40 % - Aksentti6 2 4 3" xfId="7734"/>
    <cellStyle name="40 % - Aksentti6 2 4 3 2" xfId="7735"/>
    <cellStyle name="40 % - Aksentti6 2 4 3 2 2" xfId="7736"/>
    <cellStyle name="40 % - Aksentti6 2 4 3 2 2 2" xfId="7737"/>
    <cellStyle name="40 % - Aksentti6 2 4 3 2 3" xfId="7738"/>
    <cellStyle name="40 % - Aksentti6 2 4 3 2 3 2" xfId="7739"/>
    <cellStyle name="40 % - Aksentti6 2 4 3 2 4" xfId="7740"/>
    <cellStyle name="40 % - Aksentti6 2 4 3 2 5" xfId="7741"/>
    <cellStyle name="40 % - Aksentti6 2 4 3 3" xfId="7742"/>
    <cellStyle name="40 % - Aksentti6 2 4 3 3 2" xfId="7743"/>
    <cellStyle name="40 % - Aksentti6 2 4 3 4" xfId="7744"/>
    <cellStyle name="40 % - Aksentti6 2 4 3 4 2" xfId="7745"/>
    <cellStyle name="40 % - Aksentti6 2 4 3 5" xfId="7746"/>
    <cellStyle name="40 % - Aksentti6 2 4 3 6" xfId="7747"/>
    <cellStyle name="40 % - Aksentti6 2 4 4" xfId="7748"/>
    <cellStyle name="40 % - Aksentti6 2 4 4 2" xfId="7749"/>
    <cellStyle name="40 % - Aksentti6 2 4 4 2 2" xfId="7750"/>
    <cellStyle name="40 % - Aksentti6 2 4 4 3" xfId="7751"/>
    <cellStyle name="40 % - Aksentti6 2 4 4 3 2" xfId="7752"/>
    <cellStyle name="40 % - Aksentti6 2 4 4 4" xfId="7753"/>
    <cellStyle name="40 % - Aksentti6 2 4 4 5" xfId="7754"/>
    <cellStyle name="40 % - Aksentti6 2 4 5" xfId="7755"/>
    <cellStyle name="40 % - Aksentti6 2 4 5 2" xfId="7756"/>
    <cellStyle name="40 % - Aksentti6 2 4 5 3" xfId="7757"/>
    <cellStyle name="40 % - Aksentti6 2 4 6" xfId="7758"/>
    <cellStyle name="40 % - Aksentti6 2 4 6 2" xfId="7759"/>
    <cellStyle name="40 % - Aksentti6 2 4 7" xfId="7760"/>
    <cellStyle name="40 % - Aksentti6 2 4 8" xfId="7761"/>
    <cellStyle name="40 % - Aksentti6 2 5" xfId="7762"/>
    <cellStyle name="40 % - Aksentti6 2 5 2" xfId="7763"/>
    <cellStyle name="40 % - Aksentti6 2 5 2 2" xfId="7764"/>
    <cellStyle name="40 % - Aksentti6 2 5 2 2 2" xfId="7765"/>
    <cellStyle name="40 % - Aksentti6 2 5 2 2 2 2" xfId="7766"/>
    <cellStyle name="40 % - Aksentti6 2 5 2 2 3" xfId="7767"/>
    <cellStyle name="40 % - Aksentti6 2 5 2 2 3 2" xfId="7768"/>
    <cellStyle name="40 % - Aksentti6 2 5 2 2 4" xfId="7769"/>
    <cellStyle name="40 % - Aksentti6 2 5 2 2 5" xfId="7770"/>
    <cellStyle name="40 % - Aksentti6 2 5 2 3" xfId="7771"/>
    <cellStyle name="40 % - Aksentti6 2 5 2 3 2" xfId="7772"/>
    <cellStyle name="40 % - Aksentti6 2 5 2 4" xfId="7773"/>
    <cellStyle name="40 % - Aksentti6 2 5 2 4 2" xfId="7774"/>
    <cellStyle name="40 % - Aksentti6 2 5 2 5" xfId="7775"/>
    <cellStyle name="40 % - Aksentti6 2 5 2 6" xfId="7776"/>
    <cellStyle name="40 % - Aksentti6 2 5 3" xfId="7777"/>
    <cellStyle name="40 % - Aksentti6 2 5 3 2" xfId="7778"/>
    <cellStyle name="40 % - Aksentti6 2 5 3 2 2" xfId="7779"/>
    <cellStyle name="40 % - Aksentti6 2 5 3 3" xfId="7780"/>
    <cellStyle name="40 % - Aksentti6 2 5 3 3 2" xfId="7781"/>
    <cellStyle name="40 % - Aksentti6 2 5 3 4" xfId="7782"/>
    <cellStyle name="40 % - Aksentti6 2 5 3 5" xfId="7783"/>
    <cellStyle name="40 % - Aksentti6 2 5 4" xfId="7784"/>
    <cellStyle name="40 % - Aksentti6 2 5 4 2" xfId="7785"/>
    <cellStyle name="40 % - Aksentti6 2 5 5" xfId="7786"/>
    <cellStyle name="40 % - Aksentti6 2 5 5 2" xfId="7787"/>
    <cellStyle name="40 % - Aksentti6 2 5 6" xfId="7788"/>
    <cellStyle name="40 % - Aksentti6 2 5 7" xfId="7789"/>
    <cellStyle name="40 % - Aksentti6 2 6" xfId="7790"/>
    <cellStyle name="40 % - Aksentti6 2 6 2" xfId="7791"/>
    <cellStyle name="40 % - Aksentti6 2 6 2 2" xfId="7792"/>
    <cellStyle name="40 % - Aksentti6 2 6 2 2 2" xfId="7793"/>
    <cellStyle name="40 % - Aksentti6 2 6 2 3" xfId="7794"/>
    <cellStyle name="40 % - Aksentti6 2 6 2 3 2" xfId="7795"/>
    <cellStyle name="40 % - Aksentti6 2 6 2 4" xfId="7796"/>
    <cellStyle name="40 % - Aksentti6 2 6 2 5" xfId="7797"/>
    <cellStyle name="40 % - Aksentti6 2 6 3" xfId="7798"/>
    <cellStyle name="40 % - Aksentti6 2 6 3 2" xfId="7799"/>
    <cellStyle name="40 % - Aksentti6 2 6 4" xfId="7800"/>
    <cellStyle name="40 % - Aksentti6 2 6 4 2" xfId="7801"/>
    <cellStyle name="40 % - Aksentti6 2 6 5" xfId="7802"/>
    <cellStyle name="40 % - Aksentti6 2 6 6" xfId="7803"/>
    <cellStyle name="40 % - Aksentti6 2 7" xfId="7804"/>
    <cellStyle name="40 % - Aksentti6 2 7 2" xfId="7805"/>
    <cellStyle name="40 % - Aksentti6 2 7 2 2" xfId="7806"/>
    <cellStyle name="40 % - Aksentti6 2 7 3" xfId="7807"/>
    <cellStyle name="40 % - Aksentti6 2 7 3 2" xfId="7808"/>
    <cellStyle name="40 % - Aksentti6 2 7 4" xfId="7809"/>
    <cellStyle name="40 % - Aksentti6 2 7 5" xfId="7810"/>
    <cellStyle name="40 % - Aksentti6 2 8" xfId="7811"/>
    <cellStyle name="40 % - Aksentti6 2 8 2" xfId="7812"/>
    <cellStyle name="40 % - Aksentti6 2 8 3" xfId="7813"/>
    <cellStyle name="40 % - Aksentti6 2 9" xfId="7814"/>
    <cellStyle name="40 % - Aksentti6 2 9 2" xfId="7815"/>
    <cellStyle name="40 % - Aksentti6 2_T_B1.2" xfId="7816"/>
    <cellStyle name="40% - Accent1" xfId="7817"/>
    <cellStyle name="40% - Accent1 10" xfId="112"/>
    <cellStyle name="40% - Accent1 2" xfId="113"/>
    <cellStyle name="40% - Accent1 2 2" xfId="114"/>
    <cellStyle name="40% - Accent1 2 3" xfId="115"/>
    <cellStyle name="40% - Accent1 3" xfId="116"/>
    <cellStyle name="40% - Accent1 4" xfId="117"/>
    <cellStyle name="40% - Accent1 5" xfId="118"/>
    <cellStyle name="40% - Accent1 6" xfId="119"/>
    <cellStyle name="40% - Accent1 7" xfId="120"/>
    <cellStyle name="40% - Accent1 8" xfId="121"/>
    <cellStyle name="40% - Accent1 9" xfId="122"/>
    <cellStyle name="40% - Accent1_TC_C4_EAG2011.xlsx" xfId="7818"/>
    <cellStyle name="40% - Accent2" xfId="7819"/>
    <cellStyle name="40% - Accent2 10" xfId="123"/>
    <cellStyle name="40% - Accent2 2" xfId="124"/>
    <cellStyle name="40% - Accent2 2 2" xfId="125"/>
    <cellStyle name="40% - Accent2 2 3" xfId="126"/>
    <cellStyle name="40% - Accent2 3" xfId="127"/>
    <cellStyle name="40% - Accent2 4" xfId="128"/>
    <cellStyle name="40% - Accent2 5" xfId="129"/>
    <cellStyle name="40% - Accent2 6" xfId="130"/>
    <cellStyle name="40% - Accent2 7" xfId="131"/>
    <cellStyle name="40% - Accent2 8" xfId="132"/>
    <cellStyle name="40% - Accent2 9" xfId="133"/>
    <cellStyle name="40% - Accent2_TC_C4_EAG2011.xlsx" xfId="7820"/>
    <cellStyle name="40% - Accent3" xfId="7821"/>
    <cellStyle name="40% - Accent3 10" xfId="134"/>
    <cellStyle name="40% - Accent3 2" xfId="135"/>
    <cellStyle name="40% - Accent3 2 2" xfId="136"/>
    <cellStyle name="40% - Accent3 2 3" xfId="137"/>
    <cellStyle name="40% - Accent3 3" xfId="138"/>
    <cellStyle name="40% - Accent3 4" xfId="139"/>
    <cellStyle name="40% - Accent3 5" xfId="140"/>
    <cellStyle name="40% - Accent3 6" xfId="141"/>
    <cellStyle name="40% - Accent3 7" xfId="142"/>
    <cellStyle name="40% - Accent3 8" xfId="143"/>
    <cellStyle name="40% - Accent3 9" xfId="144"/>
    <cellStyle name="40% - Accent3_TC_C4_EAG2011.xlsx" xfId="7822"/>
    <cellStyle name="40% - Accent4" xfId="7823"/>
    <cellStyle name="40% - Accent4 10" xfId="145"/>
    <cellStyle name="40% - Accent4 2" xfId="146"/>
    <cellStyle name="40% - Accent4 2 2" xfId="147"/>
    <cellStyle name="40% - Accent4 2 3" xfId="148"/>
    <cellStyle name="40% - Accent4 3" xfId="149"/>
    <cellStyle name="40% - Accent4 4" xfId="150"/>
    <cellStyle name="40% - Accent4 5" xfId="151"/>
    <cellStyle name="40% - Accent4 6" xfId="152"/>
    <cellStyle name="40% - Accent4 7" xfId="153"/>
    <cellStyle name="40% - Accent4 8" xfId="154"/>
    <cellStyle name="40% - Accent4 9" xfId="155"/>
    <cellStyle name="40% - Accent4_TC_C4_EAG2011.xlsx" xfId="7824"/>
    <cellStyle name="40% - Accent5" xfId="7825"/>
    <cellStyle name="40% - Accent5 10" xfId="156"/>
    <cellStyle name="40% - Accent5 2" xfId="157"/>
    <cellStyle name="40% - Accent5 2 2" xfId="158"/>
    <cellStyle name="40% - Accent5 2 3" xfId="159"/>
    <cellStyle name="40% - Accent5 3" xfId="160"/>
    <cellStyle name="40% - Accent5 4" xfId="161"/>
    <cellStyle name="40% - Accent5 5" xfId="162"/>
    <cellStyle name="40% - Accent5 6" xfId="163"/>
    <cellStyle name="40% - Accent5 7" xfId="164"/>
    <cellStyle name="40% - Accent5 8" xfId="165"/>
    <cellStyle name="40% - Accent5 9" xfId="166"/>
    <cellStyle name="40% - Accent5_TC_C4_EAG2011.xlsx" xfId="7826"/>
    <cellStyle name="40% - Accent6" xfId="7827"/>
    <cellStyle name="40% - Accent6 10" xfId="167"/>
    <cellStyle name="40% - Accent6 2" xfId="168"/>
    <cellStyle name="40% - Accent6 2 2" xfId="169"/>
    <cellStyle name="40% - Accent6 2 3" xfId="170"/>
    <cellStyle name="40% - Accent6 3" xfId="171"/>
    <cellStyle name="40% - Accent6 4" xfId="172"/>
    <cellStyle name="40% - Accent6 5" xfId="173"/>
    <cellStyle name="40% - Accent6 6" xfId="174"/>
    <cellStyle name="40% - Accent6 7" xfId="175"/>
    <cellStyle name="40% - Accent6 8" xfId="176"/>
    <cellStyle name="40% - Accent6 9" xfId="177"/>
    <cellStyle name="40% - Accent6_TC_C4_EAG2011.xlsx" xfId="7828"/>
    <cellStyle name="40% - アクセント 1" xfId="178"/>
    <cellStyle name="40% - アクセント 2" xfId="179"/>
    <cellStyle name="40% - アクセント 3" xfId="180"/>
    <cellStyle name="40% - アクセント 4" xfId="181"/>
    <cellStyle name="40% - アクセント 5" xfId="182"/>
    <cellStyle name="40% - アクセント 6" xfId="183"/>
    <cellStyle name="60 % - Aksentti1" xfId="184"/>
    <cellStyle name="60 % - Aksentti2" xfId="185"/>
    <cellStyle name="60 % - Aksentti3" xfId="186"/>
    <cellStyle name="60 % - Aksentti4" xfId="187"/>
    <cellStyle name="60 % - Aksentti5" xfId="188"/>
    <cellStyle name="60 % - Aksentti6" xfId="189"/>
    <cellStyle name="60% - Accent1" xfId="7829"/>
    <cellStyle name="60% - Accent1 2" xfId="190"/>
    <cellStyle name="60% - Accent1 2 2" xfId="191"/>
    <cellStyle name="60% - Accent1 2 3" xfId="192"/>
    <cellStyle name="60% - Accent1 3" xfId="193"/>
    <cellStyle name="60% - Accent1 4" xfId="194"/>
    <cellStyle name="60% - Accent1 5" xfId="195"/>
    <cellStyle name="60% - Accent1_TC_C4_EAG2011.xlsx" xfId="7830"/>
    <cellStyle name="60% - Accent2" xfId="7831"/>
    <cellStyle name="60% - Accent2 2" xfId="196"/>
    <cellStyle name="60% - Accent2 2 2" xfId="197"/>
    <cellStyle name="60% - Accent2 2 3" xfId="198"/>
    <cellStyle name="60% - Accent2 3" xfId="199"/>
    <cellStyle name="60% - Accent2 4" xfId="200"/>
    <cellStyle name="60% - Accent2 5" xfId="201"/>
    <cellStyle name="60% - Accent2_TC_C4_EAG2011.xlsx" xfId="7832"/>
    <cellStyle name="60% - Accent3" xfId="7833"/>
    <cellStyle name="60% - Accent3 2" xfId="202"/>
    <cellStyle name="60% - Accent3 2 2" xfId="203"/>
    <cellStyle name="60% - Accent3 2 3" xfId="204"/>
    <cellStyle name="60% - Accent3 3" xfId="205"/>
    <cellStyle name="60% - Accent3 4" xfId="206"/>
    <cellStyle name="60% - Accent3 5" xfId="207"/>
    <cellStyle name="60% - Accent3_TC_C4_EAG2011.xlsx" xfId="7834"/>
    <cellStyle name="60% - Accent4" xfId="7835"/>
    <cellStyle name="60% - Accent4 2" xfId="208"/>
    <cellStyle name="60% - Accent4 2 2" xfId="209"/>
    <cellStyle name="60% - Accent4 2 3" xfId="210"/>
    <cellStyle name="60% - Accent4 3" xfId="211"/>
    <cellStyle name="60% - Accent4 4" xfId="212"/>
    <cellStyle name="60% - Accent4 5" xfId="213"/>
    <cellStyle name="60% - Accent4_TC_C4_EAG2011.xlsx" xfId="7836"/>
    <cellStyle name="60% - Accent5" xfId="7837"/>
    <cellStyle name="60% - Accent5 2" xfId="214"/>
    <cellStyle name="60% - Accent5 2 2" xfId="215"/>
    <cellStyle name="60% - Accent5 2 3" xfId="216"/>
    <cellStyle name="60% - Accent5 3" xfId="217"/>
    <cellStyle name="60% - Accent5 4" xfId="218"/>
    <cellStyle name="60% - Accent5 5" xfId="219"/>
    <cellStyle name="60% - Accent5_TC_C4_EAG2011.xlsx" xfId="7838"/>
    <cellStyle name="60% - Accent6" xfId="7839"/>
    <cellStyle name="60% - Accent6 2" xfId="220"/>
    <cellStyle name="60% - Accent6 2 2" xfId="221"/>
    <cellStyle name="60% - Accent6 2 3" xfId="222"/>
    <cellStyle name="60% - Accent6 3" xfId="223"/>
    <cellStyle name="60% - Accent6 4" xfId="224"/>
    <cellStyle name="60% - Accent6 5" xfId="225"/>
    <cellStyle name="60% - Accent6_TC_C4_EAG2011.xlsx" xfId="7840"/>
    <cellStyle name="60% - アクセント 1" xfId="226"/>
    <cellStyle name="60% - アクセント 2" xfId="227"/>
    <cellStyle name="60% - アクセント 3" xfId="228"/>
    <cellStyle name="60% - アクセント 4" xfId="229"/>
    <cellStyle name="60% - アクセント 5" xfId="230"/>
    <cellStyle name="60% - アクセント 6" xfId="231"/>
    <cellStyle name="Accent1 2" xfId="232"/>
    <cellStyle name="Accent1 2 2" xfId="233"/>
    <cellStyle name="Accent1 2 3" xfId="234"/>
    <cellStyle name="Accent1 3" xfId="235"/>
    <cellStyle name="Accent1 4" xfId="236"/>
    <cellStyle name="Accent1 5" xfId="237"/>
    <cellStyle name="Accent2 2" xfId="238"/>
    <cellStyle name="Accent2 2 2" xfId="239"/>
    <cellStyle name="Accent2 2 3" xfId="240"/>
    <cellStyle name="Accent2 3" xfId="241"/>
    <cellStyle name="Accent2 4" xfId="242"/>
    <cellStyle name="Accent2 5" xfId="243"/>
    <cellStyle name="Accent3 2" xfId="244"/>
    <cellStyle name="Accent3 2 2" xfId="245"/>
    <cellStyle name="Accent3 2 3" xfId="246"/>
    <cellStyle name="Accent3 3" xfId="247"/>
    <cellStyle name="Accent3 4" xfId="248"/>
    <cellStyle name="Accent3 5" xfId="249"/>
    <cellStyle name="Accent4 2" xfId="250"/>
    <cellStyle name="Accent4 2 2" xfId="251"/>
    <cellStyle name="Accent4 2 3" xfId="252"/>
    <cellStyle name="Accent4 3" xfId="253"/>
    <cellStyle name="Accent4 4" xfId="254"/>
    <cellStyle name="Accent4 5" xfId="255"/>
    <cellStyle name="Accent5 2" xfId="256"/>
    <cellStyle name="Accent5 2 2" xfId="257"/>
    <cellStyle name="Accent5 2 3" xfId="258"/>
    <cellStyle name="Accent5 3" xfId="259"/>
    <cellStyle name="Accent5 4" xfId="260"/>
    <cellStyle name="Accent5 5" xfId="261"/>
    <cellStyle name="Accent6 2" xfId="262"/>
    <cellStyle name="Accent6 2 2" xfId="263"/>
    <cellStyle name="Accent6 2 3" xfId="264"/>
    <cellStyle name="Accent6 3" xfId="265"/>
    <cellStyle name="Accent6 4" xfId="266"/>
    <cellStyle name="Accent6 5" xfId="267"/>
    <cellStyle name="Aksentti1" xfId="268"/>
    <cellStyle name="Aksentti2" xfId="269"/>
    <cellStyle name="Aksentti3" xfId="270"/>
    <cellStyle name="Aksentti4" xfId="271"/>
    <cellStyle name="Aksentti5" xfId="272"/>
    <cellStyle name="Aksentti6" xfId="273"/>
    <cellStyle name="ANCLAS,REZONES Y SUS PARTES,DE FUNDICION,DE HIERRO O DE ACERO" xfId="7841"/>
    <cellStyle name="annee semestre" xfId="274"/>
    <cellStyle name="annee semestre 2" xfId="7842"/>
    <cellStyle name="Arrows_Comparison" xfId="16059"/>
    <cellStyle name="Bad" xfId="7843"/>
    <cellStyle name="Bad 2" xfId="275"/>
    <cellStyle name="Bad 2 2" xfId="276"/>
    <cellStyle name="Bad 2 3" xfId="277"/>
    <cellStyle name="Bad 3" xfId="278"/>
    <cellStyle name="Bad 3 2" xfId="7844"/>
    <cellStyle name="Bad 3 3" xfId="7845"/>
    <cellStyle name="Bad 4" xfId="279"/>
    <cellStyle name="Bad 5" xfId="280"/>
    <cellStyle name="Bad_TC_C4_EAG2011.xlsx" xfId="7846"/>
    <cellStyle name="BenchMark_Header" xfId="16060"/>
    <cellStyle name="bin" xfId="281"/>
    <cellStyle name="bin 2" xfId="282"/>
    <cellStyle name="bin 3" xfId="283"/>
    <cellStyle name="bin 4" xfId="284"/>
    <cellStyle name="bin 5" xfId="285"/>
    <cellStyle name="bin 6" xfId="286"/>
    <cellStyle name="bin 7" xfId="287"/>
    <cellStyle name="bin 8" xfId="288"/>
    <cellStyle name="bin 9" xfId="289"/>
    <cellStyle name="blue" xfId="290"/>
    <cellStyle name="blue 2" xfId="7847"/>
    <cellStyle name="Ç¥ÁØ_ENRL2" xfId="291"/>
    <cellStyle name="caché" xfId="292"/>
    <cellStyle name="Calcul 2" xfId="16061"/>
    <cellStyle name="Calculation" xfId="7848"/>
    <cellStyle name="Calculation 2" xfId="293"/>
    <cellStyle name="Calculation 2 2" xfId="294"/>
    <cellStyle name="Calculation 2 3" xfId="295"/>
    <cellStyle name="Calculation 3" xfId="296"/>
    <cellStyle name="Calculation 4" xfId="297"/>
    <cellStyle name="Calculation 4 2" xfId="298"/>
    <cellStyle name="Calculation 5" xfId="299"/>
    <cellStyle name="Calculation_TC_C4_EAG2011.xlsx" xfId="7849"/>
    <cellStyle name="cell" xfId="1"/>
    <cellStyle name="cell 10" xfId="7850"/>
    <cellStyle name="cell 2" xfId="300"/>
    <cellStyle name="cell 2 2" xfId="7851"/>
    <cellStyle name="cell 3" xfId="301"/>
    <cellStyle name="cell 3 2" xfId="7852"/>
    <cellStyle name="cell 3 3" xfId="7853"/>
    <cellStyle name="cell 4" xfId="302"/>
    <cellStyle name="cell 4 2" xfId="7854"/>
    <cellStyle name="cell 4 3" xfId="7855"/>
    <cellStyle name="cell 5" xfId="303"/>
    <cellStyle name="cell 5 2" xfId="7856"/>
    <cellStyle name="cell 6" xfId="304"/>
    <cellStyle name="cell 6 2" xfId="7857"/>
    <cellStyle name="cell 7" xfId="305"/>
    <cellStyle name="cell 7 2" xfId="7858"/>
    <cellStyle name="cell 8" xfId="306"/>
    <cellStyle name="cell 8 2" xfId="7859"/>
    <cellStyle name="cell 9" xfId="307"/>
    <cellStyle name="cell 9 2" xfId="7860"/>
    <cellStyle name="Check Cell" xfId="7861"/>
    <cellStyle name="Check Cell 2" xfId="308"/>
    <cellStyle name="Check Cell 2 2" xfId="309"/>
    <cellStyle name="Check Cell 2 3" xfId="310"/>
    <cellStyle name="Check Cell 3" xfId="311"/>
    <cellStyle name="Check Cell 4" xfId="312"/>
    <cellStyle name="Check Cell 5" xfId="313"/>
    <cellStyle name="Check Cell_TC_C4_EAG2011.xlsx" xfId="7862"/>
    <cellStyle name="Code additions" xfId="314"/>
    <cellStyle name="Code additions 2" xfId="7863"/>
    <cellStyle name="Code additions 2 2" xfId="7864"/>
    <cellStyle name="Code additions 2 2 2" xfId="7865"/>
    <cellStyle name="Code additions 2 3" xfId="7866"/>
    <cellStyle name="Code additions 2 3 2" xfId="7867"/>
    <cellStyle name="Code additions 2 4" xfId="7868"/>
    <cellStyle name="Code additions 3" xfId="7869"/>
    <cellStyle name="Code additions 3 2" xfId="7870"/>
    <cellStyle name="Code additions 3 2 2" xfId="7871"/>
    <cellStyle name="Code additions 3 3" xfId="7872"/>
    <cellStyle name="Code additions 3 3 2" xfId="7873"/>
    <cellStyle name="Code additions 3 4" xfId="7874"/>
    <cellStyle name="Code additions 4" xfId="7875"/>
    <cellStyle name="Code additions 4 2" xfId="7876"/>
    <cellStyle name="Code additions 4 2 2" xfId="7877"/>
    <cellStyle name="Code additions 4 3" xfId="7878"/>
    <cellStyle name="Code additions 4 3 2" xfId="7879"/>
    <cellStyle name="Code additions 4 4" xfId="7880"/>
    <cellStyle name="Code additions 5" xfId="7881"/>
    <cellStyle name="Code additions 5 2" xfId="7882"/>
    <cellStyle name="Code additions 6" xfId="7883"/>
    <cellStyle name="Code additions 6 2" xfId="7884"/>
    <cellStyle name="Code additions 7" xfId="7885"/>
    <cellStyle name="Code additions 7 2" xfId="7886"/>
    <cellStyle name="Code additions 8" xfId="7887"/>
    <cellStyle name="Col&amp;RowHeadings" xfId="315"/>
    <cellStyle name="ColCodes" xfId="316"/>
    <cellStyle name="ColTitles" xfId="317"/>
    <cellStyle name="ColTitles 10" xfId="318"/>
    <cellStyle name="ColTitles 10 2" xfId="319"/>
    <cellStyle name="ColTitles 10 2 2" xfId="320"/>
    <cellStyle name="ColTitles 10 3" xfId="321"/>
    <cellStyle name="ColTitles 11" xfId="322"/>
    <cellStyle name="ColTitles 11 2" xfId="323"/>
    <cellStyle name="ColTitles 11 2 2" xfId="324"/>
    <cellStyle name="ColTitles 11 3" xfId="325"/>
    <cellStyle name="ColTitles 12" xfId="326"/>
    <cellStyle name="ColTitles 12 2" xfId="327"/>
    <cellStyle name="ColTitles 13" xfId="328"/>
    <cellStyle name="ColTitles 13 2" xfId="329"/>
    <cellStyle name="ColTitles 14" xfId="330"/>
    <cellStyle name="ColTitles 14 2" xfId="7888"/>
    <cellStyle name="ColTitles 15" xfId="331"/>
    <cellStyle name="ColTitles 15 2" xfId="7889"/>
    <cellStyle name="ColTitles 16" xfId="332"/>
    <cellStyle name="ColTitles 16 2" xfId="7890"/>
    <cellStyle name="ColTitles 17" xfId="7891"/>
    <cellStyle name="ColTitles 18" xfId="7892"/>
    <cellStyle name="ColTitles 2" xfId="333"/>
    <cellStyle name="ColTitles 2 2" xfId="334"/>
    <cellStyle name="ColTitles 2 2 2" xfId="335"/>
    <cellStyle name="ColTitles 2 3" xfId="336"/>
    <cellStyle name="ColTitles 3" xfId="337"/>
    <cellStyle name="ColTitles 3 2" xfId="338"/>
    <cellStyle name="ColTitles 3 2 2" xfId="339"/>
    <cellStyle name="ColTitles 3 3" xfId="340"/>
    <cellStyle name="ColTitles 4" xfId="341"/>
    <cellStyle name="ColTitles 4 2" xfId="342"/>
    <cellStyle name="ColTitles 4 2 2" xfId="343"/>
    <cellStyle name="ColTitles 4 3" xfId="344"/>
    <cellStyle name="ColTitles 5" xfId="345"/>
    <cellStyle name="ColTitles 5 2" xfId="346"/>
    <cellStyle name="ColTitles 5 2 2" xfId="347"/>
    <cellStyle name="ColTitles 5 3" xfId="348"/>
    <cellStyle name="ColTitles 6" xfId="349"/>
    <cellStyle name="ColTitles 6 2" xfId="350"/>
    <cellStyle name="ColTitles 6 2 2" xfId="351"/>
    <cellStyle name="ColTitles 6 3" xfId="352"/>
    <cellStyle name="ColTitles 7" xfId="353"/>
    <cellStyle name="ColTitles 7 2" xfId="354"/>
    <cellStyle name="ColTitles 7 2 2" xfId="355"/>
    <cellStyle name="ColTitles 7 3" xfId="356"/>
    <cellStyle name="ColTitles 8" xfId="357"/>
    <cellStyle name="ColTitles 8 2" xfId="358"/>
    <cellStyle name="ColTitles 8 2 2" xfId="359"/>
    <cellStyle name="ColTitles 8 3" xfId="360"/>
    <cellStyle name="ColTitles 9" xfId="361"/>
    <cellStyle name="ColTitles 9 2" xfId="362"/>
    <cellStyle name="ColTitles 9 2 2" xfId="363"/>
    <cellStyle name="ColTitles 9 3" xfId="364"/>
    <cellStyle name="column" xfId="365"/>
    <cellStyle name="Comma" xfId="7893"/>
    <cellStyle name="Comma  [1]" xfId="366"/>
    <cellStyle name="Comma [0]" xfId="7894"/>
    <cellStyle name="Comma [0] 2" xfId="7895"/>
    <cellStyle name="Comma [0]_B3.1a" xfId="7896"/>
    <cellStyle name="Comma [1]" xfId="367"/>
    <cellStyle name="Comma 10" xfId="368"/>
    <cellStyle name="Comma 10 2" xfId="7897"/>
    <cellStyle name="Comma 10 2 2" xfId="7898"/>
    <cellStyle name="Comma 10 2 2 2" xfId="7899"/>
    <cellStyle name="Comma 10 2 2 2 2" xfId="7900"/>
    <cellStyle name="Comma 10 2 2 2 2 2" xfId="7901"/>
    <cellStyle name="Comma 10 2 2 2 3" xfId="7902"/>
    <cellStyle name="Comma 10 2 2 3" xfId="7903"/>
    <cellStyle name="Comma 10 2 2 3 2" xfId="7904"/>
    <cellStyle name="Comma 10 2 2 4" xfId="7905"/>
    <cellStyle name="Comma 10 2 3" xfId="7906"/>
    <cellStyle name="Comma 10 2 3 2" xfId="7907"/>
    <cellStyle name="Comma 10 2 3 2 2" xfId="7908"/>
    <cellStyle name="Comma 10 2 3 2 2 2" xfId="7909"/>
    <cellStyle name="Comma 10 2 3 2 3" xfId="7910"/>
    <cellStyle name="Comma 10 2 3 3" xfId="7911"/>
    <cellStyle name="Comma 10 2 3 3 2" xfId="7912"/>
    <cellStyle name="Comma 10 2 3 4" xfId="7913"/>
    <cellStyle name="Comma 10 2 4" xfId="7914"/>
    <cellStyle name="Comma 10 3" xfId="7915"/>
    <cellStyle name="Comma 10 3 2" xfId="7916"/>
    <cellStyle name="Comma 10 3 2 2" xfId="7917"/>
    <cellStyle name="Comma 10 3 2 2 2" xfId="7918"/>
    <cellStyle name="Comma 10 3 2 3" xfId="7919"/>
    <cellStyle name="Comma 10 3 3" xfId="7920"/>
    <cellStyle name="Comma 10 3 3 2" xfId="7921"/>
    <cellStyle name="Comma 10 3 4" xfId="7922"/>
    <cellStyle name="Comma 10 4" xfId="7923"/>
    <cellStyle name="Comma 10 4 2" xfId="7924"/>
    <cellStyle name="Comma 10 4 2 2" xfId="7925"/>
    <cellStyle name="Comma 10 4 2 2 2" xfId="7926"/>
    <cellStyle name="Comma 10 4 2 3" xfId="7927"/>
    <cellStyle name="Comma 10 4 3" xfId="7928"/>
    <cellStyle name="Comma 10 4 3 2" xfId="7929"/>
    <cellStyle name="Comma 10 4 4" xfId="7930"/>
    <cellStyle name="Comma 10 5" xfId="7931"/>
    <cellStyle name="Comma 10 5 2" xfId="7932"/>
    <cellStyle name="Comma 10 5 2 2" xfId="7933"/>
    <cellStyle name="Comma 10 5 3" xfId="7934"/>
    <cellStyle name="Comma 10 6" xfId="7935"/>
    <cellStyle name="Comma 10 6 2" xfId="7936"/>
    <cellStyle name="Comma 10 7" xfId="7937"/>
    <cellStyle name="Comma 10 8" xfId="7938"/>
    <cellStyle name="Comma 100" xfId="7939"/>
    <cellStyle name="Comma 101" xfId="7940"/>
    <cellStyle name="Comma 102" xfId="7941"/>
    <cellStyle name="Comma 103" xfId="7942"/>
    <cellStyle name="Comma 104" xfId="7943"/>
    <cellStyle name="Comma 106" xfId="7944"/>
    <cellStyle name="Comma 107" xfId="7945"/>
    <cellStyle name="Comma 108" xfId="7946"/>
    <cellStyle name="Comma 11" xfId="7947"/>
    <cellStyle name="Comma 11 2" xfId="7948"/>
    <cellStyle name="Comma 11 2 2" xfId="7949"/>
    <cellStyle name="Comma 11 2 2 2" xfId="7950"/>
    <cellStyle name="Comma 11 2 2 2 2" xfId="7951"/>
    <cellStyle name="Comma 11 2 2 2 2 2" xfId="7952"/>
    <cellStyle name="Comma 11 2 2 2 3" xfId="7953"/>
    <cellStyle name="Comma 11 2 2 3" xfId="7954"/>
    <cellStyle name="Comma 11 2 2 3 2" xfId="7955"/>
    <cellStyle name="Comma 11 2 2 4" xfId="7956"/>
    <cellStyle name="Comma 11 2 3" xfId="7957"/>
    <cellStyle name="Comma 11 2 3 2" xfId="7958"/>
    <cellStyle name="Comma 11 2 3 2 2" xfId="7959"/>
    <cellStyle name="Comma 11 2 3 2 2 2" xfId="7960"/>
    <cellStyle name="Comma 11 2 3 2 3" xfId="7961"/>
    <cellStyle name="Comma 11 2 3 3" xfId="7962"/>
    <cellStyle name="Comma 11 2 3 3 2" xfId="7963"/>
    <cellStyle name="Comma 11 2 3 4" xfId="7964"/>
    <cellStyle name="Comma 11 2 4" xfId="7965"/>
    <cellStyle name="Comma 11 2 4 2" xfId="7966"/>
    <cellStyle name="Comma 11 2 4 2 2" xfId="7967"/>
    <cellStyle name="Comma 11 2 4 3" xfId="7968"/>
    <cellStyle name="Comma 11 2 5" xfId="7969"/>
    <cellStyle name="Comma 11 2 5 2" xfId="7970"/>
    <cellStyle name="Comma 11 2 6" xfId="7971"/>
    <cellStyle name="Comma 11 3" xfId="7972"/>
    <cellStyle name="Comma 11 3 2" xfId="7973"/>
    <cellStyle name="Comma 11 3 2 2" xfId="7974"/>
    <cellStyle name="Comma 11 3 2 2 2" xfId="7975"/>
    <cellStyle name="Comma 11 3 2 3" xfId="7976"/>
    <cellStyle name="Comma 11 3 3" xfId="7977"/>
    <cellStyle name="Comma 11 3 3 2" xfId="7978"/>
    <cellStyle name="Comma 11 3 4" xfId="7979"/>
    <cellStyle name="Comma 11 4" xfId="7980"/>
    <cellStyle name="Comma 11 4 2" xfId="7981"/>
    <cellStyle name="Comma 11 4 2 2" xfId="7982"/>
    <cellStyle name="Comma 11 4 2 2 2" xfId="7983"/>
    <cellStyle name="Comma 11 4 2 3" xfId="7984"/>
    <cellStyle name="Comma 11 4 3" xfId="7985"/>
    <cellStyle name="Comma 11 4 3 2" xfId="7986"/>
    <cellStyle name="Comma 11 4 4" xfId="7987"/>
    <cellStyle name="Comma 11 5" xfId="7988"/>
    <cellStyle name="Comma 11 5 2" xfId="7989"/>
    <cellStyle name="Comma 11 5 2 2" xfId="7990"/>
    <cellStyle name="Comma 11 5 3" xfId="7991"/>
    <cellStyle name="Comma 11 6" xfId="7992"/>
    <cellStyle name="Comma 11 6 2" xfId="7993"/>
    <cellStyle name="Comma 11 7" xfId="7994"/>
    <cellStyle name="Comma 110" xfId="7995"/>
    <cellStyle name="Comma 111" xfId="7996"/>
    <cellStyle name="Comma 112" xfId="7997"/>
    <cellStyle name="Comma 114" xfId="7998"/>
    <cellStyle name="Comma 115" xfId="7999"/>
    <cellStyle name="Comma 116" xfId="8000"/>
    <cellStyle name="Comma 118" xfId="8001"/>
    <cellStyle name="Comma 12" xfId="8002"/>
    <cellStyle name="Comma 12 2" xfId="8003"/>
    <cellStyle name="Comma 12 2 2" xfId="8004"/>
    <cellStyle name="Comma 12 2 2 2" xfId="8005"/>
    <cellStyle name="Comma 12 2 2 2 2" xfId="8006"/>
    <cellStyle name="Comma 12 2 2 2 2 2" xfId="8007"/>
    <cellStyle name="Comma 12 2 2 2 3" xfId="8008"/>
    <cellStyle name="Comma 12 2 2 3" xfId="8009"/>
    <cellStyle name="Comma 12 2 2 3 2" xfId="8010"/>
    <cellStyle name="Comma 12 2 2 4" xfId="8011"/>
    <cellStyle name="Comma 12 2 3" xfId="8012"/>
    <cellStyle name="Comma 12 2 3 2" xfId="8013"/>
    <cellStyle name="Comma 12 2 3 2 2" xfId="8014"/>
    <cellStyle name="Comma 12 2 3 2 2 2" xfId="8015"/>
    <cellStyle name="Comma 12 2 3 2 3" xfId="8016"/>
    <cellStyle name="Comma 12 2 3 3" xfId="8017"/>
    <cellStyle name="Comma 12 2 3 3 2" xfId="8018"/>
    <cellStyle name="Comma 12 2 3 4" xfId="8019"/>
    <cellStyle name="Comma 12 2 4" xfId="8020"/>
    <cellStyle name="Comma 12 2 4 2" xfId="8021"/>
    <cellStyle name="Comma 12 2 4 2 2" xfId="8022"/>
    <cellStyle name="Comma 12 2 4 3" xfId="8023"/>
    <cellStyle name="Comma 12 2 5" xfId="8024"/>
    <cellStyle name="Comma 12 2 5 2" xfId="8025"/>
    <cellStyle name="Comma 12 2 6" xfId="8026"/>
    <cellStyle name="Comma 12 3" xfId="8027"/>
    <cellStyle name="Comma 12 3 2" xfId="8028"/>
    <cellStyle name="Comma 12 3 2 2" xfId="8029"/>
    <cellStyle name="Comma 12 3 2 2 2" xfId="8030"/>
    <cellStyle name="Comma 12 3 2 3" xfId="8031"/>
    <cellStyle name="Comma 12 3 3" xfId="8032"/>
    <cellStyle name="Comma 12 3 3 2" xfId="8033"/>
    <cellStyle name="Comma 12 3 4" xfId="8034"/>
    <cellStyle name="Comma 12 4" xfId="8035"/>
    <cellStyle name="Comma 12 4 2" xfId="8036"/>
    <cellStyle name="Comma 12 4 2 2" xfId="8037"/>
    <cellStyle name="Comma 12 4 2 2 2" xfId="8038"/>
    <cellStyle name="Comma 12 4 2 3" xfId="8039"/>
    <cellStyle name="Comma 12 4 3" xfId="8040"/>
    <cellStyle name="Comma 12 4 3 2" xfId="8041"/>
    <cellStyle name="Comma 12 4 4" xfId="8042"/>
    <cellStyle name="Comma 12 5" xfId="8043"/>
    <cellStyle name="Comma 12 5 2" xfId="8044"/>
    <cellStyle name="Comma 12 5 2 2" xfId="8045"/>
    <cellStyle name="Comma 12 5 3" xfId="8046"/>
    <cellStyle name="Comma 12 6" xfId="8047"/>
    <cellStyle name="Comma 12 6 2" xfId="8048"/>
    <cellStyle name="Comma 12 7" xfId="8049"/>
    <cellStyle name="Comma 120" xfId="8050"/>
    <cellStyle name="Comma 121" xfId="8051"/>
    <cellStyle name="Comma 124" xfId="8052"/>
    <cellStyle name="Comma 125" xfId="8053"/>
    <cellStyle name="Comma 126" xfId="8054"/>
    <cellStyle name="Comma 127" xfId="8055"/>
    <cellStyle name="Comma 128" xfId="8056"/>
    <cellStyle name="Comma 129" xfId="8057"/>
    <cellStyle name="Comma 13" xfId="8058"/>
    <cellStyle name="Comma 13 2" xfId="8059"/>
    <cellStyle name="Comma 13 2 2" xfId="8060"/>
    <cellStyle name="Comma 13 2 2 2" xfId="8061"/>
    <cellStyle name="Comma 13 2 3" xfId="8062"/>
    <cellStyle name="Comma 13 3" xfId="8063"/>
    <cellStyle name="Comma 13 3 2" xfId="8064"/>
    <cellStyle name="Comma 13 4" xfId="8065"/>
    <cellStyle name="Comma 130" xfId="8066"/>
    <cellStyle name="Comma 14" xfId="369"/>
    <cellStyle name="Comma 14 2" xfId="8067"/>
    <cellStyle name="Comma 14 2 2" xfId="8068"/>
    <cellStyle name="Comma 14 2 2 2" xfId="8069"/>
    <cellStyle name="Comma 14 2 2 2 2" xfId="8070"/>
    <cellStyle name="Comma 14 2 2 2 2 2" xfId="8071"/>
    <cellStyle name="Comma 14 2 2 2 3" xfId="8072"/>
    <cellStyle name="Comma 14 2 2 3" xfId="8073"/>
    <cellStyle name="Comma 14 2 2 3 2" xfId="8074"/>
    <cellStyle name="Comma 14 2 2 4" xfId="8075"/>
    <cellStyle name="Comma 14 2 3" xfId="8076"/>
    <cellStyle name="Comma 14 2 3 2" xfId="8077"/>
    <cellStyle name="Comma 14 2 3 2 2" xfId="8078"/>
    <cellStyle name="Comma 14 2 3 2 2 2" xfId="8079"/>
    <cellStyle name="Comma 14 2 3 2 3" xfId="8080"/>
    <cellStyle name="Comma 14 2 3 3" xfId="8081"/>
    <cellStyle name="Comma 14 2 3 3 2" xfId="8082"/>
    <cellStyle name="Comma 14 2 3 4" xfId="8083"/>
    <cellStyle name="Comma 14 2 4" xfId="8084"/>
    <cellStyle name="Comma 14 2 4 2" xfId="8085"/>
    <cellStyle name="Comma 14 2 4 2 2" xfId="8086"/>
    <cellStyle name="Comma 14 2 4 3" xfId="8087"/>
    <cellStyle name="Comma 14 2 5" xfId="8088"/>
    <cellStyle name="Comma 14 2 5 2" xfId="8089"/>
    <cellStyle name="Comma 14 2 6" xfId="8090"/>
    <cellStyle name="Comma 14 3" xfId="8091"/>
    <cellStyle name="Comma 14 3 2" xfId="8092"/>
    <cellStyle name="Comma 14 3 2 2" xfId="8093"/>
    <cellStyle name="Comma 14 3 2 2 2" xfId="8094"/>
    <cellStyle name="Comma 14 3 2 3" xfId="8095"/>
    <cellStyle name="Comma 14 3 3" xfId="8096"/>
    <cellStyle name="Comma 14 3 3 2" xfId="8097"/>
    <cellStyle name="Comma 14 3 4" xfId="8098"/>
    <cellStyle name="Comma 14 4" xfId="8099"/>
    <cellStyle name="Comma 14 4 2" xfId="8100"/>
    <cellStyle name="Comma 14 4 2 2" xfId="8101"/>
    <cellStyle name="Comma 14 4 2 2 2" xfId="8102"/>
    <cellStyle name="Comma 14 4 2 3" xfId="8103"/>
    <cellStyle name="Comma 14 4 3" xfId="8104"/>
    <cellStyle name="Comma 14 4 3 2" xfId="8105"/>
    <cellStyle name="Comma 14 4 4" xfId="8106"/>
    <cellStyle name="Comma 14 5" xfId="8107"/>
    <cellStyle name="Comma 14 5 2" xfId="8108"/>
    <cellStyle name="Comma 14 5 2 2" xfId="8109"/>
    <cellStyle name="Comma 14 5 3" xfId="8110"/>
    <cellStyle name="Comma 14 6" xfId="8111"/>
    <cellStyle name="Comma 14 6 2" xfId="8112"/>
    <cellStyle name="Comma 14 7" xfId="8113"/>
    <cellStyle name="Comma 15" xfId="8114"/>
    <cellStyle name="Comma 15 2" xfId="8115"/>
    <cellStyle name="Comma 15 2 2" xfId="8116"/>
    <cellStyle name="Comma 15 2 2 2" xfId="8117"/>
    <cellStyle name="Comma 15 2 3" xfId="8118"/>
    <cellStyle name="Comma 15 3" xfId="8119"/>
    <cellStyle name="Comma 15 3 2" xfId="8120"/>
    <cellStyle name="Comma 15 4" xfId="8121"/>
    <cellStyle name="Comma 16" xfId="8122"/>
    <cellStyle name="Comma 16 2" xfId="8123"/>
    <cellStyle name="Comma 16 2 2" xfId="8124"/>
    <cellStyle name="Comma 16 2 2 2" xfId="8125"/>
    <cellStyle name="Comma 16 2 2 2 2" xfId="8126"/>
    <cellStyle name="Comma 16 2 2 3" xfId="8127"/>
    <cellStyle name="Comma 16 2 3" xfId="8128"/>
    <cellStyle name="Comma 16 2 3 2" xfId="8129"/>
    <cellStyle name="Comma 16 2 4" xfId="8130"/>
    <cellStyle name="Comma 16 3" xfId="8131"/>
    <cellStyle name="Comma 16 3 2" xfId="8132"/>
    <cellStyle name="Comma 16 3 2 2" xfId="8133"/>
    <cellStyle name="Comma 16 3 2 2 2" xfId="8134"/>
    <cellStyle name="Comma 16 3 2 3" xfId="8135"/>
    <cellStyle name="Comma 16 3 3" xfId="8136"/>
    <cellStyle name="Comma 16 3 3 2" xfId="8137"/>
    <cellStyle name="Comma 16 3 4" xfId="8138"/>
    <cellStyle name="Comma 16 4" xfId="8139"/>
    <cellStyle name="Comma 16 4 2" xfId="8140"/>
    <cellStyle name="Comma 16 4 2 2" xfId="8141"/>
    <cellStyle name="Comma 16 4 3" xfId="8142"/>
    <cellStyle name="Comma 16 5" xfId="8143"/>
    <cellStyle name="Comma 16 5 2" xfId="8144"/>
    <cellStyle name="Comma 16 6" xfId="8145"/>
    <cellStyle name="Comma 17" xfId="8146"/>
    <cellStyle name="Comma 17 2" xfId="8147"/>
    <cellStyle name="Comma 17 2 2" xfId="8148"/>
    <cellStyle name="Comma 17 2 2 2" xfId="8149"/>
    <cellStyle name="Comma 17 2 2 2 2" xfId="8150"/>
    <cellStyle name="Comma 17 2 2 3" xfId="8151"/>
    <cellStyle name="Comma 17 2 3" xfId="8152"/>
    <cellStyle name="Comma 17 2 3 2" xfId="8153"/>
    <cellStyle name="Comma 17 2 4" xfId="8154"/>
    <cellStyle name="Comma 17 3" xfId="8155"/>
    <cellStyle name="Comma 17 3 2" xfId="8156"/>
    <cellStyle name="Comma 17 3 2 2" xfId="8157"/>
    <cellStyle name="Comma 17 3 2 2 2" xfId="8158"/>
    <cellStyle name="Comma 17 3 2 3" xfId="8159"/>
    <cellStyle name="Comma 17 3 3" xfId="8160"/>
    <cellStyle name="Comma 17 3 3 2" xfId="8161"/>
    <cellStyle name="Comma 17 3 4" xfId="8162"/>
    <cellStyle name="Comma 17 4" xfId="8163"/>
    <cellStyle name="Comma 18" xfId="8164"/>
    <cellStyle name="Comma 18 2" xfId="8165"/>
    <cellStyle name="Comma 18 2 2" xfId="8166"/>
    <cellStyle name="Comma 18 2 2 2" xfId="8167"/>
    <cellStyle name="Comma 18 2 2 2 2" xfId="8168"/>
    <cellStyle name="Comma 18 2 2 3" xfId="8169"/>
    <cellStyle name="Comma 18 2 3" xfId="8170"/>
    <cellStyle name="Comma 18 2 3 2" xfId="8171"/>
    <cellStyle name="Comma 18 2 4" xfId="8172"/>
    <cellStyle name="Comma 18 3" xfId="8173"/>
    <cellStyle name="Comma 18 3 2" xfId="8174"/>
    <cellStyle name="Comma 18 3 2 2" xfId="8175"/>
    <cellStyle name="Comma 18 3 2 2 2" xfId="8176"/>
    <cellStyle name="Comma 18 3 2 3" xfId="8177"/>
    <cellStyle name="Comma 18 3 3" xfId="8178"/>
    <cellStyle name="Comma 18 3 3 2" xfId="8179"/>
    <cellStyle name="Comma 18 3 4" xfId="8180"/>
    <cellStyle name="Comma 18 4" xfId="8181"/>
    <cellStyle name="Comma 18 4 2" xfId="8182"/>
    <cellStyle name="Comma 18 4 2 2" xfId="8183"/>
    <cellStyle name="Comma 18 4 3" xfId="8184"/>
    <cellStyle name="Comma 18 5" xfId="8185"/>
    <cellStyle name="Comma 18 5 2" xfId="8186"/>
    <cellStyle name="Comma 18 6" xfId="8187"/>
    <cellStyle name="Comma 19" xfId="8188"/>
    <cellStyle name="Comma 19 2" xfId="8189"/>
    <cellStyle name="Comma 19 2 2" xfId="8190"/>
    <cellStyle name="Comma 19 2 2 2" xfId="8191"/>
    <cellStyle name="Comma 19 2 2 2 2" xfId="8192"/>
    <cellStyle name="Comma 19 2 2 3" xfId="8193"/>
    <cellStyle name="Comma 19 2 3" xfId="8194"/>
    <cellStyle name="Comma 19 2 3 2" xfId="8195"/>
    <cellStyle name="Comma 19 2 4" xfId="8196"/>
    <cellStyle name="Comma 19 3" xfId="8197"/>
    <cellStyle name="Comma 19 3 2" xfId="8198"/>
    <cellStyle name="Comma 19 3 2 2" xfId="8199"/>
    <cellStyle name="Comma 19 3 2 2 2" xfId="8200"/>
    <cellStyle name="Comma 19 3 2 3" xfId="8201"/>
    <cellStyle name="Comma 19 3 3" xfId="8202"/>
    <cellStyle name="Comma 19 3 3 2" xfId="8203"/>
    <cellStyle name="Comma 19 3 4" xfId="8204"/>
    <cellStyle name="Comma 19 4" xfId="8205"/>
    <cellStyle name="Comma 19 4 2" xfId="8206"/>
    <cellStyle name="Comma 19 4 2 2" xfId="8207"/>
    <cellStyle name="Comma 19 4 3" xfId="8208"/>
    <cellStyle name="Comma 19 5" xfId="8209"/>
    <cellStyle name="Comma 19 5 2" xfId="8210"/>
    <cellStyle name="Comma 19 6" xfId="8211"/>
    <cellStyle name="Comma 2" xfId="370"/>
    <cellStyle name="Comma 2 10" xfId="8212"/>
    <cellStyle name="Comma 2 2" xfId="371"/>
    <cellStyle name="Comma 2 2 2" xfId="372"/>
    <cellStyle name="Comma 2 2 2 2" xfId="8213"/>
    <cellStyle name="Comma 2 2 2 2 2" xfId="8214"/>
    <cellStyle name="Comma 2 2 2 2 2 2" xfId="8215"/>
    <cellStyle name="Comma 2 2 2 2 3" xfId="8216"/>
    <cellStyle name="Comma 2 2 2 3" xfId="8217"/>
    <cellStyle name="Comma 2 2 2 3 2" xfId="8218"/>
    <cellStyle name="Comma 2 2 2 4" xfId="8219"/>
    <cellStyle name="Comma 2 2 2 5" xfId="8220"/>
    <cellStyle name="Comma 2 2 3" xfId="8221"/>
    <cellStyle name="Comma 2 2 3 2" xfId="8222"/>
    <cellStyle name="Comma 2 2 3 2 2" xfId="8223"/>
    <cellStyle name="Comma 2 2 3 2 2 2" xfId="8224"/>
    <cellStyle name="Comma 2 2 3 2 3" xfId="8225"/>
    <cellStyle name="Comma 2 2 3 3" xfId="8226"/>
    <cellStyle name="Comma 2 2 3 3 2" xfId="8227"/>
    <cellStyle name="Comma 2 2 3 4" xfId="8228"/>
    <cellStyle name="Comma 2 2 4" xfId="8229"/>
    <cellStyle name="Comma 2 2 5" xfId="8230"/>
    <cellStyle name="Comma 2 2 6" xfId="8231"/>
    <cellStyle name="Comma 2 3" xfId="373"/>
    <cellStyle name="Comma 2 3 2" xfId="374"/>
    <cellStyle name="Comma 2 3 2 2" xfId="375"/>
    <cellStyle name="Comma 2 3 2 2 2" xfId="376"/>
    <cellStyle name="Comma 2 3 2 2 3" xfId="377"/>
    <cellStyle name="Comma 2 3 2 3" xfId="378"/>
    <cellStyle name="Comma 2 3 2 4" xfId="379"/>
    <cellStyle name="Comma 2 3 3" xfId="380"/>
    <cellStyle name="Comma 2 3 3 2" xfId="381"/>
    <cellStyle name="Comma 2 3 3 2 2" xfId="382"/>
    <cellStyle name="Comma 2 3 3 3" xfId="383"/>
    <cellStyle name="Comma 2 3 3 4" xfId="384"/>
    <cellStyle name="Comma 2 3 4" xfId="385"/>
    <cellStyle name="Comma 2 3 4 2" xfId="386"/>
    <cellStyle name="Comma 2 3 4 3" xfId="387"/>
    <cellStyle name="Comma 2 3 5" xfId="388"/>
    <cellStyle name="Comma 2 3 6" xfId="389"/>
    <cellStyle name="Comma 2 4" xfId="390"/>
    <cellStyle name="Comma 2 4 2" xfId="391"/>
    <cellStyle name="Comma 2 4 2 2" xfId="392"/>
    <cellStyle name="Comma 2 4 2 3" xfId="393"/>
    <cellStyle name="Comma 2 4 2 4" xfId="394"/>
    <cellStyle name="Comma 2 4 3" xfId="395"/>
    <cellStyle name="Comma 2 4 3 2" xfId="396"/>
    <cellStyle name="Comma 2 4 3 3" xfId="397"/>
    <cellStyle name="Comma 2 4 3 4" xfId="398"/>
    <cellStyle name="Comma 2 4 4" xfId="399"/>
    <cellStyle name="Comma 2 4 5" xfId="400"/>
    <cellStyle name="Comma 2 4 6" xfId="401"/>
    <cellStyle name="Comma 2 5" xfId="402"/>
    <cellStyle name="Comma 2 5 2" xfId="403"/>
    <cellStyle name="Comma 2 5 2 2" xfId="404"/>
    <cellStyle name="Comma 2 5 2 3" xfId="405"/>
    <cellStyle name="Comma 2 5 2 4" xfId="406"/>
    <cellStyle name="Comma 2 5 3" xfId="407"/>
    <cellStyle name="Comma 2 5 3 2" xfId="408"/>
    <cellStyle name="Comma 2 5 3 3" xfId="409"/>
    <cellStyle name="Comma 2 5 3 4" xfId="410"/>
    <cellStyle name="Comma 2 5 4" xfId="411"/>
    <cellStyle name="Comma 2 5 5" xfId="412"/>
    <cellStyle name="Comma 2 5 6" xfId="413"/>
    <cellStyle name="Comma 2 6" xfId="414"/>
    <cellStyle name="Comma 2 6 2" xfId="415"/>
    <cellStyle name="Comma 2 6 2 2" xfId="8232"/>
    <cellStyle name="Comma 2 6 2 3" xfId="8233"/>
    <cellStyle name="Comma 2 6 3" xfId="416"/>
    <cellStyle name="Comma 2 6 4" xfId="417"/>
    <cellStyle name="Comma 2 6 5" xfId="8234"/>
    <cellStyle name="Comma 2 7" xfId="418"/>
    <cellStyle name="Comma 2 7 2" xfId="419"/>
    <cellStyle name="Comma 2 7 3" xfId="420"/>
    <cellStyle name="Comma 2 7 4" xfId="421"/>
    <cellStyle name="Comma 2 8" xfId="422"/>
    <cellStyle name="Comma 2 9" xfId="423"/>
    <cellStyle name="Comma 20" xfId="8235"/>
    <cellStyle name="Comma 20 2" xfId="8236"/>
    <cellStyle name="Comma 20 2 2" xfId="8237"/>
    <cellStyle name="Comma 20 2 2 2" xfId="8238"/>
    <cellStyle name="Comma 20 2 3" xfId="8239"/>
    <cellStyle name="Comma 20 3" xfId="8240"/>
    <cellStyle name="Comma 20 3 2" xfId="8241"/>
    <cellStyle name="Comma 20 4" xfId="8242"/>
    <cellStyle name="Comma 21" xfId="8243"/>
    <cellStyle name="Comma 21 2" xfId="8244"/>
    <cellStyle name="Comma 21 2 2" xfId="8245"/>
    <cellStyle name="Comma 21 2 2 2" xfId="8246"/>
    <cellStyle name="Comma 21 2 3" xfId="8247"/>
    <cellStyle name="Comma 21 3" xfId="8248"/>
    <cellStyle name="Comma 21 3 2" xfId="8249"/>
    <cellStyle name="Comma 21 4" xfId="8250"/>
    <cellStyle name="Comma 22" xfId="8251"/>
    <cellStyle name="Comma 22 2" xfId="8252"/>
    <cellStyle name="Comma 22 2 2" xfId="8253"/>
    <cellStyle name="Comma 22 2 2 2" xfId="8254"/>
    <cellStyle name="Comma 22 2 2 2 2" xfId="8255"/>
    <cellStyle name="Comma 22 2 2 3" xfId="8256"/>
    <cellStyle name="Comma 22 2 3" xfId="8257"/>
    <cellStyle name="Comma 22 2 3 2" xfId="8258"/>
    <cellStyle name="Comma 22 2 4" xfId="8259"/>
    <cellStyle name="Comma 22 3" xfId="8260"/>
    <cellStyle name="Comma 22 3 2" xfId="8261"/>
    <cellStyle name="Comma 22 3 2 2" xfId="8262"/>
    <cellStyle name="Comma 22 3 2 2 2" xfId="8263"/>
    <cellStyle name="Comma 22 3 2 3" xfId="8264"/>
    <cellStyle name="Comma 22 3 3" xfId="8265"/>
    <cellStyle name="Comma 22 3 3 2" xfId="8266"/>
    <cellStyle name="Comma 22 3 4" xfId="8267"/>
    <cellStyle name="Comma 22 4" xfId="8268"/>
    <cellStyle name="Comma 22 4 2" xfId="8269"/>
    <cellStyle name="Comma 22 4 2 2" xfId="8270"/>
    <cellStyle name="Comma 22 4 3" xfId="8271"/>
    <cellStyle name="Comma 22 5" xfId="8272"/>
    <cellStyle name="Comma 22 5 2" xfId="8273"/>
    <cellStyle name="Comma 22 6" xfId="8274"/>
    <cellStyle name="Comma 23" xfId="8275"/>
    <cellStyle name="Comma 23 2" xfId="8276"/>
    <cellStyle name="Comma 23 2 2" xfId="8277"/>
    <cellStyle name="Comma 23 2 2 2" xfId="8278"/>
    <cellStyle name="Comma 23 2 2 2 2" xfId="8279"/>
    <cellStyle name="Comma 23 2 2 3" xfId="8280"/>
    <cellStyle name="Comma 23 2 3" xfId="8281"/>
    <cellStyle name="Comma 23 2 3 2" xfId="8282"/>
    <cellStyle name="Comma 23 2 4" xfId="8283"/>
    <cellStyle name="Comma 23 3" xfId="8284"/>
    <cellStyle name="Comma 23 3 2" xfId="8285"/>
    <cellStyle name="Comma 23 3 2 2" xfId="8286"/>
    <cellStyle name="Comma 23 3 2 2 2" xfId="8287"/>
    <cellStyle name="Comma 23 3 2 3" xfId="8288"/>
    <cellStyle name="Comma 23 3 3" xfId="8289"/>
    <cellStyle name="Comma 23 3 3 2" xfId="8290"/>
    <cellStyle name="Comma 23 3 4" xfId="8291"/>
    <cellStyle name="Comma 23 4" xfId="8292"/>
    <cellStyle name="Comma 23 4 2" xfId="8293"/>
    <cellStyle name="Comma 23 4 2 2" xfId="8294"/>
    <cellStyle name="Comma 23 4 3" xfId="8295"/>
    <cellStyle name="Comma 23 5" xfId="8296"/>
    <cellStyle name="Comma 23 5 2" xfId="8297"/>
    <cellStyle name="Comma 23 6" xfId="8298"/>
    <cellStyle name="Comma 24" xfId="8299"/>
    <cellStyle name="Comma 24 2" xfId="8300"/>
    <cellStyle name="Comma 24 2 2" xfId="8301"/>
    <cellStyle name="Comma 24 2 2 2" xfId="8302"/>
    <cellStyle name="Comma 24 2 2 2 2" xfId="8303"/>
    <cellStyle name="Comma 24 2 2 3" xfId="8304"/>
    <cellStyle name="Comma 24 2 3" xfId="8305"/>
    <cellStyle name="Comma 24 2 3 2" xfId="8306"/>
    <cellStyle name="Comma 24 2 4" xfId="8307"/>
    <cellStyle name="Comma 24 3" xfId="8308"/>
    <cellStyle name="Comma 24 3 2" xfId="8309"/>
    <cellStyle name="Comma 24 3 2 2" xfId="8310"/>
    <cellStyle name="Comma 24 3 2 2 2" xfId="8311"/>
    <cellStyle name="Comma 24 3 2 3" xfId="8312"/>
    <cellStyle name="Comma 24 3 3" xfId="8313"/>
    <cellStyle name="Comma 24 3 3 2" xfId="8314"/>
    <cellStyle name="Comma 24 3 4" xfId="8315"/>
    <cellStyle name="Comma 24 4" xfId="8316"/>
    <cellStyle name="Comma 24 4 2" xfId="8317"/>
    <cellStyle name="Comma 24 4 2 2" xfId="8318"/>
    <cellStyle name="Comma 24 4 3" xfId="8319"/>
    <cellStyle name="Comma 24 5" xfId="8320"/>
    <cellStyle name="Comma 24 5 2" xfId="8321"/>
    <cellStyle name="Comma 24 6" xfId="8322"/>
    <cellStyle name="Comma 25" xfId="8323"/>
    <cellStyle name="Comma 25 2" xfId="8324"/>
    <cellStyle name="Comma 25 2 2" xfId="8325"/>
    <cellStyle name="Comma 25 2 2 2" xfId="8326"/>
    <cellStyle name="Comma 25 2 2 2 2" xfId="8327"/>
    <cellStyle name="Comma 25 2 2 3" xfId="8328"/>
    <cellStyle name="Comma 25 2 3" xfId="8329"/>
    <cellStyle name="Comma 25 2 3 2" xfId="8330"/>
    <cellStyle name="Comma 25 2 4" xfId="8331"/>
    <cellStyle name="Comma 25 3" xfId="8332"/>
    <cellStyle name="Comma 25 3 2" xfId="8333"/>
    <cellStyle name="Comma 25 3 2 2" xfId="8334"/>
    <cellStyle name="Comma 25 3 2 2 2" xfId="8335"/>
    <cellStyle name="Comma 25 3 2 3" xfId="8336"/>
    <cellStyle name="Comma 25 3 3" xfId="8337"/>
    <cellStyle name="Comma 25 3 3 2" xfId="8338"/>
    <cellStyle name="Comma 25 3 4" xfId="8339"/>
    <cellStyle name="Comma 25 4" xfId="8340"/>
    <cellStyle name="Comma 25 4 2" xfId="8341"/>
    <cellStyle name="Comma 25 4 2 2" xfId="8342"/>
    <cellStyle name="Comma 25 4 3" xfId="8343"/>
    <cellStyle name="Comma 25 5" xfId="8344"/>
    <cellStyle name="Comma 25 5 2" xfId="8345"/>
    <cellStyle name="Comma 25 6" xfId="8346"/>
    <cellStyle name="Comma 26" xfId="8347"/>
    <cellStyle name="Comma 26 2" xfId="8348"/>
    <cellStyle name="Comma 26 2 2" xfId="8349"/>
    <cellStyle name="Comma 26 2 2 2" xfId="8350"/>
    <cellStyle name="Comma 26 2 2 2 2" xfId="8351"/>
    <cellStyle name="Comma 26 2 2 3" xfId="8352"/>
    <cellStyle name="Comma 26 2 3" xfId="8353"/>
    <cellStyle name="Comma 26 2 3 2" xfId="8354"/>
    <cellStyle name="Comma 26 2 4" xfId="8355"/>
    <cellStyle name="Comma 26 3" xfId="8356"/>
    <cellStyle name="Comma 26 3 2" xfId="8357"/>
    <cellStyle name="Comma 26 3 2 2" xfId="8358"/>
    <cellStyle name="Comma 26 3 2 2 2" xfId="8359"/>
    <cellStyle name="Comma 26 3 2 3" xfId="8360"/>
    <cellStyle name="Comma 26 3 3" xfId="8361"/>
    <cellStyle name="Comma 26 3 3 2" xfId="8362"/>
    <cellStyle name="Comma 26 3 4" xfId="8363"/>
    <cellStyle name="Comma 26 4" xfId="8364"/>
    <cellStyle name="Comma 26 4 2" xfId="8365"/>
    <cellStyle name="Comma 26 4 2 2" xfId="8366"/>
    <cellStyle name="Comma 26 4 3" xfId="8367"/>
    <cellStyle name="Comma 26 5" xfId="8368"/>
    <cellStyle name="Comma 26 5 2" xfId="8369"/>
    <cellStyle name="Comma 26 6" xfId="8370"/>
    <cellStyle name="Comma 27" xfId="8371"/>
    <cellStyle name="Comma 27 2" xfId="8372"/>
    <cellStyle name="Comma 27 2 2" xfId="8373"/>
    <cellStyle name="Comma 27 2 2 2" xfId="8374"/>
    <cellStyle name="Comma 27 2 3" xfId="8375"/>
    <cellStyle name="Comma 27 3" xfId="8376"/>
    <cellStyle name="Comma 27 3 2" xfId="8377"/>
    <cellStyle name="Comma 27 4" xfId="8378"/>
    <cellStyle name="Comma 28" xfId="8379"/>
    <cellStyle name="Comma 28 2" xfId="8380"/>
    <cellStyle name="Comma 28 2 2" xfId="8381"/>
    <cellStyle name="Comma 28 2 2 2" xfId="8382"/>
    <cellStyle name="Comma 28 2 3" xfId="8383"/>
    <cellStyle name="Comma 28 3" xfId="8384"/>
    <cellStyle name="Comma 28 3 2" xfId="8385"/>
    <cellStyle name="Comma 28 4" xfId="8386"/>
    <cellStyle name="Comma 29" xfId="8387"/>
    <cellStyle name="Comma 29 2" xfId="8388"/>
    <cellStyle name="Comma 29 2 2" xfId="8389"/>
    <cellStyle name="Comma 29 2 2 2" xfId="8390"/>
    <cellStyle name="Comma 29 2 3" xfId="8391"/>
    <cellStyle name="Comma 29 3" xfId="8392"/>
    <cellStyle name="Comma 29 3 2" xfId="8393"/>
    <cellStyle name="Comma 29 4" xfId="8394"/>
    <cellStyle name="Comma 3" xfId="424"/>
    <cellStyle name="Comma 3 10" xfId="8395"/>
    <cellStyle name="Comma 3 10 2" xfId="8396"/>
    <cellStyle name="Comma 3 11" xfId="8397"/>
    <cellStyle name="Comma 3 12" xfId="8398"/>
    <cellStyle name="Comma 3 2" xfId="425"/>
    <cellStyle name="Comma 3 2 2" xfId="8399"/>
    <cellStyle name="Comma 3 2 2 2" xfId="8400"/>
    <cellStyle name="Comma 3 2 2 2 2" xfId="8401"/>
    <cellStyle name="Comma 3 2 2 2 2 2" xfId="8402"/>
    <cellStyle name="Comma 3 2 2 2 2 2 2" xfId="8403"/>
    <cellStyle name="Comma 3 2 2 2 2 2 3" xfId="8404"/>
    <cellStyle name="Comma 3 2 2 2 2 3" xfId="8405"/>
    <cellStyle name="Comma 3 2 2 2 2 3 2" xfId="8406"/>
    <cellStyle name="Comma 3 2 2 2 2 4" xfId="8407"/>
    <cellStyle name="Comma 3 2 2 2 2 5" xfId="8408"/>
    <cellStyle name="Comma 3 2 2 2 3" xfId="8409"/>
    <cellStyle name="Comma 3 2 2 2 3 2" xfId="8410"/>
    <cellStyle name="Comma 3 2 2 2 3 3" xfId="8411"/>
    <cellStyle name="Comma 3 2 2 2 4" xfId="8412"/>
    <cellStyle name="Comma 3 2 2 2 4 2" xfId="8413"/>
    <cellStyle name="Comma 3 2 2 2 5" xfId="8414"/>
    <cellStyle name="Comma 3 2 2 2 6" xfId="8415"/>
    <cellStyle name="Comma 3 2 2 3" xfId="8416"/>
    <cellStyle name="Comma 3 2 2 3 2" xfId="8417"/>
    <cellStyle name="Comma 3 2 2 3 2 2" xfId="8418"/>
    <cellStyle name="Comma 3 2 2 3 2 3" xfId="8419"/>
    <cellStyle name="Comma 3 2 2 3 3" xfId="8420"/>
    <cellStyle name="Comma 3 2 2 3 3 2" xfId="8421"/>
    <cellStyle name="Comma 3 2 2 3 4" xfId="8422"/>
    <cellStyle name="Comma 3 2 2 3 5" xfId="8423"/>
    <cellStyle name="Comma 3 2 2 4" xfId="8424"/>
    <cellStyle name="Comma 3 2 2 4 2" xfId="8425"/>
    <cellStyle name="Comma 3 2 2 4 3" xfId="8426"/>
    <cellStyle name="Comma 3 2 2 5" xfId="8427"/>
    <cellStyle name="Comma 3 2 2 5 2" xfId="8428"/>
    <cellStyle name="Comma 3 2 2 6" xfId="8429"/>
    <cellStyle name="Comma 3 2 2 7" xfId="8430"/>
    <cellStyle name="Comma 3 2 3" xfId="8431"/>
    <cellStyle name="Comma 3 2 3 2" xfId="8432"/>
    <cellStyle name="Comma 3 2 3 2 2" xfId="8433"/>
    <cellStyle name="Comma 3 2 3 2 2 2" xfId="8434"/>
    <cellStyle name="Comma 3 2 3 2 2 3" xfId="8435"/>
    <cellStyle name="Comma 3 2 3 2 3" xfId="8436"/>
    <cellStyle name="Comma 3 2 3 2 3 2" xfId="8437"/>
    <cellStyle name="Comma 3 2 3 2 4" xfId="8438"/>
    <cellStyle name="Comma 3 2 3 2 5" xfId="8439"/>
    <cellStyle name="Comma 3 2 3 3" xfId="8440"/>
    <cellStyle name="Comma 3 2 3 3 2" xfId="8441"/>
    <cellStyle name="Comma 3 2 3 3 3" xfId="8442"/>
    <cellStyle name="Comma 3 2 3 4" xfId="8443"/>
    <cellStyle name="Comma 3 2 3 4 2" xfId="8444"/>
    <cellStyle name="Comma 3 2 3 5" xfId="8445"/>
    <cellStyle name="Comma 3 2 3 6" xfId="8446"/>
    <cellStyle name="Comma 3 2 4" xfId="8447"/>
    <cellStyle name="Comma 3 2 4 2" xfId="8448"/>
    <cellStyle name="Comma 3 2 4 2 2" xfId="8449"/>
    <cellStyle name="Comma 3 2 4 2 3" xfId="8450"/>
    <cellStyle name="Comma 3 2 4 3" xfId="8451"/>
    <cellStyle name="Comma 3 2 4 3 2" xfId="8452"/>
    <cellStyle name="Comma 3 2 4 4" xfId="8453"/>
    <cellStyle name="Comma 3 2 4 5" xfId="8454"/>
    <cellStyle name="Comma 3 2 5" xfId="8455"/>
    <cellStyle name="Comma 3 2 5 2" xfId="8456"/>
    <cellStyle name="Comma 3 2 5 3" xfId="8457"/>
    <cellStyle name="Comma 3 2 6" xfId="8458"/>
    <cellStyle name="Comma 3 2 6 2" xfId="8459"/>
    <cellStyle name="Comma 3 2 7" xfId="8460"/>
    <cellStyle name="Comma 3 2 8" xfId="8461"/>
    <cellStyle name="Comma 3 3" xfId="426"/>
    <cellStyle name="Comma 3 3 2" xfId="8462"/>
    <cellStyle name="Comma 3 3 2 2" xfId="8463"/>
    <cellStyle name="Comma 3 3 2 2 2" xfId="8464"/>
    <cellStyle name="Comma 3 3 2 2 2 2" xfId="8465"/>
    <cellStyle name="Comma 3 3 2 2 2 2 2" xfId="8466"/>
    <cellStyle name="Comma 3 3 2 2 2 2 3" xfId="8467"/>
    <cellStyle name="Comma 3 3 2 2 2 3" xfId="8468"/>
    <cellStyle name="Comma 3 3 2 2 2 3 2" xfId="8469"/>
    <cellStyle name="Comma 3 3 2 2 2 4" xfId="8470"/>
    <cellStyle name="Comma 3 3 2 2 2 5" xfId="8471"/>
    <cellStyle name="Comma 3 3 2 2 3" xfId="8472"/>
    <cellStyle name="Comma 3 3 2 2 3 2" xfId="8473"/>
    <cellStyle name="Comma 3 3 2 2 3 3" xfId="8474"/>
    <cellStyle name="Comma 3 3 2 2 4" xfId="8475"/>
    <cellStyle name="Comma 3 3 2 2 4 2" xfId="8476"/>
    <cellStyle name="Comma 3 3 2 2 5" xfId="8477"/>
    <cellStyle name="Comma 3 3 2 2 6" xfId="8478"/>
    <cellStyle name="Comma 3 3 2 3" xfId="8479"/>
    <cellStyle name="Comma 3 3 2 3 2" xfId="8480"/>
    <cellStyle name="Comma 3 3 2 3 2 2" xfId="8481"/>
    <cellStyle name="Comma 3 3 2 3 2 3" xfId="8482"/>
    <cellStyle name="Comma 3 3 2 3 3" xfId="8483"/>
    <cellStyle name="Comma 3 3 2 3 3 2" xfId="8484"/>
    <cellStyle name="Comma 3 3 2 3 4" xfId="8485"/>
    <cellStyle name="Comma 3 3 2 3 5" xfId="8486"/>
    <cellStyle name="Comma 3 3 2 4" xfId="8487"/>
    <cellStyle name="Comma 3 3 2 4 2" xfId="8488"/>
    <cellStyle name="Comma 3 3 2 4 3" xfId="8489"/>
    <cellStyle name="Comma 3 3 2 5" xfId="8490"/>
    <cellStyle name="Comma 3 3 2 5 2" xfId="8491"/>
    <cellStyle name="Comma 3 3 2 6" xfId="8492"/>
    <cellStyle name="Comma 3 3 2 7" xfId="8493"/>
    <cellStyle name="Comma 3 3 3" xfId="8494"/>
    <cellStyle name="Comma 3 3 3 2" xfId="8495"/>
    <cellStyle name="Comma 3 3 3 2 2" xfId="8496"/>
    <cellStyle name="Comma 3 3 3 2 2 2" xfId="8497"/>
    <cellStyle name="Comma 3 3 3 2 2 3" xfId="8498"/>
    <cellStyle name="Comma 3 3 3 2 3" xfId="8499"/>
    <cellStyle name="Comma 3 3 3 2 3 2" xfId="8500"/>
    <cellStyle name="Comma 3 3 3 2 4" xfId="8501"/>
    <cellStyle name="Comma 3 3 3 2 5" xfId="8502"/>
    <cellStyle name="Comma 3 3 3 3" xfId="8503"/>
    <cellStyle name="Comma 3 3 3 3 2" xfId="8504"/>
    <cellStyle name="Comma 3 3 3 3 3" xfId="8505"/>
    <cellStyle name="Comma 3 3 3 4" xfId="8506"/>
    <cellStyle name="Comma 3 3 3 4 2" xfId="8507"/>
    <cellStyle name="Comma 3 3 3 5" xfId="8508"/>
    <cellStyle name="Comma 3 3 3 6" xfId="8509"/>
    <cellStyle name="Comma 3 3 4" xfId="8510"/>
    <cellStyle name="Comma 3 3 4 2" xfId="8511"/>
    <cellStyle name="Comma 3 3 4 2 2" xfId="8512"/>
    <cellStyle name="Comma 3 3 4 2 3" xfId="8513"/>
    <cellStyle name="Comma 3 3 4 3" xfId="8514"/>
    <cellStyle name="Comma 3 3 4 3 2" xfId="8515"/>
    <cellStyle name="Comma 3 3 4 4" xfId="8516"/>
    <cellStyle name="Comma 3 3 4 5" xfId="8517"/>
    <cellStyle name="Comma 3 3 5" xfId="8518"/>
    <cellStyle name="Comma 3 3 5 2" xfId="8519"/>
    <cellStyle name="Comma 3 3 5 3" xfId="8520"/>
    <cellStyle name="Comma 3 3 6" xfId="8521"/>
    <cellStyle name="Comma 3 3 6 2" xfId="8522"/>
    <cellStyle name="Comma 3 3 7" xfId="8523"/>
    <cellStyle name="Comma 3 3 8" xfId="8524"/>
    <cellStyle name="Comma 3 4" xfId="8525"/>
    <cellStyle name="Comma 3 4 2" xfId="8526"/>
    <cellStyle name="Comma 3 4 2 2" xfId="8527"/>
    <cellStyle name="Comma 3 4 2 2 2" xfId="8528"/>
    <cellStyle name="Comma 3 4 2 2 2 2" xfId="8529"/>
    <cellStyle name="Comma 3 4 2 2 2 2 2" xfId="8530"/>
    <cellStyle name="Comma 3 4 2 2 2 2 3" xfId="8531"/>
    <cellStyle name="Comma 3 4 2 2 2 3" xfId="8532"/>
    <cellStyle name="Comma 3 4 2 2 2 3 2" xfId="8533"/>
    <cellStyle name="Comma 3 4 2 2 2 4" xfId="8534"/>
    <cellStyle name="Comma 3 4 2 2 2 5" xfId="8535"/>
    <cellStyle name="Comma 3 4 2 2 3" xfId="8536"/>
    <cellStyle name="Comma 3 4 2 2 3 2" xfId="8537"/>
    <cellStyle name="Comma 3 4 2 2 3 3" xfId="8538"/>
    <cellStyle name="Comma 3 4 2 2 4" xfId="8539"/>
    <cellStyle name="Comma 3 4 2 2 4 2" xfId="8540"/>
    <cellStyle name="Comma 3 4 2 2 5" xfId="8541"/>
    <cellStyle name="Comma 3 4 2 2 6" xfId="8542"/>
    <cellStyle name="Comma 3 4 2 3" xfId="8543"/>
    <cellStyle name="Comma 3 4 2 3 2" xfId="8544"/>
    <cellStyle name="Comma 3 4 2 3 2 2" xfId="8545"/>
    <cellStyle name="Comma 3 4 2 3 2 3" xfId="8546"/>
    <cellStyle name="Comma 3 4 2 3 3" xfId="8547"/>
    <cellStyle name="Comma 3 4 2 3 3 2" xfId="8548"/>
    <cellStyle name="Comma 3 4 2 3 4" xfId="8549"/>
    <cellStyle name="Comma 3 4 2 3 5" xfId="8550"/>
    <cellStyle name="Comma 3 4 2 4" xfId="8551"/>
    <cellStyle name="Comma 3 4 2 4 2" xfId="8552"/>
    <cellStyle name="Comma 3 4 2 4 3" xfId="8553"/>
    <cellStyle name="Comma 3 4 2 5" xfId="8554"/>
    <cellStyle name="Comma 3 4 2 5 2" xfId="8555"/>
    <cellStyle name="Comma 3 4 2 6" xfId="8556"/>
    <cellStyle name="Comma 3 4 2 7" xfId="8557"/>
    <cellStyle name="Comma 3 4 3" xfId="8558"/>
    <cellStyle name="Comma 3 4 3 2" xfId="8559"/>
    <cellStyle name="Comma 3 4 3 2 2" xfId="8560"/>
    <cellStyle name="Comma 3 4 3 2 2 2" xfId="8561"/>
    <cellStyle name="Comma 3 4 3 2 2 3" xfId="8562"/>
    <cellStyle name="Comma 3 4 3 2 3" xfId="8563"/>
    <cellStyle name="Comma 3 4 3 2 3 2" xfId="8564"/>
    <cellStyle name="Comma 3 4 3 2 4" xfId="8565"/>
    <cellStyle name="Comma 3 4 3 2 5" xfId="8566"/>
    <cellStyle name="Comma 3 4 3 3" xfId="8567"/>
    <cellStyle name="Comma 3 4 3 3 2" xfId="8568"/>
    <cellStyle name="Comma 3 4 3 3 3" xfId="8569"/>
    <cellStyle name="Comma 3 4 3 4" xfId="8570"/>
    <cellStyle name="Comma 3 4 3 4 2" xfId="8571"/>
    <cellStyle name="Comma 3 4 3 5" xfId="8572"/>
    <cellStyle name="Comma 3 4 3 6" xfId="8573"/>
    <cellStyle name="Comma 3 4 4" xfId="8574"/>
    <cellStyle name="Comma 3 4 4 2" xfId="8575"/>
    <cellStyle name="Comma 3 4 4 2 2" xfId="8576"/>
    <cellStyle name="Comma 3 4 4 2 3" xfId="8577"/>
    <cellStyle name="Comma 3 4 4 3" xfId="8578"/>
    <cellStyle name="Comma 3 4 4 3 2" xfId="8579"/>
    <cellStyle name="Comma 3 4 4 4" xfId="8580"/>
    <cellStyle name="Comma 3 4 4 5" xfId="8581"/>
    <cellStyle name="Comma 3 4 5" xfId="8582"/>
    <cellStyle name="Comma 3 4 5 2" xfId="8583"/>
    <cellStyle name="Comma 3 4 5 3" xfId="8584"/>
    <cellStyle name="Comma 3 4 6" xfId="8585"/>
    <cellStyle name="Comma 3 4 6 2" xfId="8586"/>
    <cellStyle name="Comma 3 4 7" xfId="8587"/>
    <cellStyle name="Comma 3 4 8" xfId="8588"/>
    <cellStyle name="Comma 3 5" xfId="8589"/>
    <cellStyle name="Comma 3 5 2" xfId="8590"/>
    <cellStyle name="Comma 3 5 2 2" xfId="8591"/>
    <cellStyle name="Comma 3 5 2 2 2" xfId="8592"/>
    <cellStyle name="Comma 3 5 2 2 2 2" xfId="8593"/>
    <cellStyle name="Comma 3 5 2 2 2 3" xfId="8594"/>
    <cellStyle name="Comma 3 5 2 2 3" xfId="8595"/>
    <cellStyle name="Comma 3 5 2 2 3 2" xfId="8596"/>
    <cellStyle name="Comma 3 5 2 2 3 3" xfId="8597"/>
    <cellStyle name="Comma 3 5 2 2 4" xfId="8598"/>
    <cellStyle name="Comma 3 5 2 2 5" xfId="8599"/>
    <cellStyle name="Comma 3 5 2 3" xfId="8600"/>
    <cellStyle name="Comma 3 5 2 3 2" xfId="8601"/>
    <cellStyle name="Comma 3 5 2 3 3" xfId="8602"/>
    <cellStyle name="Comma 3 5 2 4" xfId="8603"/>
    <cellStyle name="Comma 3 5 2 4 2" xfId="8604"/>
    <cellStyle name="Comma 3 5 2 4 3" xfId="8605"/>
    <cellStyle name="Comma 3 5 2 5" xfId="8606"/>
    <cellStyle name="Comma 3 5 2 6" xfId="8607"/>
    <cellStyle name="Comma 3 5 3" xfId="8608"/>
    <cellStyle name="Comma 3 5 3 2" xfId="8609"/>
    <cellStyle name="Comma 3 5 3 2 2" xfId="8610"/>
    <cellStyle name="Comma 3 5 3 2 3" xfId="8611"/>
    <cellStyle name="Comma 3 5 3 3" xfId="8612"/>
    <cellStyle name="Comma 3 5 3 3 2" xfId="8613"/>
    <cellStyle name="Comma 3 5 3 3 3" xfId="8614"/>
    <cellStyle name="Comma 3 5 3 4" xfId="8615"/>
    <cellStyle name="Comma 3 5 3 5" xfId="8616"/>
    <cellStyle name="Comma 3 5 4" xfId="8617"/>
    <cellStyle name="Comma 3 5 4 2" xfId="8618"/>
    <cellStyle name="Comma 3 5 4 3" xfId="8619"/>
    <cellStyle name="Comma 3 5 5" xfId="8620"/>
    <cellStyle name="Comma 3 5 5 2" xfId="8621"/>
    <cellStyle name="Comma 3 5 5 3" xfId="8622"/>
    <cellStyle name="Comma 3 5 6" xfId="8623"/>
    <cellStyle name="Comma 3 5 7" xfId="8624"/>
    <cellStyle name="Comma 3 6" xfId="8625"/>
    <cellStyle name="Comma 3 6 2" xfId="8626"/>
    <cellStyle name="Comma 3 6 2 2" xfId="8627"/>
    <cellStyle name="Comma 3 6 2 2 2" xfId="8628"/>
    <cellStyle name="Comma 3 6 2 2 2 2" xfId="8629"/>
    <cellStyle name="Comma 3 6 2 2 3" xfId="8630"/>
    <cellStyle name="Comma 3 6 2 3" xfId="8631"/>
    <cellStyle name="Comma 3 6 2 3 2" xfId="8632"/>
    <cellStyle name="Comma 3 6 2 3 3" xfId="8633"/>
    <cellStyle name="Comma 3 6 2 4" xfId="8634"/>
    <cellStyle name="Comma 3 6 2 4 2" xfId="8635"/>
    <cellStyle name="Comma 3 6 2 5" xfId="8636"/>
    <cellStyle name="Comma 3 6 3" xfId="8637"/>
    <cellStyle name="Comma 3 6 3 2" xfId="8638"/>
    <cellStyle name="Comma 3 6 3 2 2" xfId="8639"/>
    <cellStyle name="Comma 3 6 3 3" xfId="8640"/>
    <cellStyle name="Comma 3 6 4" xfId="8641"/>
    <cellStyle name="Comma 3 6 4 2" xfId="8642"/>
    <cellStyle name="Comma 3 6 4 3" xfId="8643"/>
    <cellStyle name="Comma 3 6 5" xfId="8644"/>
    <cellStyle name="Comma 3 6 5 2" xfId="8645"/>
    <cellStyle name="Comma 3 6 6" xfId="8646"/>
    <cellStyle name="Comma 3 7" xfId="8647"/>
    <cellStyle name="Comma 3 7 2" xfId="8648"/>
    <cellStyle name="Comma 3 7 2 2" xfId="8649"/>
    <cellStyle name="Comma 3 7 2 2 2" xfId="8650"/>
    <cellStyle name="Comma 3 7 2 2 3" xfId="8651"/>
    <cellStyle name="Comma 3 7 2 3" xfId="8652"/>
    <cellStyle name="Comma 3 7 2 4" xfId="8653"/>
    <cellStyle name="Comma 3 7 3" xfId="8654"/>
    <cellStyle name="Comma 3 7 3 2" xfId="8655"/>
    <cellStyle name="Comma 3 7 3 2 2" xfId="8656"/>
    <cellStyle name="Comma 3 7 3 3" xfId="8657"/>
    <cellStyle name="Comma 3 7 4" xfId="8658"/>
    <cellStyle name="Comma 3 7 4 2" xfId="8659"/>
    <cellStyle name="Comma 3 7 5" xfId="8660"/>
    <cellStyle name="Comma 3 7 6" xfId="8661"/>
    <cellStyle name="Comma 3 8" xfId="8662"/>
    <cellStyle name="Comma 3 8 2" xfId="8663"/>
    <cellStyle name="Comma 3 8 2 2" xfId="8664"/>
    <cellStyle name="Comma 3 8 2 3" xfId="8665"/>
    <cellStyle name="Comma 3 8 3" xfId="8666"/>
    <cellStyle name="Comma 3 8 4" xfId="8667"/>
    <cellStyle name="Comma 3 9" xfId="8668"/>
    <cellStyle name="Comma 3 9 2" xfId="8669"/>
    <cellStyle name="Comma 3 9 2 2" xfId="8670"/>
    <cellStyle name="Comma 3 9 3" xfId="8671"/>
    <cellStyle name="Comma 30" xfId="8672"/>
    <cellStyle name="Comma 30 2" xfId="8673"/>
    <cellStyle name="Comma 30 2 2" xfId="8674"/>
    <cellStyle name="Comma 30 2 2 2" xfId="8675"/>
    <cellStyle name="Comma 30 2 3" xfId="8676"/>
    <cellStyle name="Comma 30 3" xfId="8677"/>
    <cellStyle name="Comma 30 3 2" xfId="8678"/>
    <cellStyle name="Comma 30 4" xfId="8679"/>
    <cellStyle name="Comma 31" xfId="8680"/>
    <cellStyle name="Comma 31 2" xfId="8681"/>
    <cellStyle name="Comma 31 2 2" xfId="8682"/>
    <cellStyle name="Comma 31 2 2 2" xfId="8683"/>
    <cellStyle name="Comma 31 2 3" xfId="8684"/>
    <cellStyle name="Comma 31 3" xfId="8685"/>
    <cellStyle name="Comma 31 3 2" xfId="8686"/>
    <cellStyle name="Comma 31 4" xfId="8687"/>
    <cellStyle name="Comma 32" xfId="8688"/>
    <cellStyle name="Comma 32 2" xfId="8689"/>
    <cellStyle name="Comma 32 2 2" xfId="8690"/>
    <cellStyle name="Comma 32 2 2 2" xfId="8691"/>
    <cellStyle name="Comma 32 2 3" xfId="8692"/>
    <cellStyle name="Comma 32 3" xfId="8693"/>
    <cellStyle name="Comma 32 3 2" xfId="8694"/>
    <cellStyle name="Comma 32 4" xfId="8695"/>
    <cellStyle name="Comma 33" xfId="8696"/>
    <cellStyle name="Comma 33 2" xfId="8697"/>
    <cellStyle name="Comma 33 2 2" xfId="8698"/>
    <cellStyle name="Comma 33 2 2 2" xfId="8699"/>
    <cellStyle name="Comma 33 2 3" xfId="8700"/>
    <cellStyle name="Comma 33 3" xfId="8701"/>
    <cellStyle name="Comma 33 3 2" xfId="8702"/>
    <cellStyle name="Comma 33 4" xfId="8703"/>
    <cellStyle name="Comma 34" xfId="8704"/>
    <cellStyle name="Comma 34 2" xfId="8705"/>
    <cellStyle name="Comma 34 2 2" xfId="8706"/>
    <cellStyle name="Comma 34 2 2 2" xfId="8707"/>
    <cellStyle name="Comma 34 2 3" xfId="8708"/>
    <cellStyle name="Comma 34 3" xfId="8709"/>
    <cellStyle name="Comma 34 3 2" xfId="8710"/>
    <cellStyle name="Comma 34 4" xfId="8711"/>
    <cellStyle name="Comma 35" xfId="8712"/>
    <cellStyle name="Comma 35 2" xfId="8713"/>
    <cellStyle name="Comma 35 2 2" xfId="8714"/>
    <cellStyle name="Comma 35 2 2 2" xfId="8715"/>
    <cellStyle name="Comma 35 2 3" xfId="8716"/>
    <cellStyle name="Comma 35 3" xfId="8717"/>
    <cellStyle name="Comma 35 3 2" xfId="8718"/>
    <cellStyle name="Comma 35 4" xfId="8719"/>
    <cellStyle name="Comma 36" xfId="8720"/>
    <cellStyle name="Comma 36 2" xfId="8721"/>
    <cellStyle name="Comma 36 2 2" xfId="8722"/>
    <cellStyle name="Comma 36 2 2 2" xfId="8723"/>
    <cellStyle name="Comma 36 2 3" xfId="8724"/>
    <cellStyle name="Comma 36 3" xfId="8725"/>
    <cellStyle name="Comma 36 3 2" xfId="8726"/>
    <cellStyle name="Comma 36 4" xfId="8727"/>
    <cellStyle name="Comma 37" xfId="8728"/>
    <cellStyle name="Comma 37 2" xfId="8729"/>
    <cellStyle name="Comma 37 2 2" xfId="8730"/>
    <cellStyle name="Comma 37 2 2 2" xfId="8731"/>
    <cellStyle name="Comma 37 2 3" xfId="8732"/>
    <cellStyle name="Comma 37 3" xfId="8733"/>
    <cellStyle name="Comma 37 3 2" xfId="8734"/>
    <cellStyle name="Comma 37 4" xfId="8735"/>
    <cellStyle name="Comma 38" xfId="8736"/>
    <cellStyle name="Comma 38 2" xfId="8737"/>
    <cellStyle name="Comma 38 2 2" xfId="8738"/>
    <cellStyle name="Comma 38 2 2 2" xfId="8739"/>
    <cellStyle name="Comma 38 2 3" xfId="8740"/>
    <cellStyle name="Comma 38 3" xfId="8741"/>
    <cellStyle name="Comma 38 3 2" xfId="8742"/>
    <cellStyle name="Comma 38 4" xfId="8743"/>
    <cellStyle name="Comma 39" xfId="8744"/>
    <cellStyle name="Comma 39 2" xfId="8745"/>
    <cellStyle name="Comma 39 2 2" xfId="8746"/>
    <cellStyle name="Comma 39 2 2 2" xfId="8747"/>
    <cellStyle name="Comma 39 2 3" xfId="8748"/>
    <cellStyle name="Comma 39 3" xfId="8749"/>
    <cellStyle name="Comma 39 3 2" xfId="8750"/>
    <cellStyle name="Comma 39 4" xfId="8751"/>
    <cellStyle name="Comma 4" xfId="427"/>
    <cellStyle name="Comma 4 10" xfId="428"/>
    <cellStyle name="Comma 4 11" xfId="429"/>
    <cellStyle name="Comma 4 2" xfId="430"/>
    <cellStyle name="Comma 4 2 2" xfId="8752"/>
    <cellStyle name="Comma 4 2 2 2" xfId="8753"/>
    <cellStyle name="Comma 4 2 2 2 2" xfId="8754"/>
    <cellStyle name="Comma 4 2 2 2 2 2" xfId="8755"/>
    <cellStyle name="Comma 4 2 2 2 2 2 2" xfId="8756"/>
    <cellStyle name="Comma 4 2 2 2 2 2 3" xfId="8757"/>
    <cellStyle name="Comma 4 2 2 2 2 3" xfId="8758"/>
    <cellStyle name="Comma 4 2 2 2 2 3 2" xfId="8759"/>
    <cellStyle name="Comma 4 2 2 2 2 4" xfId="8760"/>
    <cellStyle name="Comma 4 2 2 2 2 5" xfId="8761"/>
    <cellStyle name="Comma 4 2 2 2 3" xfId="8762"/>
    <cellStyle name="Comma 4 2 2 2 3 2" xfId="8763"/>
    <cellStyle name="Comma 4 2 2 2 3 3" xfId="8764"/>
    <cellStyle name="Comma 4 2 2 2 4" xfId="8765"/>
    <cellStyle name="Comma 4 2 2 2 4 2" xfId="8766"/>
    <cellStyle name="Comma 4 2 2 2 5" xfId="8767"/>
    <cellStyle name="Comma 4 2 2 2 6" xfId="8768"/>
    <cellStyle name="Comma 4 2 2 3" xfId="8769"/>
    <cellStyle name="Comma 4 2 2 3 2" xfId="8770"/>
    <cellStyle name="Comma 4 2 2 3 2 2" xfId="8771"/>
    <cellStyle name="Comma 4 2 2 3 2 3" xfId="8772"/>
    <cellStyle name="Comma 4 2 2 3 3" xfId="8773"/>
    <cellStyle name="Comma 4 2 2 3 3 2" xfId="8774"/>
    <cellStyle name="Comma 4 2 2 3 4" xfId="8775"/>
    <cellStyle name="Comma 4 2 2 3 5" xfId="8776"/>
    <cellStyle name="Comma 4 2 2 4" xfId="8777"/>
    <cellStyle name="Comma 4 2 2 4 2" xfId="8778"/>
    <cellStyle name="Comma 4 2 2 4 3" xfId="8779"/>
    <cellStyle name="Comma 4 2 2 5" xfId="8780"/>
    <cellStyle name="Comma 4 2 2 5 2" xfId="8781"/>
    <cellStyle name="Comma 4 2 2 6" xfId="8782"/>
    <cellStyle name="Comma 4 2 2 7" xfId="8783"/>
    <cellStyle name="Comma 4 2 3" xfId="8784"/>
    <cellStyle name="Comma 4 2 3 2" xfId="8785"/>
    <cellStyle name="Comma 4 2 3 2 2" xfId="8786"/>
    <cellStyle name="Comma 4 2 3 2 2 2" xfId="8787"/>
    <cellStyle name="Comma 4 2 3 2 2 3" xfId="8788"/>
    <cellStyle name="Comma 4 2 3 2 3" xfId="8789"/>
    <cellStyle name="Comma 4 2 3 2 3 2" xfId="8790"/>
    <cellStyle name="Comma 4 2 3 2 4" xfId="8791"/>
    <cellStyle name="Comma 4 2 3 2 5" xfId="8792"/>
    <cellStyle name="Comma 4 2 3 3" xfId="8793"/>
    <cellStyle name="Comma 4 2 3 3 2" xfId="8794"/>
    <cellStyle name="Comma 4 2 3 3 3" xfId="8795"/>
    <cellStyle name="Comma 4 2 3 4" xfId="8796"/>
    <cellStyle name="Comma 4 2 3 4 2" xfId="8797"/>
    <cellStyle name="Comma 4 2 3 5" xfId="8798"/>
    <cellStyle name="Comma 4 2 3 6" xfId="8799"/>
    <cellStyle name="Comma 4 2 4" xfId="8800"/>
    <cellStyle name="Comma 4 2 4 2" xfId="8801"/>
    <cellStyle name="Comma 4 2 4 2 2" xfId="8802"/>
    <cellStyle name="Comma 4 2 4 2 3" xfId="8803"/>
    <cellStyle name="Comma 4 2 4 3" xfId="8804"/>
    <cellStyle name="Comma 4 2 4 3 2" xfId="8805"/>
    <cellStyle name="Comma 4 2 4 4" xfId="8806"/>
    <cellStyle name="Comma 4 2 4 5" xfId="8807"/>
    <cellStyle name="Comma 4 2 5" xfId="8808"/>
    <cellStyle name="Comma 4 2 5 2" xfId="8809"/>
    <cellStyle name="Comma 4 2 5 3" xfId="8810"/>
    <cellStyle name="Comma 4 2 6" xfId="8811"/>
    <cellStyle name="Comma 4 2 6 2" xfId="8812"/>
    <cellStyle name="Comma 4 2 7" xfId="8813"/>
    <cellStyle name="Comma 4 2 8" xfId="8814"/>
    <cellStyle name="Comma 4 3" xfId="431"/>
    <cellStyle name="Comma 4 3 2" xfId="432"/>
    <cellStyle name="Comma 4 3 2 2" xfId="433"/>
    <cellStyle name="Comma 4 3 2 2 2" xfId="8815"/>
    <cellStyle name="Comma 4 3 2 2 2 2" xfId="8816"/>
    <cellStyle name="Comma 4 3 2 2 2 2 2" xfId="8817"/>
    <cellStyle name="Comma 4 3 2 2 2 2 3" xfId="8818"/>
    <cellStyle name="Comma 4 3 2 2 2 3" xfId="8819"/>
    <cellStyle name="Comma 4 3 2 2 2 3 2" xfId="8820"/>
    <cellStyle name="Comma 4 3 2 2 2 4" xfId="8821"/>
    <cellStyle name="Comma 4 3 2 2 2 5" xfId="8822"/>
    <cellStyle name="Comma 4 3 2 2 3" xfId="8823"/>
    <cellStyle name="Comma 4 3 2 2 3 2" xfId="8824"/>
    <cellStyle name="Comma 4 3 2 2 3 3" xfId="8825"/>
    <cellStyle name="Comma 4 3 2 2 4" xfId="8826"/>
    <cellStyle name="Comma 4 3 2 2 4 2" xfId="8827"/>
    <cellStyle name="Comma 4 3 2 2 5" xfId="8828"/>
    <cellStyle name="Comma 4 3 2 2 6" xfId="8829"/>
    <cellStyle name="Comma 4 3 2 3" xfId="8830"/>
    <cellStyle name="Comma 4 3 2 3 2" xfId="8831"/>
    <cellStyle name="Comma 4 3 2 3 2 2" xfId="8832"/>
    <cellStyle name="Comma 4 3 2 3 2 3" xfId="8833"/>
    <cellStyle name="Comma 4 3 2 3 3" xfId="8834"/>
    <cellStyle name="Comma 4 3 2 3 3 2" xfId="8835"/>
    <cellStyle name="Comma 4 3 2 3 4" xfId="8836"/>
    <cellStyle name="Comma 4 3 2 3 5" xfId="8837"/>
    <cellStyle name="Comma 4 3 2 4" xfId="8838"/>
    <cellStyle name="Comma 4 3 2 4 2" xfId="8839"/>
    <cellStyle name="Comma 4 3 2 4 3" xfId="8840"/>
    <cellStyle name="Comma 4 3 2 5" xfId="8841"/>
    <cellStyle name="Comma 4 3 2 5 2" xfId="8842"/>
    <cellStyle name="Comma 4 3 2 6" xfId="8843"/>
    <cellStyle name="Comma 4 3 2 7" xfId="8844"/>
    <cellStyle name="Comma 4 3 3" xfId="434"/>
    <cellStyle name="Comma 4 3 3 2" xfId="8845"/>
    <cellStyle name="Comma 4 3 3 2 2" xfId="8846"/>
    <cellStyle name="Comma 4 3 3 2 2 2" xfId="8847"/>
    <cellStyle name="Comma 4 3 3 2 2 3" xfId="8848"/>
    <cellStyle name="Comma 4 3 3 2 3" xfId="8849"/>
    <cellStyle name="Comma 4 3 3 2 3 2" xfId="8850"/>
    <cellStyle name="Comma 4 3 3 2 4" xfId="8851"/>
    <cellStyle name="Comma 4 3 3 2 5" xfId="8852"/>
    <cellStyle name="Comma 4 3 3 3" xfId="8853"/>
    <cellStyle name="Comma 4 3 3 3 2" xfId="8854"/>
    <cellStyle name="Comma 4 3 3 3 3" xfId="8855"/>
    <cellStyle name="Comma 4 3 3 4" xfId="8856"/>
    <cellStyle name="Comma 4 3 3 4 2" xfId="8857"/>
    <cellStyle name="Comma 4 3 3 5" xfId="8858"/>
    <cellStyle name="Comma 4 3 3 6" xfId="8859"/>
    <cellStyle name="Comma 4 3 4" xfId="435"/>
    <cellStyle name="Comma 4 3 4 2" xfId="8860"/>
    <cellStyle name="Comma 4 3 4 2 2" xfId="8861"/>
    <cellStyle name="Comma 4 3 4 2 3" xfId="8862"/>
    <cellStyle name="Comma 4 3 4 3" xfId="8863"/>
    <cellStyle name="Comma 4 3 4 3 2" xfId="8864"/>
    <cellStyle name="Comma 4 3 4 4" xfId="8865"/>
    <cellStyle name="Comma 4 3 4 5" xfId="8866"/>
    <cellStyle name="Comma 4 3 5" xfId="8867"/>
    <cellStyle name="Comma 4 3 5 2" xfId="8868"/>
    <cellStyle name="Comma 4 3 5 3" xfId="8869"/>
    <cellStyle name="Comma 4 3 6" xfId="8870"/>
    <cellStyle name="Comma 4 3 6 2" xfId="8871"/>
    <cellStyle name="Comma 4 3 7" xfId="8872"/>
    <cellStyle name="Comma 4 3 8" xfId="8873"/>
    <cellStyle name="Comma 4 4" xfId="436"/>
    <cellStyle name="Comma 4 4 2" xfId="437"/>
    <cellStyle name="Comma 4 4 2 2" xfId="438"/>
    <cellStyle name="Comma 4 4 2 2 2" xfId="8874"/>
    <cellStyle name="Comma 4 4 2 2 2 2" xfId="8875"/>
    <cellStyle name="Comma 4 4 2 2 2 2 2" xfId="8876"/>
    <cellStyle name="Comma 4 4 2 2 2 3" xfId="8877"/>
    <cellStyle name="Comma 4 4 2 2 2 3 2" xfId="8878"/>
    <cellStyle name="Comma 4 4 2 2 2 4" xfId="8879"/>
    <cellStyle name="Comma 4 4 2 2 2 5" xfId="8880"/>
    <cellStyle name="Comma 4 4 2 2 3" xfId="8881"/>
    <cellStyle name="Comma 4 4 2 2 3 2" xfId="8882"/>
    <cellStyle name="Comma 4 4 2 2 3 3" xfId="8883"/>
    <cellStyle name="Comma 4 4 2 2 4" xfId="8884"/>
    <cellStyle name="Comma 4 4 2 2 4 2" xfId="8885"/>
    <cellStyle name="Comma 4 4 2 2 5" xfId="8886"/>
    <cellStyle name="Comma 4 4 2 2 6" xfId="8887"/>
    <cellStyle name="Comma 4 4 2 3" xfId="8888"/>
    <cellStyle name="Comma 4 4 2 3 2" xfId="8889"/>
    <cellStyle name="Comma 4 4 2 3 2 2" xfId="8890"/>
    <cellStyle name="Comma 4 4 2 3 3" xfId="8891"/>
    <cellStyle name="Comma 4 4 2 3 3 2" xfId="8892"/>
    <cellStyle name="Comma 4 4 2 3 4" xfId="8893"/>
    <cellStyle name="Comma 4 4 2 3 5" xfId="8894"/>
    <cellStyle name="Comma 4 4 2 4" xfId="8895"/>
    <cellStyle name="Comma 4 4 2 4 2" xfId="8896"/>
    <cellStyle name="Comma 4 4 2 4 3" xfId="8897"/>
    <cellStyle name="Comma 4 4 2 5" xfId="8898"/>
    <cellStyle name="Comma 4 4 2 5 2" xfId="8899"/>
    <cellStyle name="Comma 4 4 2 6" xfId="8900"/>
    <cellStyle name="Comma 4 4 2 7" xfId="8901"/>
    <cellStyle name="Comma 4 4 3" xfId="439"/>
    <cellStyle name="Comma 4 4 3 2" xfId="8902"/>
    <cellStyle name="Comma 4 4 3 2 2" xfId="8903"/>
    <cellStyle name="Comma 4 4 3 2 2 2" xfId="8904"/>
    <cellStyle name="Comma 4 4 3 2 3" xfId="8905"/>
    <cellStyle name="Comma 4 4 3 2 3 2" xfId="8906"/>
    <cellStyle name="Comma 4 4 3 2 4" xfId="8907"/>
    <cellStyle name="Comma 4 4 3 2 5" xfId="8908"/>
    <cellStyle name="Comma 4 4 3 3" xfId="8909"/>
    <cellStyle name="Comma 4 4 3 3 2" xfId="8910"/>
    <cellStyle name="Comma 4 4 3 3 3" xfId="8911"/>
    <cellStyle name="Comma 4 4 3 4" xfId="8912"/>
    <cellStyle name="Comma 4 4 3 4 2" xfId="8913"/>
    <cellStyle name="Comma 4 4 3 5" xfId="8914"/>
    <cellStyle name="Comma 4 4 3 6" xfId="8915"/>
    <cellStyle name="Comma 4 4 4" xfId="440"/>
    <cellStyle name="Comma 4 4 4 2" xfId="8916"/>
    <cellStyle name="Comma 4 4 4 2 2" xfId="8917"/>
    <cellStyle name="Comma 4 4 4 3" xfId="8918"/>
    <cellStyle name="Comma 4 4 4 3 2" xfId="8919"/>
    <cellStyle name="Comma 4 4 4 4" xfId="8920"/>
    <cellStyle name="Comma 4 4 4 5" xfId="8921"/>
    <cellStyle name="Comma 4 4 5" xfId="8922"/>
    <cellStyle name="Comma 4 4 5 2" xfId="8923"/>
    <cellStyle name="Comma 4 4 5 3" xfId="8924"/>
    <cellStyle name="Comma 4 4 6" xfId="8925"/>
    <cellStyle name="Comma 4 4 6 2" xfId="8926"/>
    <cellStyle name="Comma 4 4 7" xfId="8927"/>
    <cellStyle name="Comma 4 4 8" xfId="8928"/>
    <cellStyle name="Comma 4 5" xfId="441"/>
    <cellStyle name="Comma 4 5 2" xfId="442"/>
    <cellStyle name="Comma 4 5 2 2" xfId="443"/>
    <cellStyle name="Comma 4 5 2 2 2" xfId="8929"/>
    <cellStyle name="Comma 4 5 2 2 2 2" xfId="8930"/>
    <cellStyle name="Comma 4 5 2 2 3" xfId="8931"/>
    <cellStyle name="Comma 4 5 2 2 3 2" xfId="8932"/>
    <cellStyle name="Comma 4 5 2 2 4" xfId="8933"/>
    <cellStyle name="Comma 4 5 2 2 5" xfId="8934"/>
    <cellStyle name="Comma 4 5 2 3" xfId="8935"/>
    <cellStyle name="Comma 4 5 2 3 2" xfId="8936"/>
    <cellStyle name="Comma 4 5 2 3 3" xfId="8937"/>
    <cellStyle name="Comma 4 5 2 4" xfId="8938"/>
    <cellStyle name="Comma 4 5 2 4 2" xfId="8939"/>
    <cellStyle name="Comma 4 5 2 5" xfId="8940"/>
    <cellStyle name="Comma 4 5 2 6" xfId="8941"/>
    <cellStyle name="Comma 4 5 3" xfId="444"/>
    <cellStyle name="Comma 4 5 3 2" xfId="8942"/>
    <cellStyle name="Comma 4 5 3 2 2" xfId="8943"/>
    <cellStyle name="Comma 4 5 3 3" xfId="8944"/>
    <cellStyle name="Comma 4 5 3 3 2" xfId="8945"/>
    <cellStyle name="Comma 4 5 3 4" xfId="8946"/>
    <cellStyle name="Comma 4 5 3 5" xfId="8947"/>
    <cellStyle name="Comma 4 5 4" xfId="445"/>
    <cellStyle name="Comma 4 5 4 2" xfId="8948"/>
    <cellStyle name="Comma 4 5 4 3" xfId="8949"/>
    <cellStyle name="Comma 4 5 5" xfId="8950"/>
    <cellStyle name="Comma 4 5 5 2" xfId="8951"/>
    <cellStyle name="Comma 4 5 6" xfId="8952"/>
    <cellStyle name="Comma 4 5 7" xfId="8953"/>
    <cellStyle name="Comma 4 6" xfId="446"/>
    <cellStyle name="Comma 4 6 2" xfId="447"/>
    <cellStyle name="Comma 4 6 2 2" xfId="448"/>
    <cellStyle name="Comma 4 6 2 2 2" xfId="8954"/>
    <cellStyle name="Comma 4 6 2 3" xfId="8955"/>
    <cellStyle name="Comma 4 6 2 3 2" xfId="8956"/>
    <cellStyle name="Comma 4 6 2 4" xfId="8957"/>
    <cellStyle name="Comma 4 6 2 5" xfId="8958"/>
    <cellStyle name="Comma 4 6 3" xfId="449"/>
    <cellStyle name="Comma 4 6 3 2" xfId="8959"/>
    <cellStyle name="Comma 4 6 3 3" xfId="8960"/>
    <cellStyle name="Comma 4 6 4" xfId="450"/>
    <cellStyle name="Comma 4 6 4 2" xfId="8961"/>
    <cellStyle name="Comma 4 6 5" xfId="8962"/>
    <cellStyle name="Comma 4 6 6" xfId="8963"/>
    <cellStyle name="Comma 4 7" xfId="451"/>
    <cellStyle name="Comma 4 7 2" xfId="452"/>
    <cellStyle name="Comma 4 7 2 2" xfId="453"/>
    <cellStyle name="Comma 4 7 3" xfId="454"/>
    <cellStyle name="Comma 4 7 3 2" xfId="8964"/>
    <cellStyle name="Comma 4 7 4" xfId="455"/>
    <cellStyle name="Comma 4 7 5" xfId="8965"/>
    <cellStyle name="Comma 4 8" xfId="456"/>
    <cellStyle name="Comma 4 8 2" xfId="457"/>
    <cellStyle name="Comma 4 8 2 2" xfId="458"/>
    <cellStyle name="Comma 4 8 3" xfId="459"/>
    <cellStyle name="Comma 4 8 4" xfId="460"/>
    <cellStyle name="Comma 4 9" xfId="461"/>
    <cellStyle name="Comma 4 9 2" xfId="462"/>
    <cellStyle name="Comma 40" xfId="8966"/>
    <cellStyle name="Comma 40 2" xfId="8967"/>
    <cellStyle name="Comma 40 2 2" xfId="8968"/>
    <cellStyle name="Comma 40 2 2 2" xfId="8969"/>
    <cellStyle name="Comma 40 2 3" xfId="8970"/>
    <cellStyle name="Comma 40 3" xfId="8971"/>
    <cellStyle name="Comma 40 3 2" xfId="8972"/>
    <cellStyle name="Comma 40 4" xfId="8973"/>
    <cellStyle name="Comma 41" xfId="8974"/>
    <cellStyle name="Comma 41 2" xfId="8975"/>
    <cellStyle name="Comma 41 2 2" xfId="8976"/>
    <cellStyle name="Comma 41 2 2 2" xfId="8977"/>
    <cellStyle name="Comma 41 2 3" xfId="8978"/>
    <cellStyle name="Comma 41 3" xfId="8979"/>
    <cellStyle name="Comma 41 3 2" xfId="8980"/>
    <cellStyle name="Comma 41 4" xfId="8981"/>
    <cellStyle name="Comma 42" xfId="8982"/>
    <cellStyle name="Comma 42 2" xfId="8983"/>
    <cellStyle name="Comma 42 2 2" xfId="8984"/>
    <cellStyle name="Comma 42 2 2 2" xfId="8985"/>
    <cellStyle name="Comma 42 2 3" xfId="8986"/>
    <cellStyle name="Comma 42 3" xfId="8987"/>
    <cellStyle name="Comma 42 3 2" xfId="8988"/>
    <cellStyle name="Comma 42 4" xfId="8989"/>
    <cellStyle name="Comma 43" xfId="8990"/>
    <cellStyle name="Comma 43 2" xfId="8991"/>
    <cellStyle name="Comma 43 2 2" xfId="8992"/>
    <cellStyle name="Comma 43 2 2 2" xfId="8993"/>
    <cellStyle name="Comma 43 2 3" xfId="8994"/>
    <cellStyle name="Comma 43 3" xfId="8995"/>
    <cellStyle name="Comma 43 3 2" xfId="8996"/>
    <cellStyle name="Comma 43 4" xfId="8997"/>
    <cellStyle name="Comma 44" xfId="8998"/>
    <cellStyle name="Comma 44 2" xfId="8999"/>
    <cellStyle name="Comma 44 2 2" xfId="9000"/>
    <cellStyle name="Comma 44 2 2 2" xfId="9001"/>
    <cellStyle name="Comma 44 2 3" xfId="9002"/>
    <cellStyle name="Comma 44 3" xfId="9003"/>
    <cellStyle name="Comma 44 3 2" xfId="9004"/>
    <cellStyle name="Comma 44 4" xfId="9005"/>
    <cellStyle name="Comma 45" xfId="9006"/>
    <cellStyle name="Comma 45 2" xfId="9007"/>
    <cellStyle name="Comma 45 2 2" xfId="9008"/>
    <cellStyle name="Comma 45 2 2 2" xfId="9009"/>
    <cellStyle name="Comma 45 2 3" xfId="9010"/>
    <cellStyle name="Comma 45 3" xfId="9011"/>
    <cellStyle name="Comma 45 3 2" xfId="9012"/>
    <cellStyle name="Comma 45 4" xfId="9013"/>
    <cellStyle name="Comma 46" xfId="9014"/>
    <cellStyle name="Comma 46 2" xfId="9015"/>
    <cellStyle name="Comma 46 2 2" xfId="9016"/>
    <cellStyle name="Comma 46 2 2 2" xfId="9017"/>
    <cellStyle name="Comma 46 2 3" xfId="9018"/>
    <cellStyle name="Comma 46 3" xfId="9019"/>
    <cellStyle name="Comma 46 3 2" xfId="9020"/>
    <cellStyle name="Comma 46 4" xfId="9021"/>
    <cellStyle name="Comma 47" xfId="9022"/>
    <cellStyle name="Comma 47 2" xfId="9023"/>
    <cellStyle name="Comma 47 2 2" xfId="9024"/>
    <cellStyle name="Comma 47 2 2 2" xfId="9025"/>
    <cellStyle name="Comma 47 2 3" xfId="9026"/>
    <cellStyle name="Comma 47 3" xfId="9027"/>
    <cellStyle name="Comma 47 3 2" xfId="9028"/>
    <cellStyle name="Comma 47 4" xfId="9029"/>
    <cellStyle name="Comma 48" xfId="9030"/>
    <cellStyle name="Comma 48 2" xfId="9031"/>
    <cellStyle name="Comma 48 2 2" xfId="9032"/>
    <cellStyle name="Comma 48 2 2 2" xfId="9033"/>
    <cellStyle name="Comma 48 2 3" xfId="9034"/>
    <cellStyle name="Comma 48 3" xfId="9035"/>
    <cellStyle name="Comma 48 3 2" xfId="9036"/>
    <cellStyle name="Comma 48 4" xfId="9037"/>
    <cellStyle name="Comma 49" xfId="9038"/>
    <cellStyle name="Comma 49 2" xfId="9039"/>
    <cellStyle name="Comma 49 2 2" xfId="9040"/>
    <cellStyle name="Comma 49 2 2 2" xfId="9041"/>
    <cellStyle name="Comma 49 2 3" xfId="9042"/>
    <cellStyle name="Comma 49 3" xfId="9043"/>
    <cellStyle name="Comma 49 3 2" xfId="9044"/>
    <cellStyle name="Comma 49 4" xfId="9045"/>
    <cellStyle name="Comma 5" xfId="463"/>
    <cellStyle name="Comma 5 10" xfId="9046"/>
    <cellStyle name="Comma 5 11" xfId="9047"/>
    <cellStyle name="Comma 5 2" xfId="464"/>
    <cellStyle name="Comma 5 2 2" xfId="9048"/>
    <cellStyle name="Comma 5 2 2 2" xfId="9049"/>
    <cellStyle name="Comma 5 2 2 2 2" xfId="9050"/>
    <cellStyle name="Comma 5 2 2 2 2 2" xfId="9051"/>
    <cellStyle name="Comma 5 2 2 2 2 2 2" xfId="9052"/>
    <cellStyle name="Comma 5 2 2 2 2 2 3" xfId="9053"/>
    <cellStyle name="Comma 5 2 2 2 2 3" xfId="9054"/>
    <cellStyle name="Comma 5 2 2 2 2 3 2" xfId="9055"/>
    <cellStyle name="Comma 5 2 2 2 2 3 3" xfId="9056"/>
    <cellStyle name="Comma 5 2 2 2 2 4" xfId="9057"/>
    <cellStyle name="Comma 5 2 2 2 2 5" xfId="9058"/>
    <cellStyle name="Comma 5 2 2 2 3" xfId="9059"/>
    <cellStyle name="Comma 5 2 2 2 3 2" xfId="9060"/>
    <cellStyle name="Comma 5 2 2 2 3 3" xfId="9061"/>
    <cellStyle name="Comma 5 2 2 2 4" xfId="9062"/>
    <cellStyle name="Comma 5 2 2 2 4 2" xfId="9063"/>
    <cellStyle name="Comma 5 2 2 2 4 3" xfId="9064"/>
    <cellStyle name="Comma 5 2 2 2 5" xfId="9065"/>
    <cellStyle name="Comma 5 2 2 2 6" xfId="9066"/>
    <cellStyle name="Comma 5 2 2 3" xfId="9067"/>
    <cellStyle name="Comma 5 2 2 3 2" xfId="9068"/>
    <cellStyle name="Comma 5 2 2 3 2 2" xfId="9069"/>
    <cellStyle name="Comma 5 2 2 3 2 3" xfId="9070"/>
    <cellStyle name="Comma 5 2 2 3 3" xfId="9071"/>
    <cellStyle name="Comma 5 2 2 3 3 2" xfId="9072"/>
    <cellStyle name="Comma 5 2 2 3 3 3" xfId="9073"/>
    <cellStyle name="Comma 5 2 2 3 4" xfId="9074"/>
    <cellStyle name="Comma 5 2 2 3 5" xfId="9075"/>
    <cellStyle name="Comma 5 2 2 4" xfId="9076"/>
    <cellStyle name="Comma 5 2 2 4 2" xfId="9077"/>
    <cellStyle name="Comma 5 2 2 4 3" xfId="9078"/>
    <cellStyle name="Comma 5 2 2 5" xfId="9079"/>
    <cellStyle name="Comma 5 2 2 5 2" xfId="9080"/>
    <cellStyle name="Comma 5 2 2 5 3" xfId="9081"/>
    <cellStyle name="Comma 5 2 2 6" xfId="9082"/>
    <cellStyle name="Comma 5 2 2 7" xfId="9083"/>
    <cellStyle name="Comma 5 2 3" xfId="9084"/>
    <cellStyle name="Comma 5 2 3 2" xfId="9085"/>
    <cellStyle name="Comma 5 2 3 2 2" xfId="9086"/>
    <cellStyle name="Comma 5 2 3 2 2 2" xfId="9087"/>
    <cellStyle name="Comma 5 2 3 2 2 2 2" xfId="9088"/>
    <cellStyle name="Comma 5 2 3 2 2 3" xfId="9089"/>
    <cellStyle name="Comma 5 2 3 2 3" xfId="9090"/>
    <cellStyle name="Comma 5 2 3 2 3 2" xfId="9091"/>
    <cellStyle name="Comma 5 2 3 2 3 3" xfId="9092"/>
    <cellStyle name="Comma 5 2 3 2 4" xfId="9093"/>
    <cellStyle name="Comma 5 2 3 2 4 2" xfId="9094"/>
    <cellStyle name="Comma 5 2 3 2 5" xfId="9095"/>
    <cellStyle name="Comma 5 2 3 3" xfId="9096"/>
    <cellStyle name="Comma 5 2 3 3 2" xfId="9097"/>
    <cellStyle name="Comma 5 2 3 3 2 2" xfId="9098"/>
    <cellStyle name="Comma 5 2 3 3 3" xfId="9099"/>
    <cellStyle name="Comma 5 2 3 4" xfId="9100"/>
    <cellStyle name="Comma 5 2 3 4 2" xfId="9101"/>
    <cellStyle name="Comma 5 2 3 4 3" xfId="9102"/>
    <cellStyle name="Comma 5 2 3 5" xfId="9103"/>
    <cellStyle name="Comma 5 2 3 5 2" xfId="9104"/>
    <cellStyle name="Comma 5 2 3 6" xfId="9105"/>
    <cellStyle name="Comma 5 2 4" xfId="9106"/>
    <cellStyle name="Comma 5 2 4 2" xfId="9107"/>
    <cellStyle name="Comma 5 2 4 2 2" xfId="9108"/>
    <cellStyle name="Comma 5 2 4 2 2 2" xfId="9109"/>
    <cellStyle name="Comma 5 2 4 2 3" xfId="9110"/>
    <cellStyle name="Comma 5 2 4 3" xfId="9111"/>
    <cellStyle name="Comma 5 2 4 3 2" xfId="9112"/>
    <cellStyle name="Comma 5 2 4 3 3" xfId="9113"/>
    <cellStyle name="Comma 5 2 4 4" xfId="9114"/>
    <cellStyle name="Comma 5 2 4 4 2" xfId="9115"/>
    <cellStyle name="Comma 5 2 4 5" xfId="9116"/>
    <cellStyle name="Comma 5 2 5" xfId="9117"/>
    <cellStyle name="Comma 5 2 5 2" xfId="9118"/>
    <cellStyle name="Comma 5 2 5 2 2" xfId="9119"/>
    <cellStyle name="Comma 5 2 5 3" xfId="9120"/>
    <cellStyle name="Comma 5 2 6" xfId="9121"/>
    <cellStyle name="Comma 5 2 6 2" xfId="9122"/>
    <cellStyle name="Comma 5 2 6 3" xfId="9123"/>
    <cellStyle name="Comma 5 2 7" xfId="9124"/>
    <cellStyle name="Comma 5 2 7 2" xfId="9125"/>
    <cellStyle name="Comma 5 2 8" xfId="9126"/>
    <cellStyle name="Comma 5 3" xfId="9127"/>
    <cellStyle name="Comma 5 3 2" xfId="9128"/>
    <cellStyle name="Comma 5 3 2 2" xfId="9129"/>
    <cellStyle name="Comma 5 3 2 2 2" xfId="9130"/>
    <cellStyle name="Comma 5 3 2 2 2 2" xfId="9131"/>
    <cellStyle name="Comma 5 3 2 2 2 2 2" xfId="9132"/>
    <cellStyle name="Comma 5 3 2 2 2 2 3" xfId="9133"/>
    <cellStyle name="Comma 5 3 2 2 2 3" xfId="9134"/>
    <cellStyle name="Comma 5 3 2 2 2 3 2" xfId="9135"/>
    <cellStyle name="Comma 5 3 2 2 2 4" xfId="9136"/>
    <cellStyle name="Comma 5 3 2 2 2 5" xfId="9137"/>
    <cellStyle name="Comma 5 3 2 2 3" xfId="9138"/>
    <cellStyle name="Comma 5 3 2 2 3 2" xfId="9139"/>
    <cellStyle name="Comma 5 3 2 2 3 3" xfId="9140"/>
    <cellStyle name="Comma 5 3 2 2 4" xfId="9141"/>
    <cellStyle name="Comma 5 3 2 2 4 2" xfId="9142"/>
    <cellStyle name="Comma 5 3 2 2 5" xfId="9143"/>
    <cellStyle name="Comma 5 3 2 2 6" xfId="9144"/>
    <cellStyle name="Comma 5 3 2 3" xfId="9145"/>
    <cellStyle name="Comma 5 3 2 3 2" xfId="9146"/>
    <cellStyle name="Comma 5 3 2 3 2 2" xfId="9147"/>
    <cellStyle name="Comma 5 3 2 3 2 3" xfId="9148"/>
    <cellStyle name="Comma 5 3 2 3 3" xfId="9149"/>
    <cellStyle name="Comma 5 3 2 3 3 2" xfId="9150"/>
    <cellStyle name="Comma 5 3 2 3 4" xfId="9151"/>
    <cellStyle name="Comma 5 3 2 3 5" xfId="9152"/>
    <cellStyle name="Comma 5 3 2 4" xfId="9153"/>
    <cellStyle name="Comma 5 3 2 4 2" xfId="9154"/>
    <cellStyle name="Comma 5 3 2 4 3" xfId="9155"/>
    <cellStyle name="Comma 5 3 2 5" xfId="9156"/>
    <cellStyle name="Comma 5 3 2 5 2" xfId="9157"/>
    <cellStyle name="Comma 5 3 2 6" xfId="9158"/>
    <cellStyle name="Comma 5 3 2 7" xfId="9159"/>
    <cellStyle name="Comma 5 3 3" xfId="9160"/>
    <cellStyle name="Comma 5 3 3 2" xfId="9161"/>
    <cellStyle name="Comma 5 3 3 2 2" xfId="9162"/>
    <cellStyle name="Comma 5 3 3 2 2 2" xfId="9163"/>
    <cellStyle name="Comma 5 3 3 2 2 3" xfId="9164"/>
    <cellStyle name="Comma 5 3 3 2 3" xfId="9165"/>
    <cellStyle name="Comma 5 3 3 2 3 2" xfId="9166"/>
    <cellStyle name="Comma 5 3 3 2 4" xfId="9167"/>
    <cellStyle name="Comma 5 3 3 2 5" xfId="9168"/>
    <cellStyle name="Comma 5 3 3 3" xfId="9169"/>
    <cellStyle name="Comma 5 3 3 3 2" xfId="9170"/>
    <cellStyle name="Comma 5 3 3 3 3" xfId="9171"/>
    <cellStyle name="Comma 5 3 3 4" xfId="9172"/>
    <cellStyle name="Comma 5 3 3 4 2" xfId="9173"/>
    <cellStyle name="Comma 5 3 3 5" xfId="9174"/>
    <cellStyle name="Comma 5 3 3 6" xfId="9175"/>
    <cellStyle name="Comma 5 3 4" xfId="9176"/>
    <cellStyle name="Comma 5 3 4 2" xfId="9177"/>
    <cellStyle name="Comma 5 3 4 2 2" xfId="9178"/>
    <cellStyle name="Comma 5 3 4 2 3" xfId="9179"/>
    <cellStyle name="Comma 5 3 4 3" xfId="9180"/>
    <cellStyle name="Comma 5 3 4 3 2" xfId="9181"/>
    <cellStyle name="Comma 5 3 4 4" xfId="9182"/>
    <cellStyle name="Comma 5 3 4 5" xfId="9183"/>
    <cellStyle name="Comma 5 3 5" xfId="9184"/>
    <cellStyle name="Comma 5 3 5 2" xfId="9185"/>
    <cellStyle name="Comma 5 3 5 3" xfId="9186"/>
    <cellStyle name="Comma 5 3 6" xfId="9187"/>
    <cellStyle name="Comma 5 3 6 2" xfId="9188"/>
    <cellStyle name="Comma 5 3 7" xfId="9189"/>
    <cellStyle name="Comma 5 3 8" xfId="9190"/>
    <cellStyle name="Comma 5 4" xfId="9191"/>
    <cellStyle name="Comma 5 4 2" xfId="9192"/>
    <cellStyle name="Comma 5 4 2 2" xfId="9193"/>
    <cellStyle name="Comma 5 4 2 2 2" xfId="9194"/>
    <cellStyle name="Comma 5 4 2 2 2 2" xfId="9195"/>
    <cellStyle name="Comma 5 4 2 2 2 2 2" xfId="9196"/>
    <cellStyle name="Comma 5 4 2 2 2 2 3" xfId="9197"/>
    <cellStyle name="Comma 5 4 2 2 2 3" xfId="9198"/>
    <cellStyle name="Comma 5 4 2 2 2 3 2" xfId="9199"/>
    <cellStyle name="Comma 5 4 2 2 2 4" xfId="9200"/>
    <cellStyle name="Comma 5 4 2 2 2 5" xfId="9201"/>
    <cellStyle name="Comma 5 4 2 2 3" xfId="9202"/>
    <cellStyle name="Comma 5 4 2 2 3 2" xfId="9203"/>
    <cellStyle name="Comma 5 4 2 2 3 3" xfId="9204"/>
    <cellStyle name="Comma 5 4 2 2 4" xfId="9205"/>
    <cellStyle name="Comma 5 4 2 2 4 2" xfId="9206"/>
    <cellStyle name="Comma 5 4 2 2 5" xfId="9207"/>
    <cellStyle name="Comma 5 4 2 2 6" xfId="9208"/>
    <cellStyle name="Comma 5 4 2 3" xfId="9209"/>
    <cellStyle name="Comma 5 4 2 3 2" xfId="9210"/>
    <cellStyle name="Comma 5 4 2 3 2 2" xfId="9211"/>
    <cellStyle name="Comma 5 4 2 3 2 3" xfId="9212"/>
    <cellStyle name="Comma 5 4 2 3 3" xfId="9213"/>
    <cellStyle name="Comma 5 4 2 3 3 2" xfId="9214"/>
    <cellStyle name="Comma 5 4 2 3 4" xfId="9215"/>
    <cellStyle name="Comma 5 4 2 3 5" xfId="9216"/>
    <cellStyle name="Comma 5 4 2 4" xfId="9217"/>
    <cellStyle name="Comma 5 4 2 4 2" xfId="9218"/>
    <cellStyle name="Comma 5 4 2 4 3" xfId="9219"/>
    <cellStyle name="Comma 5 4 2 5" xfId="9220"/>
    <cellStyle name="Comma 5 4 2 5 2" xfId="9221"/>
    <cellStyle name="Comma 5 4 2 6" xfId="9222"/>
    <cellStyle name="Comma 5 4 2 7" xfId="9223"/>
    <cellStyle name="Comma 5 4 3" xfId="9224"/>
    <cellStyle name="Comma 5 4 3 2" xfId="9225"/>
    <cellStyle name="Comma 5 4 3 2 2" xfId="9226"/>
    <cellStyle name="Comma 5 4 3 2 2 2" xfId="9227"/>
    <cellStyle name="Comma 5 4 3 2 2 3" xfId="9228"/>
    <cellStyle name="Comma 5 4 3 2 3" xfId="9229"/>
    <cellStyle name="Comma 5 4 3 2 3 2" xfId="9230"/>
    <cellStyle name="Comma 5 4 3 2 4" xfId="9231"/>
    <cellStyle name="Comma 5 4 3 2 5" xfId="9232"/>
    <cellStyle name="Comma 5 4 3 3" xfId="9233"/>
    <cellStyle name="Comma 5 4 3 3 2" xfId="9234"/>
    <cellStyle name="Comma 5 4 3 3 3" xfId="9235"/>
    <cellStyle name="Comma 5 4 3 4" xfId="9236"/>
    <cellStyle name="Comma 5 4 3 4 2" xfId="9237"/>
    <cellStyle name="Comma 5 4 3 5" xfId="9238"/>
    <cellStyle name="Comma 5 4 3 6" xfId="9239"/>
    <cellStyle name="Comma 5 4 4" xfId="9240"/>
    <cellStyle name="Comma 5 4 4 2" xfId="9241"/>
    <cellStyle name="Comma 5 4 4 2 2" xfId="9242"/>
    <cellStyle name="Comma 5 4 4 2 3" xfId="9243"/>
    <cellStyle name="Comma 5 4 4 3" xfId="9244"/>
    <cellStyle name="Comma 5 4 4 3 2" xfId="9245"/>
    <cellStyle name="Comma 5 4 4 4" xfId="9246"/>
    <cellStyle name="Comma 5 4 4 5" xfId="9247"/>
    <cellStyle name="Comma 5 4 5" xfId="9248"/>
    <cellStyle name="Comma 5 4 5 2" xfId="9249"/>
    <cellStyle name="Comma 5 4 5 3" xfId="9250"/>
    <cellStyle name="Comma 5 4 6" xfId="9251"/>
    <cellStyle name="Comma 5 4 6 2" xfId="9252"/>
    <cellStyle name="Comma 5 4 7" xfId="9253"/>
    <cellStyle name="Comma 5 4 8" xfId="9254"/>
    <cellStyle name="Comma 5 5" xfId="9255"/>
    <cellStyle name="Comma 5 5 2" xfId="9256"/>
    <cellStyle name="Comma 5 5 2 2" xfId="9257"/>
    <cellStyle name="Comma 5 5 2 2 2" xfId="9258"/>
    <cellStyle name="Comma 5 5 2 2 2 2" xfId="9259"/>
    <cellStyle name="Comma 5 5 2 2 2 3" xfId="9260"/>
    <cellStyle name="Comma 5 5 2 2 3" xfId="9261"/>
    <cellStyle name="Comma 5 5 2 2 3 2" xfId="9262"/>
    <cellStyle name="Comma 5 5 2 2 4" xfId="9263"/>
    <cellStyle name="Comma 5 5 2 2 5" xfId="9264"/>
    <cellStyle name="Comma 5 5 2 3" xfId="9265"/>
    <cellStyle name="Comma 5 5 2 3 2" xfId="9266"/>
    <cellStyle name="Comma 5 5 2 3 3" xfId="9267"/>
    <cellStyle name="Comma 5 5 2 4" xfId="9268"/>
    <cellStyle name="Comma 5 5 2 4 2" xfId="9269"/>
    <cellStyle name="Comma 5 5 2 5" xfId="9270"/>
    <cellStyle name="Comma 5 5 2 6" xfId="9271"/>
    <cellStyle name="Comma 5 5 3" xfId="9272"/>
    <cellStyle name="Comma 5 5 3 2" xfId="9273"/>
    <cellStyle name="Comma 5 5 3 2 2" xfId="9274"/>
    <cellStyle name="Comma 5 5 3 2 3" xfId="9275"/>
    <cellStyle name="Comma 5 5 3 3" xfId="9276"/>
    <cellStyle name="Comma 5 5 3 3 2" xfId="9277"/>
    <cellStyle name="Comma 5 5 3 4" xfId="9278"/>
    <cellStyle name="Comma 5 5 3 5" xfId="9279"/>
    <cellStyle name="Comma 5 5 4" xfId="9280"/>
    <cellStyle name="Comma 5 5 4 2" xfId="9281"/>
    <cellStyle name="Comma 5 5 4 3" xfId="9282"/>
    <cellStyle name="Comma 5 5 5" xfId="9283"/>
    <cellStyle name="Comma 5 5 5 2" xfId="9284"/>
    <cellStyle name="Comma 5 5 6" xfId="9285"/>
    <cellStyle name="Comma 5 5 7" xfId="9286"/>
    <cellStyle name="Comma 5 6" xfId="9287"/>
    <cellStyle name="Comma 5 6 2" xfId="9288"/>
    <cellStyle name="Comma 5 6 2 2" xfId="9289"/>
    <cellStyle name="Comma 5 6 2 2 2" xfId="9290"/>
    <cellStyle name="Comma 5 6 2 2 3" xfId="9291"/>
    <cellStyle name="Comma 5 6 2 3" xfId="9292"/>
    <cellStyle name="Comma 5 6 2 3 2" xfId="9293"/>
    <cellStyle name="Comma 5 6 2 4" xfId="9294"/>
    <cellStyle name="Comma 5 6 2 5" xfId="9295"/>
    <cellStyle name="Comma 5 6 3" xfId="9296"/>
    <cellStyle name="Comma 5 6 3 2" xfId="9297"/>
    <cellStyle name="Comma 5 6 3 3" xfId="9298"/>
    <cellStyle name="Comma 5 6 4" xfId="9299"/>
    <cellStyle name="Comma 5 6 4 2" xfId="9300"/>
    <cellStyle name="Comma 5 6 5" xfId="9301"/>
    <cellStyle name="Comma 5 6 6" xfId="9302"/>
    <cellStyle name="Comma 5 7" xfId="9303"/>
    <cellStyle name="Comma 5 7 2" xfId="9304"/>
    <cellStyle name="Comma 5 7 2 2" xfId="9305"/>
    <cellStyle name="Comma 5 7 2 3" xfId="9306"/>
    <cellStyle name="Comma 5 7 3" xfId="9307"/>
    <cellStyle name="Comma 5 7 3 2" xfId="9308"/>
    <cellStyle name="Comma 5 7 4" xfId="9309"/>
    <cellStyle name="Comma 5 7 5" xfId="9310"/>
    <cellStyle name="Comma 5 8" xfId="9311"/>
    <cellStyle name="Comma 5 8 2" xfId="9312"/>
    <cellStyle name="Comma 5 8 3" xfId="9313"/>
    <cellStyle name="Comma 5 9" xfId="9314"/>
    <cellStyle name="Comma 5 9 2" xfId="9315"/>
    <cellStyle name="Comma 50" xfId="9316"/>
    <cellStyle name="Comma 50 2" xfId="9317"/>
    <cellStyle name="Comma 50 2 2" xfId="9318"/>
    <cellStyle name="Comma 50 2 2 2" xfId="9319"/>
    <cellStyle name="Comma 50 2 3" xfId="9320"/>
    <cellStyle name="Comma 50 3" xfId="9321"/>
    <cellStyle name="Comma 50 3 2" xfId="9322"/>
    <cellStyle name="Comma 50 4" xfId="9323"/>
    <cellStyle name="Comma 51" xfId="9324"/>
    <cellStyle name="Comma 51 2" xfId="9325"/>
    <cellStyle name="Comma 51 2 2" xfId="9326"/>
    <cellStyle name="Comma 51 2 2 2" xfId="9327"/>
    <cellStyle name="Comma 51 2 3" xfId="9328"/>
    <cellStyle name="Comma 51 3" xfId="9329"/>
    <cellStyle name="Comma 51 3 2" xfId="9330"/>
    <cellStyle name="Comma 51 4" xfId="9331"/>
    <cellStyle name="Comma 52" xfId="9332"/>
    <cellStyle name="Comma 52 2" xfId="9333"/>
    <cellStyle name="Comma 52 2 2" xfId="9334"/>
    <cellStyle name="Comma 52 2 2 2" xfId="9335"/>
    <cellStyle name="Comma 52 2 3" xfId="9336"/>
    <cellStyle name="Comma 52 3" xfId="9337"/>
    <cellStyle name="Comma 52 3 2" xfId="9338"/>
    <cellStyle name="Comma 52 4" xfId="9339"/>
    <cellStyle name="Comma 53" xfId="9340"/>
    <cellStyle name="Comma 53 2" xfId="9341"/>
    <cellStyle name="Comma 53 2 2" xfId="9342"/>
    <cellStyle name="Comma 53 2 2 2" xfId="9343"/>
    <cellStyle name="Comma 53 2 3" xfId="9344"/>
    <cellStyle name="Comma 53 3" xfId="9345"/>
    <cellStyle name="Comma 53 3 2" xfId="9346"/>
    <cellStyle name="Comma 53 4" xfId="9347"/>
    <cellStyle name="Comma 54" xfId="9348"/>
    <cellStyle name="Comma 54 2" xfId="9349"/>
    <cellStyle name="Comma 54 2 2" xfId="9350"/>
    <cellStyle name="Comma 54 2 2 2" xfId="9351"/>
    <cellStyle name="Comma 54 2 3" xfId="9352"/>
    <cellStyle name="Comma 54 3" xfId="9353"/>
    <cellStyle name="Comma 54 3 2" xfId="9354"/>
    <cellStyle name="Comma 54 4" xfId="9355"/>
    <cellStyle name="Comma 55" xfId="9356"/>
    <cellStyle name="Comma 55 2" xfId="9357"/>
    <cellStyle name="Comma 55 2 2" xfId="9358"/>
    <cellStyle name="Comma 55 2 2 2" xfId="9359"/>
    <cellStyle name="Comma 55 2 3" xfId="9360"/>
    <cellStyle name="Comma 55 3" xfId="9361"/>
    <cellStyle name="Comma 55 3 2" xfId="9362"/>
    <cellStyle name="Comma 55 4" xfId="9363"/>
    <cellStyle name="Comma 56" xfId="9364"/>
    <cellStyle name="Comma 56 2" xfId="9365"/>
    <cellStyle name="Comma 56 2 2" xfId="9366"/>
    <cellStyle name="Comma 56 2 2 2" xfId="9367"/>
    <cellStyle name="Comma 56 2 3" xfId="9368"/>
    <cellStyle name="Comma 56 3" xfId="9369"/>
    <cellStyle name="Comma 56 3 2" xfId="9370"/>
    <cellStyle name="Comma 56 4" xfId="9371"/>
    <cellStyle name="Comma 57" xfId="9372"/>
    <cellStyle name="Comma 57 2" xfId="9373"/>
    <cellStyle name="Comma 57 2 2" xfId="9374"/>
    <cellStyle name="Comma 57 2 2 2" xfId="9375"/>
    <cellStyle name="Comma 57 2 3" xfId="9376"/>
    <cellStyle name="Comma 57 3" xfId="9377"/>
    <cellStyle name="Comma 57 3 2" xfId="9378"/>
    <cellStyle name="Comma 57 4" xfId="9379"/>
    <cellStyle name="Comma 58" xfId="9380"/>
    <cellStyle name="Comma 59" xfId="9381"/>
    <cellStyle name="Comma 6" xfId="465"/>
    <cellStyle name="Comma 6 10" xfId="9382"/>
    <cellStyle name="Comma 6 10 2" xfId="9383"/>
    <cellStyle name="Comma 6 11" xfId="9384"/>
    <cellStyle name="Comma 6 12" xfId="9385"/>
    <cellStyle name="Comma 6 2" xfId="466"/>
    <cellStyle name="Comma 6 2 10" xfId="9386"/>
    <cellStyle name="Comma 6 2 11" xfId="9387"/>
    <cellStyle name="Comma 6 2 2" xfId="9388"/>
    <cellStyle name="Comma 6 2 2 2" xfId="9389"/>
    <cellStyle name="Comma 6 2 2 2 2" xfId="9390"/>
    <cellStyle name="Comma 6 2 2 2 2 2" xfId="9391"/>
    <cellStyle name="Comma 6 2 2 2 2 2 2" xfId="9392"/>
    <cellStyle name="Comma 6 2 2 2 2 2 2 2" xfId="9393"/>
    <cellStyle name="Comma 6 2 2 2 2 2 2 3" xfId="9394"/>
    <cellStyle name="Comma 6 2 2 2 2 2 3" xfId="9395"/>
    <cellStyle name="Comma 6 2 2 2 2 2 3 2" xfId="9396"/>
    <cellStyle name="Comma 6 2 2 2 2 2 4" xfId="9397"/>
    <cellStyle name="Comma 6 2 2 2 2 2 5" xfId="9398"/>
    <cellStyle name="Comma 6 2 2 2 2 3" xfId="9399"/>
    <cellStyle name="Comma 6 2 2 2 2 3 2" xfId="9400"/>
    <cellStyle name="Comma 6 2 2 2 2 3 3" xfId="9401"/>
    <cellStyle name="Comma 6 2 2 2 2 4" xfId="9402"/>
    <cellStyle name="Comma 6 2 2 2 2 4 2" xfId="9403"/>
    <cellStyle name="Comma 6 2 2 2 2 5" xfId="9404"/>
    <cellStyle name="Comma 6 2 2 2 2 6" xfId="9405"/>
    <cellStyle name="Comma 6 2 2 2 3" xfId="9406"/>
    <cellStyle name="Comma 6 2 2 2 3 2" xfId="9407"/>
    <cellStyle name="Comma 6 2 2 2 3 2 2" xfId="9408"/>
    <cellStyle name="Comma 6 2 2 2 3 2 3" xfId="9409"/>
    <cellStyle name="Comma 6 2 2 2 3 3" xfId="9410"/>
    <cellStyle name="Comma 6 2 2 2 3 3 2" xfId="9411"/>
    <cellStyle name="Comma 6 2 2 2 3 4" xfId="9412"/>
    <cellStyle name="Comma 6 2 2 2 3 5" xfId="9413"/>
    <cellStyle name="Comma 6 2 2 2 4" xfId="9414"/>
    <cellStyle name="Comma 6 2 2 2 4 2" xfId="9415"/>
    <cellStyle name="Comma 6 2 2 2 4 3" xfId="9416"/>
    <cellStyle name="Comma 6 2 2 2 5" xfId="9417"/>
    <cellStyle name="Comma 6 2 2 2 5 2" xfId="9418"/>
    <cellStyle name="Comma 6 2 2 2 6" xfId="9419"/>
    <cellStyle name="Comma 6 2 2 2 7" xfId="9420"/>
    <cellStyle name="Comma 6 2 2 3" xfId="9421"/>
    <cellStyle name="Comma 6 2 2 3 2" xfId="9422"/>
    <cellStyle name="Comma 6 2 2 3 2 2" xfId="9423"/>
    <cellStyle name="Comma 6 2 2 3 2 2 2" xfId="9424"/>
    <cellStyle name="Comma 6 2 2 3 2 2 3" xfId="9425"/>
    <cellStyle name="Comma 6 2 2 3 2 3" xfId="9426"/>
    <cellStyle name="Comma 6 2 2 3 2 3 2" xfId="9427"/>
    <cellStyle name="Comma 6 2 2 3 2 4" xfId="9428"/>
    <cellStyle name="Comma 6 2 2 3 2 5" xfId="9429"/>
    <cellStyle name="Comma 6 2 2 3 3" xfId="9430"/>
    <cellStyle name="Comma 6 2 2 3 3 2" xfId="9431"/>
    <cellStyle name="Comma 6 2 2 3 3 3" xfId="9432"/>
    <cellStyle name="Comma 6 2 2 3 4" xfId="9433"/>
    <cellStyle name="Comma 6 2 2 3 4 2" xfId="9434"/>
    <cellStyle name="Comma 6 2 2 3 5" xfId="9435"/>
    <cellStyle name="Comma 6 2 2 3 6" xfId="9436"/>
    <cellStyle name="Comma 6 2 2 4" xfId="9437"/>
    <cellStyle name="Comma 6 2 2 4 2" xfId="9438"/>
    <cellStyle name="Comma 6 2 2 4 2 2" xfId="9439"/>
    <cellStyle name="Comma 6 2 2 4 2 3" xfId="9440"/>
    <cellStyle name="Comma 6 2 2 4 3" xfId="9441"/>
    <cellStyle name="Comma 6 2 2 4 3 2" xfId="9442"/>
    <cellStyle name="Comma 6 2 2 4 4" xfId="9443"/>
    <cellStyle name="Comma 6 2 2 4 5" xfId="9444"/>
    <cellStyle name="Comma 6 2 2 5" xfId="9445"/>
    <cellStyle name="Comma 6 2 2 5 2" xfId="9446"/>
    <cellStyle name="Comma 6 2 2 5 3" xfId="9447"/>
    <cellStyle name="Comma 6 2 2 6" xfId="9448"/>
    <cellStyle name="Comma 6 2 2 6 2" xfId="9449"/>
    <cellStyle name="Comma 6 2 2 7" xfId="9450"/>
    <cellStyle name="Comma 6 2 2 8" xfId="9451"/>
    <cellStyle name="Comma 6 2 3" xfId="9452"/>
    <cellStyle name="Comma 6 2 3 2" xfId="9453"/>
    <cellStyle name="Comma 6 2 3 2 2" xfId="9454"/>
    <cellStyle name="Comma 6 2 3 2 2 2" xfId="9455"/>
    <cellStyle name="Comma 6 2 3 2 2 2 2" xfId="9456"/>
    <cellStyle name="Comma 6 2 3 2 2 2 2 2" xfId="9457"/>
    <cellStyle name="Comma 6 2 3 2 2 2 2 3" xfId="9458"/>
    <cellStyle name="Comma 6 2 3 2 2 2 3" xfId="9459"/>
    <cellStyle name="Comma 6 2 3 2 2 2 3 2" xfId="9460"/>
    <cellStyle name="Comma 6 2 3 2 2 2 4" xfId="9461"/>
    <cellStyle name="Comma 6 2 3 2 2 2 5" xfId="9462"/>
    <cellStyle name="Comma 6 2 3 2 2 3" xfId="9463"/>
    <cellStyle name="Comma 6 2 3 2 2 3 2" xfId="9464"/>
    <cellStyle name="Comma 6 2 3 2 2 3 3" xfId="9465"/>
    <cellStyle name="Comma 6 2 3 2 2 4" xfId="9466"/>
    <cellStyle name="Comma 6 2 3 2 2 4 2" xfId="9467"/>
    <cellStyle name="Comma 6 2 3 2 2 5" xfId="9468"/>
    <cellStyle name="Comma 6 2 3 2 2 6" xfId="9469"/>
    <cellStyle name="Comma 6 2 3 2 3" xfId="9470"/>
    <cellStyle name="Comma 6 2 3 2 3 2" xfId="9471"/>
    <cellStyle name="Comma 6 2 3 2 3 2 2" xfId="9472"/>
    <cellStyle name="Comma 6 2 3 2 3 2 3" xfId="9473"/>
    <cellStyle name="Comma 6 2 3 2 3 3" xfId="9474"/>
    <cellStyle name="Comma 6 2 3 2 3 3 2" xfId="9475"/>
    <cellStyle name="Comma 6 2 3 2 3 4" xfId="9476"/>
    <cellStyle name="Comma 6 2 3 2 3 5" xfId="9477"/>
    <cellStyle name="Comma 6 2 3 2 4" xfId="9478"/>
    <cellStyle name="Comma 6 2 3 2 4 2" xfId="9479"/>
    <cellStyle name="Comma 6 2 3 2 4 3" xfId="9480"/>
    <cellStyle name="Comma 6 2 3 2 5" xfId="9481"/>
    <cellStyle name="Comma 6 2 3 2 5 2" xfId="9482"/>
    <cellStyle name="Comma 6 2 3 2 6" xfId="9483"/>
    <cellStyle name="Comma 6 2 3 2 7" xfId="9484"/>
    <cellStyle name="Comma 6 2 3 3" xfId="9485"/>
    <cellStyle name="Comma 6 2 3 3 2" xfId="9486"/>
    <cellStyle name="Comma 6 2 3 3 2 2" xfId="9487"/>
    <cellStyle name="Comma 6 2 3 3 2 2 2" xfId="9488"/>
    <cellStyle name="Comma 6 2 3 3 2 2 3" xfId="9489"/>
    <cellStyle name="Comma 6 2 3 3 2 3" xfId="9490"/>
    <cellStyle name="Comma 6 2 3 3 2 3 2" xfId="9491"/>
    <cellStyle name="Comma 6 2 3 3 2 4" xfId="9492"/>
    <cellStyle name="Comma 6 2 3 3 2 5" xfId="9493"/>
    <cellStyle name="Comma 6 2 3 3 3" xfId="9494"/>
    <cellStyle name="Comma 6 2 3 3 3 2" xfId="9495"/>
    <cellStyle name="Comma 6 2 3 3 3 3" xfId="9496"/>
    <cellStyle name="Comma 6 2 3 3 4" xfId="9497"/>
    <cellStyle name="Comma 6 2 3 3 4 2" xfId="9498"/>
    <cellStyle name="Comma 6 2 3 3 5" xfId="9499"/>
    <cellStyle name="Comma 6 2 3 3 6" xfId="9500"/>
    <cellStyle name="Comma 6 2 3 4" xfId="9501"/>
    <cellStyle name="Comma 6 2 3 4 2" xfId="9502"/>
    <cellStyle name="Comma 6 2 3 4 2 2" xfId="9503"/>
    <cellStyle name="Comma 6 2 3 4 2 3" xfId="9504"/>
    <cellStyle name="Comma 6 2 3 4 3" xfId="9505"/>
    <cellStyle name="Comma 6 2 3 4 3 2" xfId="9506"/>
    <cellStyle name="Comma 6 2 3 4 4" xfId="9507"/>
    <cellStyle name="Comma 6 2 3 4 5" xfId="9508"/>
    <cellStyle name="Comma 6 2 3 5" xfId="9509"/>
    <cellStyle name="Comma 6 2 3 5 2" xfId="9510"/>
    <cellStyle name="Comma 6 2 3 5 3" xfId="9511"/>
    <cellStyle name="Comma 6 2 3 6" xfId="9512"/>
    <cellStyle name="Comma 6 2 3 6 2" xfId="9513"/>
    <cellStyle name="Comma 6 2 3 7" xfId="9514"/>
    <cellStyle name="Comma 6 2 3 8" xfId="9515"/>
    <cellStyle name="Comma 6 2 4" xfId="9516"/>
    <cellStyle name="Comma 6 2 4 2" xfId="9517"/>
    <cellStyle name="Comma 6 2 4 2 2" xfId="9518"/>
    <cellStyle name="Comma 6 2 4 2 2 2" xfId="9519"/>
    <cellStyle name="Comma 6 2 4 2 2 2 2" xfId="9520"/>
    <cellStyle name="Comma 6 2 4 2 2 2 2 2" xfId="9521"/>
    <cellStyle name="Comma 6 2 4 2 2 2 3" xfId="9522"/>
    <cellStyle name="Comma 6 2 4 2 2 2 3 2" xfId="9523"/>
    <cellStyle name="Comma 6 2 4 2 2 2 4" xfId="9524"/>
    <cellStyle name="Comma 6 2 4 2 2 2 5" xfId="9525"/>
    <cellStyle name="Comma 6 2 4 2 2 3" xfId="9526"/>
    <cellStyle name="Comma 6 2 4 2 2 3 2" xfId="9527"/>
    <cellStyle name="Comma 6 2 4 2 2 3 3" xfId="9528"/>
    <cellStyle name="Comma 6 2 4 2 2 4" xfId="9529"/>
    <cellStyle name="Comma 6 2 4 2 2 4 2" xfId="9530"/>
    <cellStyle name="Comma 6 2 4 2 2 5" xfId="9531"/>
    <cellStyle name="Comma 6 2 4 2 2 6" xfId="9532"/>
    <cellStyle name="Comma 6 2 4 2 3" xfId="9533"/>
    <cellStyle name="Comma 6 2 4 2 3 2" xfId="9534"/>
    <cellStyle name="Comma 6 2 4 2 3 2 2" xfId="9535"/>
    <cellStyle name="Comma 6 2 4 2 3 3" xfId="9536"/>
    <cellStyle name="Comma 6 2 4 2 3 3 2" xfId="9537"/>
    <cellStyle name="Comma 6 2 4 2 3 4" xfId="9538"/>
    <cellStyle name="Comma 6 2 4 2 3 5" xfId="9539"/>
    <cellStyle name="Comma 6 2 4 2 4" xfId="9540"/>
    <cellStyle name="Comma 6 2 4 2 4 2" xfId="9541"/>
    <cellStyle name="Comma 6 2 4 2 4 3" xfId="9542"/>
    <cellStyle name="Comma 6 2 4 2 5" xfId="9543"/>
    <cellStyle name="Comma 6 2 4 2 5 2" xfId="9544"/>
    <cellStyle name="Comma 6 2 4 2 6" xfId="9545"/>
    <cellStyle name="Comma 6 2 4 2 7" xfId="9546"/>
    <cellStyle name="Comma 6 2 4 3" xfId="9547"/>
    <cellStyle name="Comma 6 2 4 3 2" xfId="9548"/>
    <cellStyle name="Comma 6 2 4 3 2 2" xfId="9549"/>
    <cellStyle name="Comma 6 2 4 3 2 2 2" xfId="9550"/>
    <cellStyle name="Comma 6 2 4 3 2 3" xfId="9551"/>
    <cellStyle name="Comma 6 2 4 3 2 3 2" xfId="9552"/>
    <cellStyle name="Comma 6 2 4 3 2 4" xfId="9553"/>
    <cellStyle name="Comma 6 2 4 3 2 5" xfId="9554"/>
    <cellStyle name="Comma 6 2 4 3 3" xfId="9555"/>
    <cellStyle name="Comma 6 2 4 3 3 2" xfId="9556"/>
    <cellStyle name="Comma 6 2 4 3 3 3" xfId="9557"/>
    <cellStyle name="Comma 6 2 4 3 4" xfId="9558"/>
    <cellStyle name="Comma 6 2 4 3 4 2" xfId="9559"/>
    <cellStyle name="Comma 6 2 4 3 5" xfId="9560"/>
    <cellStyle name="Comma 6 2 4 3 6" xfId="9561"/>
    <cellStyle name="Comma 6 2 4 4" xfId="9562"/>
    <cellStyle name="Comma 6 2 4 4 2" xfId="9563"/>
    <cellStyle name="Comma 6 2 4 4 2 2" xfId="9564"/>
    <cellStyle name="Comma 6 2 4 4 3" xfId="9565"/>
    <cellStyle name="Comma 6 2 4 4 3 2" xfId="9566"/>
    <cellStyle name="Comma 6 2 4 4 4" xfId="9567"/>
    <cellStyle name="Comma 6 2 4 4 5" xfId="9568"/>
    <cellStyle name="Comma 6 2 4 5" xfId="9569"/>
    <cellStyle name="Comma 6 2 4 5 2" xfId="9570"/>
    <cellStyle name="Comma 6 2 4 5 3" xfId="9571"/>
    <cellStyle name="Comma 6 2 4 6" xfId="9572"/>
    <cellStyle name="Comma 6 2 4 6 2" xfId="9573"/>
    <cellStyle name="Comma 6 2 4 7" xfId="9574"/>
    <cellStyle name="Comma 6 2 4 8" xfId="9575"/>
    <cellStyle name="Comma 6 2 5" xfId="9576"/>
    <cellStyle name="Comma 6 2 5 2" xfId="9577"/>
    <cellStyle name="Comma 6 2 5 2 2" xfId="9578"/>
    <cellStyle name="Comma 6 2 5 2 2 2" xfId="9579"/>
    <cellStyle name="Comma 6 2 5 2 2 2 2" xfId="9580"/>
    <cellStyle name="Comma 6 2 5 2 2 3" xfId="9581"/>
    <cellStyle name="Comma 6 2 5 2 2 3 2" xfId="9582"/>
    <cellStyle name="Comma 6 2 5 2 2 4" xfId="9583"/>
    <cellStyle name="Comma 6 2 5 2 2 5" xfId="9584"/>
    <cellStyle name="Comma 6 2 5 2 3" xfId="9585"/>
    <cellStyle name="Comma 6 2 5 2 3 2" xfId="9586"/>
    <cellStyle name="Comma 6 2 5 2 3 3" xfId="9587"/>
    <cellStyle name="Comma 6 2 5 2 4" xfId="9588"/>
    <cellStyle name="Comma 6 2 5 2 4 2" xfId="9589"/>
    <cellStyle name="Comma 6 2 5 2 5" xfId="9590"/>
    <cellStyle name="Comma 6 2 5 2 6" xfId="9591"/>
    <cellStyle name="Comma 6 2 5 3" xfId="9592"/>
    <cellStyle name="Comma 6 2 5 3 2" xfId="9593"/>
    <cellStyle name="Comma 6 2 5 3 2 2" xfId="9594"/>
    <cellStyle name="Comma 6 2 5 3 3" xfId="9595"/>
    <cellStyle name="Comma 6 2 5 3 3 2" xfId="9596"/>
    <cellStyle name="Comma 6 2 5 3 4" xfId="9597"/>
    <cellStyle name="Comma 6 2 5 3 5" xfId="9598"/>
    <cellStyle name="Comma 6 2 5 4" xfId="9599"/>
    <cellStyle name="Comma 6 2 5 4 2" xfId="9600"/>
    <cellStyle name="Comma 6 2 5 4 3" xfId="9601"/>
    <cellStyle name="Comma 6 2 5 5" xfId="9602"/>
    <cellStyle name="Comma 6 2 5 5 2" xfId="9603"/>
    <cellStyle name="Comma 6 2 5 6" xfId="9604"/>
    <cellStyle name="Comma 6 2 5 7" xfId="9605"/>
    <cellStyle name="Comma 6 2 6" xfId="9606"/>
    <cellStyle name="Comma 6 2 6 2" xfId="9607"/>
    <cellStyle name="Comma 6 2 6 2 2" xfId="9608"/>
    <cellStyle name="Comma 6 2 6 2 2 2" xfId="9609"/>
    <cellStyle name="Comma 6 2 6 2 3" xfId="9610"/>
    <cellStyle name="Comma 6 2 6 2 3 2" xfId="9611"/>
    <cellStyle name="Comma 6 2 6 2 4" xfId="9612"/>
    <cellStyle name="Comma 6 2 6 2 5" xfId="9613"/>
    <cellStyle name="Comma 6 2 6 3" xfId="9614"/>
    <cellStyle name="Comma 6 2 6 3 2" xfId="9615"/>
    <cellStyle name="Comma 6 2 6 3 3" xfId="9616"/>
    <cellStyle name="Comma 6 2 6 4" xfId="9617"/>
    <cellStyle name="Comma 6 2 6 4 2" xfId="9618"/>
    <cellStyle name="Comma 6 2 6 5" xfId="9619"/>
    <cellStyle name="Comma 6 2 6 6" xfId="9620"/>
    <cellStyle name="Comma 6 2 7" xfId="9621"/>
    <cellStyle name="Comma 6 2 7 2" xfId="9622"/>
    <cellStyle name="Comma 6 2 7 2 2" xfId="9623"/>
    <cellStyle name="Comma 6 2 7 3" xfId="9624"/>
    <cellStyle name="Comma 6 2 7 3 2" xfId="9625"/>
    <cellStyle name="Comma 6 2 7 4" xfId="9626"/>
    <cellStyle name="Comma 6 2 7 5" xfId="9627"/>
    <cellStyle name="Comma 6 2 8" xfId="9628"/>
    <cellStyle name="Comma 6 2 8 2" xfId="9629"/>
    <cellStyle name="Comma 6 2 8 3" xfId="9630"/>
    <cellStyle name="Comma 6 2 9" xfId="9631"/>
    <cellStyle name="Comma 6 2 9 2" xfId="9632"/>
    <cellStyle name="Comma 6 3" xfId="9633"/>
    <cellStyle name="Comma 6 3 2" xfId="9634"/>
    <cellStyle name="Comma 6 3 2 2" xfId="9635"/>
    <cellStyle name="Comma 6 3 2 2 2" xfId="9636"/>
    <cellStyle name="Comma 6 3 2 2 2 2" xfId="9637"/>
    <cellStyle name="Comma 6 3 2 2 2 2 2" xfId="9638"/>
    <cellStyle name="Comma 6 3 2 2 2 2 3" xfId="9639"/>
    <cellStyle name="Comma 6 3 2 2 2 3" xfId="9640"/>
    <cellStyle name="Comma 6 3 2 2 2 3 2" xfId="9641"/>
    <cellStyle name="Comma 6 3 2 2 2 4" xfId="9642"/>
    <cellStyle name="Comma 6 3 2 2 2 5" xfId="9643"/>
    <cellStyle name="Comma 6 3 2 2 3" xfId="9644"/>
    <cellStyle name="Comma 6 3 2 2 3 2" xfId="9645"/>
    <cellStyle name="Comma 6 3 2 2 3 3" xfId="9646"/>
    <cellStyle name="Comma 6 3 2 2 4" xfId="9647"/>
    <cellStyle name="Comma 6 3 2 2 4 2" xfId="9648"/>
    <cellStyle name="Comma 6 3 2 2 5" xfId="9649"/>
    <cellStyle name="Comma 6 3 2 2 6" xfId="9650"/>
    <cellStyle name="Comma 6 3 2 3" xfId="9651"/>
    <cellStyle name="Comma 6 3 2 3 2" xfId="9652"/>
    <cellStyle name="Comma 6 3 2 3 2 2" xfId="9653"/>
    <cellStyle name="Comma 6 3 2 3 2 3" xfId="9654"/>
    <cellStyle name="Comma 6 3 2 3 3" xfId="9655"/>
    <cellStyle name="Comma 6 3 2 3 3 2" xfId="9656"/>
    <cellStyle name="Comma 6 3 2 3 4" xfId="9657"/>
    <cellStyle name="Comma 6 3 2 3 5" xfId="9658"/>
    <cellStyle name="Comma 6 3 2 4" xfId="9659"/>
    <cellStyle name="Comma 6 3 2 4 2" xfId="9660"/>
    <cellStyle name="Comma 6 3 2 4 3" xfId="9661"/>
    <cellStyle name="Comma 6 3 2 5" xfId="9662"/>
    <cellStyle name="Comma 6 3 2 5 2" xfId="9663"/>
    <cellStyle name="Comma 6 3 2 6" xfId="9664"/>
    <cellStyle name="Comma 6 3 2 7" xfId="9665"/>
    <cellStyle name="Comma 6 3 3" xfId="9666"/>
    <cellStyle name="Comma 6 3 3 2" xfId="9667"/>
    <cellStyle name="Comma 6 3 3 2 2" xfId="9668"/>
    <cellStyle name="Comma 6 3 3 2 2 2" xfId="9669"/>
    <cellStyle name="Comma 6 3 3 2 2 3" xfId="9670"/>
    <cellStyle name="Comma 6 3 3 2 3" xfId="9671"/>
    <cellStyle name="Comma 6 3 3 2 3 2" xfId="9672"/>
    <cellStyle name="Comma 6 3 3 2 4" xfId="9673"/>
    <cellStyle name="Comma 6 3 3 2 5" xfId="9674"/>
    <cellStyle name="Comma 6 3 3 3" xfId="9675"/>
    <cellStyle name="Comma 6 3 3 3 2" xfId="9676"/>
    <cellStyle name="Comma 6 3 3 3 3" xfId="9677"/>
    <cellStyle name="Comma 6 3 3 4" xfId="9678"/>
    <cellStyle name="Comma 6 3 3 4 2" xfId="9679"/>
    <cellStyle name="Comma 6 3 3 5" xfId="9680"/>
    <cellStyle name="Comma 6 3 3 6" xfId="9681"/>
    <cellStyle name="Comma 6 3 4" xfId="9682"/>
    <cellStyle name="Comma 6 3 4 2" xfId="9683"/>
    <cellStyle name="Comma 6 3 4 2 2" xfId="9684"/>
    <cellStyle name="Comma 6 3 4 2 3" xfId="9685"/>
    <cellStyle name="Comma 6 3 4 3" xfId="9686"/>
    <cellStyle name="Comma 6 3 4 3 2" xfId="9687"/>
    <cellStyle name="Comma 6 3 4 4" xfId="9688"/>
    <cellStyle name="Comma 6 3 4 5" xfId="9689"/>
    <cellStyle name="Comma 6 3 5" xfId="9690"/>
    <cellStyle name="Comma 6 3 5 2" xfId="9691"/>
    <cellStyle name="Comma 6 3 5 3" xfId="9692"/>
    <cellStyle name="Comma 6 3 6" xfId="9693"/>
    <cellStyle name="Comma 6 3 6 2" xfId="9694"/>
    <cellStyle name="Comma 6 3 7" xfId="9695"/>
    <cellStyle name="Comma 6 3 8" xfId="9696"/>
    <cellStyle name="Comma 6 4" xfId="9697"/>
    <cellStyle name="Comma 6 4 2" xfId="9698"/>
    <cellStyle name="Comma 6 4 2 2" xfId="9699"/>
    <cellStyle name="Comma 6 4 2 2 2" xfId="9700"/>
    <cellStyle name="Comma 6 4 2 2 2 2" xfId="9701"/>
    <cellStyle name="Comma 6 4 2 2 2 2 2" xfId="9702"/>
    <cellStyle name="Comma 6 4 2 2 2 2 3" xfId="9703"/>
    <cellStyle name="Comma 6 4 2 2 2 3" xfId="9704"/>
    <cellStyle name="Comma 6 4 2 2 2 3 2" xfId="9705"/>
    <cellStyle name="Comma 6 4 2 2 2 4" xfId="9706"/>
    <cellStyle name="Comma 6 4 2 2 2 5" xfId="9707"/>
    <cellStyle name="Comma 6 4 2 2 3" xfId="9708"/>
    <cellStyle name="Comma 6 4 2 2 3 2" xfId="9709"/>
    <cellStyle name="Comma 6 4 2 2 3 3" xfId="9710"/>
    <cellStyle name="Comma 6 4 2 2 4" xfId="9711"/>
    <cellStyle name="Comma 6 4 2 2 4 2" xfId="9712"/>
    <cellStyle name="Comma 6 4 2 2 5" xfId="9713"/>
    <cellStyle name="Comma 6 4 2 2 6" xfId="9714"/>
    <cellStyle name="Comma 6 4 2 3" xfId="9715"/>
    <cellStyle name="Comma 6 4 2 3 2" xfId="9716"/>
    <cellStyle name="Comma 6 4 2 3 2 2" xfId="9717"/>
    <cellStyle name="Comma 6 4 2 3 2 3" xfId="9718"/>
    <cellStyle name="Comma 6 4 2 3 3" xfId="9719"/>
    <cellStyle name="Comma 6 4 2 3 3 2" xfId="9720"/>
    <cellStyle name="Comma 6 4 2 3 4" xfId="9721"/>
    <cellStyle name="Comma 6 4 2 3 5" xfId="9722"/>
    <cellStyle name="Comma 6 4 2 4" xfId="9723"/>
    <cellStyle name="Comma 6 4 2 4 2" xfId="9724"/>
    <cellStyle name="Comma 6 4 2 4 3" xfId="9725"/>
    <cellStyle name="Comma 6 4 2 5" xfId="9726"/>
    <cellStyle name="Comma 6 4 2 5 2" xfId="9727"/>
    <cellStyle name="Comma 6 4 2 6" xfId="9728"/>
    <cellStyle name="Comma 6 4 2 7" xfId="9729"/>
    <cellStyle name="Comma 6 4 3" xfId="9730"/>
    <cellStyle name="Comma 6 4 3 2" xfId="9731"/>
    <cellStyle name="Comma 6 4 3 2 2" xfId="9732"/>
    <cellStyle name="Comma 6 4 3 2 2 2" xfId="9733"/>
    <cellStyle name="Comma 6 4 3 2 2 3" xfId="9734"/>
    <cellStyle name="Comma 6 4 3 2 3" xfId="9735"/>
    <cellStyle name="Comma 6 4 3 2 3 2" xfId="9736"/>
    <cellStyle name="Comma 6 4 3 2 4" xfId="9737"/>
    <cellStyle name="Comma 6 4 3 2 5" xfId="9738"/>
    <cellStyle name="Comma 6 4 3 3" xfId="9739"/>
    <cellStyle name="Comma 6 4 3 3 2" xfId="9740"/>
    <cellStyle name="Comma 6 4 3 3 3" xfId="9741"/>
    <cellStyle name="Comma 6 4 3 4" xfId="9742"/>
    <cellStyle name="Comma 6 4 3 4 2" xfId="9743"/>
    <cellStyle name="Comma 6 4 3 5" xfId="9744"/>
    <cellStyle name="Comma 6 4 3 6" xfId="9745"/>
    <cellStyle name="Comma 6 4 4" xfId="9746"/>
    <cellStyle name="Comma 6 4 4 2" xfId="9747"/>
    <cellStyle name="Comma 6 4 4 2 2" xfId="9748"/>
    <cellStyle name="Comma 6 4 4 2 3" xfId="9749"/>
    <cellStyle name="Comma 6 4 4 3" xfId="9750"/>
    <cellStyle name="Comma 6 4 4 3 2" xfId="9751"/>
    <cellStyle name="Comma 6 4 4 4" xfId="9752"/>
    <cellStyle name="Comma 6 4 4 5" xfId="9753"/>
    <cellStyle name="Comma 6 4 5" xfId="9754"/>
    <cellStyle name="Comma 6 4 5 2" xfId="9755"/>
    <cellStyle name="Comma 6 4 5 3" xfId="9756"/>
    <cellStyle name="Comma 6 4 6" xfId="9757"/>
    <cellStyle name="Comma 6 4 6 2" xfId="9758"/>
    <cellStyle name="Comma 6 4 7" xfId="9759"/>
    <cellStyle name="Comma 6 4 8" xfId="9760"/>
    <cellStyle name="Comma 6 5" xfId="9761"/>
    <cellStyle name="Comma 6 5 2" xfId="9762"/>
    <cellStyle name="Comma 6 5 2 2" xfId="9763"/>
    <cellStyle name="Comma 6 5 2 2 2" xfId="9764"/>
    <cellStyle name="Comma 6 5 2 2 2 2" xfId="9765"/>
    <cellStyle name="Comma 6 5 2 2 2 2 2" xfId="9766"/>
    <cellStyle name="Comma 6 5 2 2 2 3" xfId="9767"/>
    <cellStyle name="Comma 6 5 2 2 2 3 2" xfId="9768"/>
    <cellStyle name="Comma 6 5 2 2 2 4" xfId="9769"/>
    <cellStyle name="Comma 6 5 2 2 2 5" xfId="9770"/>
    <cellStyle name="Comma 6 5 2 2 3" xfId="9771"/>
    <cellStyle name="Comma 6 5 2 2 3 2" xfId="9772"/>
    <cellStyle name="Comma 6 5 2 2 3 3" xfId="9773"/>
    <cellStyle name="Comma 6 5 2 2 4" xfId="9774"/>
    <cellStyle name="Comma 6 5 2 2 4 2" xfId="9775"/>
    <cellStyle name="Comma 6 5 2 2 5" xfId="9776"/>
    <cellStyle name="Comma 6 5 2 2 6" xfId="9777"/>
    <cellStyle name="Comma 6 5 2 3" xfId="9778"/>
    <cellStyle name="Comma 6 5 2 3 2" xfId="9779"/>
    <cellStyle name="Comma 6 5 2 3 2 2" xfId="9780"/>
    <cellStyle name="Comma 6 5 2 3 3" xfId="9781"/>
    <cellStyle name="Comma 6 5 2 3 3 2" xfId="9782"/>
    <cellStyle name="Comma 6 5 2 3 4" xfId="9783"/>
    <cellStyle name="Comma 6 5 2 3 5" xfId="9784"/>
    <cellStyle name="Comma 6 5 2 4" xfId="9785"/>
    <cellStyle name="Comma 6 5 2 4 2" xfId="9786"/>
    <cellStyle name="Comma 6 5 2 4 3" xfId="9787"/>
    <cellStyle name="Comma 6 5 2 5" xfId="9788"/>
    <cellStyle name="Comma 6 5 2 5 2" xfId="9789"/>
    <cellStyle name="Comma 6 5 2 6" xfId="9790"/>
    <cellStyle name="Comma 6 5 2 7" xfId="9791"/>
    <cellStyle name="Comma 6 5 3" xfId="9792"/>
    <cellStyle name="Comma 6 5 3 2" xfId="9793"/>
    <cellStyle name="Comma 6 5 3 2 2" xfId="9794"/>
    <cellStyle name="Comma 6 5 3 2 2 2" xfId="9795"/>
    <cellStyle name="Comma 6 5 3 2 3" xfId="9796"/>
    <cellStyle name="Comma 6 5 3 2 3 2" xfId="9797"/>
    <cellStyle name="Comma 6 5 3 2 4" xfId="9798"/>
    <cellStyle name="Comma 6 5 3 2 5" xfId="9799"/>
    <cellStyle name="Comma 6 5 3 3" xfId="9800"/>
    <cellStyle name="Comma 6 5 3 3 2" xfId="9801"/>
    <cellStyle name="Comma 6 5 3 3 3" xfId="9802"/>
    <cellStyle name="Comma 6 5 3 4" xfId="9803"/>
    <cellStyle name="Comma 6 5 3 4 2" xfId="9804"/>
    <cellStyle name="Comma 6 5 3 5" xfId="9805"/>
    <cellStyle name="Comma 6 5 3 6" xfId="9806"/>
    <cellStyle name="Comma 6 5 4" xfId="9807"/>
    <cellStyle name="Comma 6 5 4 2" xfId="9808"/>
    <cellStyle name="Comma 6 5 4 2 2" xfId="9809"/>
    <cellStyle name="Comma 6 5 4 3" xfId="9810"/>
    <cellStyle name="Comma 6 5 4 3 2" xfId="9811"/>
    <cellStyle name="Comma 6 5 4 4" xfId="9812"/>
    <cellStyle name="Comma 6 5 4 5" xfId="9813"/>
    <cellStyle name="Comma 6 5 5" xfId="9814"/>
    <cellStyle name="Comma 6 5 5 2" xfId="9815"/>
    <cellStyle name="Comma 6 5 5 3" xfId="9816"/>
    <cellStyle name="Comma 6 5 6" xfId="9817"/>
    <cellStyle name="Comma 6 5 6 2" xfId="9818"/>
    <cellStyle name="Comma 6 5 7" xfId="9819"/>
    <cellStyle name="Comma 6 5 8" xfId="9820"/>
    <cellStyle name="Comma 6 6" xfId="9821"/>
    <cellStyle name="Comma 6 6 2" xfId="9822"/>
    <cellStyle name="Comma 6 6 2 2" xfId="9823"/>
    <cellStyle name="Comma 6 6 2 2 2" xfId="9824"/>
    <cellStyle name="Comma 6 6 2 2 2 2" xfId="9825"/>
    <cellStyle name="Comma 6 6 2 2 3" xfId="9826"/>
    <cellStyle name="Comma 6 6 2 2 3 2" xfId="9827"/>
    <cellStyle name="Comma 6 6 2 2 4" xfId="9828"/>
    <cellStyle name="Comma 6 6 2 2 5" xfId="9829"/>
    <cellStyle name="Comma 6 6 2 3" xfId="9830"/>
    <cellStyle name="Comma 6 6 2 3 2" xfId="9831"/>
    <cellStyle name="Comma 6 6 2 3 3" xfId="9832"/>
    <cellStyle name="Comma 6 6 2 4" xfId="9833"/>
    <cellStyle name="Comma 6 6 2 4 2" xfId="9834"/>
    <cellStyle name="Comma 6 6 2 5" xfId="9835"/>
    <cellStyle name="Comma 6 6 2 6" xfId="9836"/>
    <cellStyle name="Comma 6 6 3" xfId="9837"/>
    <cellStyle name="Comma 6 6 3 2" xfId="9838"/>
    <cellStyle name="Comma 6 6 3 2 2" xfId="9839"/>
    <cellStyle name="Comma 6 6 3 3" xfId="9840"/>
    <cellStyle name="Comma 6 6 3 3 2" xfId="9841"/>
    <cellStyle name="Comma 6 6 3 4" xfId="9842"/>
    <cellStyle name="Comma 6 6 3 5" xfId="9843"/>
    <cellStyle name="Comma 6 6 4" xfId="9844"/>
    <cellStyle name="Comma 6 6 4 2" xfId="9845"/>
    <cellStyle name="Comma 6 6 4 3" xfId="9846"/>
    <cellStyle name="Comma 6 6 5" xfId="9847"/>
    <cellStyle name="Comma 6 6 5 2" xfId="9848"/>
    <cellStyle name="Comma 6 6 6" xfId="9849"/>
    <cellStyle name="Comma 6 6 7" xfId="9850"/>
    <cellStyle name="Comma 6 7" xfId="9851"/>
    <cellStyle name="Comma 6 7 2" xfId="9852"/>
    <cellStyle name="Comma 6 7 2 2" xfId="9853"/>
    <cellStyle name="Comma 6 7 2 2 2" xfId="9854"/>
    <cellStyle name="Comma 6 7 2 3" xfId="9855"/>
    <cellStyle name="Comma 6 7 2 3 2" xfId="9856"/>
    <cellStyle name="Comma 6 7 2 4" xfId="9857"/>
    <cellStyle name="Comma 6 7 2 5" xfId="9858"/>
    <cellStyle name="Comma 6 7 3" xfId="9859"/>
    <cellStyle name="Comma 6 7 3 2" xfId="9860"/>
    <cellStyle name="Comma 6 7 3 3" xfId="9861"/>
    <cellStyle name="Comma 6 7 4" xfId="9862"/>
    <cellStyle name="Comma 6 7 4 2" xfId="9863"/>
    <cellStyle name="Comma 6 7 5" xfId="9864"/>
    <cellStyle name="Comma 6 7 6" xfId="9865"/>
    <cellStyle name="Comma 6 8" xfId="9866"/>
    <cellStyle name="Comma 6 8 2" xfId="9867"/>
    <cellStyle name="Comma 6 8 2 2" xfId="9868"/>
    <cellStyle name="Comma 6 8 3" xfId="9869"/>
    <cellStyle name="Comma 6 8 3 2" xfId="9870"/>
    <cellStyle name="Comma 6 8 4" xfId="9871"/>
    <cellStyle name="Comma 6 8 5" xfId="9872"/>
    <cellStyle name="Comma 6 9" xfId="9873"/>
    <cellStyle name="Comma 6 9 2" xfId="9874"/>
    <cellStyle name="Comma 6 9 3" xfId="9875"/>
    <cellStyle name="Comma 60" xfId="9876"/>
    <cellStyle name="Comma 61" xfId="9877"/>
    <cellStyle name="Comma 62" xfId="9878"/>
    <cellStyle name="Comma 63" xfId="9879"/>
    <cellStyle name="Comma 64" xfId="9880"/>
    <cellStyle name="Comma 65" xfId="9881"/>
    <cellStyle name="Comma 66" xfId="9882"/>
    <cellStyle name="Comma 67" xfId="9883"/>
    <cellStyle name="Comma 68" xfId="9884"/>
    <cellStyle name="Comma 69" xfId="9885"/>
    <cellStyle name="Comma 7" xfId="467"/>
    <cellStyle name="Comma 7 10" xfId="9886"/>
    <cellStyle name="Comma 7 10 2" xfId="9887"/>
    <cellStyle name="Comma 7 11" xfId="9888"/>
    <cellStyle name="Comma 7 12" xfId="9889"/>
    <cellStyle name="Comma 7 2" xfId="468"/>
    <cellStyle name="Comma 7 2 10" xfId="9890"/>
    <cellStyle name="Comma 7 2 11" xfId="9891"/>
    <cellStyle name="Comma 7 2 2" xfId="9892"/>
    <cellStyle name="Comma 7 2 2 2" xfId="9893"/>
    <cellStyle name="Comma 7 2 2 2 2" xfId="9894"/>
    <cellStyle name="Comma 7 2 2 2 2 2" xfId="9895"/>
    <cellStyle name="Comma 7 2 2 2 2 2 2" xfId="9896"/>
    <cellStyle name="Comma 7 2 2 2 2 2 2 2" xfId="9897"/>
    <cellStyle name="Comma 7 2 2 2 2 2 3" xfId="9898"/>
    <cellStyle name="Comma 7 2 2 2 2 2 3 2" xfId="9899"/>
    <cellStyle name="Comma 7 2 2 2 2 2 4" xfId="9900"/>
    <cellStyle name="Comma 7 2 2 2 2 2 5" xfId="9901"/>
    <cellStyle name="Comma 7 2 2 2 2 3" xfId="9902"/>
    <cellStyle name="Comma 7 2 2 2 2 3 2" xfId="9903"/>
    <cellStyle name="Comma 7 2 2 2 2 3 3" xfId="9904"/>
    <cellStyle name="Comma 7 2 2 2 2 4" xfId="9905"/>
    <cellStyle name="Comma 7 2 2 2 2 4 2" xfId="9906"/>
    <cellStyle name="Comma 7 2 2 2 2 5" xfId="9907"/>
    <cellStyle name="Comma 7 2 2 2 2 6" xfId="9908"/>
    <cellStyle name="Comma 7 2 2 2 3" xfId="9909"/>
    <cellStyle name="Comma 7 2 2 2 3 2" xfId="9910"/>
    <cellStyle name="Comma 7 2 2 2 3 2 2" xfId="9911"/>
    <cellStyle name="Comma 7 2 2 2 3 3" xfId="9912"/>
    <cellStyle name="Comma 7 2 2 2 3 3 2" xfId="9913"/>
    <cellStyle name="Comma 7 2 2 2 3 4" xfId="9914"/>
    <cellStyle name="Comma 7 2 2 2 3 5" xfId="9915"/>
    <cellStyle name="Comma 7 2 2 2 4" xfId="9916"/>
    <cellStyle name="Comma 7 2 2 2 4 2" xfId="9917"/>
    <cellStyle name="Comma 7 2 2 2 4 3" xfId="9918"/>
    <cellStyle name="Comma 7 2 2 2 5" xfId="9919"/>
    <cellStyle name="Comma 7 2 2 2 5 2" xfId="9920"/>
    <cellStyle name="Comma 7 2 2 2 6" xfId="9921"/>
    <cellStyle name="Comma 7 2 2 2 7" xfId="9922"/>
    <cellStyle name="Comma 7 2 2 3" xfId="9923"/>
    <cellStyle name="Comma 7 2 2 3 2" xfId="9924"/>
    <cellStyle name="Comma 7 2 2 3 2 2" xfId="9925"/>
    <cellStyle name="Comma 7 2 2 3 2 2 2" xfId="9926"/>
    <cellStyle name="Comma 7 2 2 3 2 3" xfId="9927"/>
    <cellStyle name="Comma 7 2 2 3 2 3 2" xfId="9928"/>
    <cellStyle name="Comma 7 2 2 3 2 4" xfId="9929"/>
    <cellStyle name="Comma 7 2 2 3 2 5" xfId="9930"/>
    <cellStyle name="Comma 7 2 2 3 3" xfId="9931"/>
    <cellStyle name="Comma 7 2 2 3 3 2" xfId="9932"/>
    <cellStyle name="Comma 7 2 2 3 3 3" xfId="9933"/>
    <cellStyle name="Comma 7 2 2 3 4" xfId="9934"/>
    <cellStyle name="Comma 7 2 2 3 4 2" xfId="9935"/>
    <cellStyle name="Comma 7 2 2 3 5" xfId="9936"/>
    <cellStyle name="Comma 7 2 2 3 6" xfId="9937"/>
    <cellStyle name="Comma 7 2 2 4" xfId="9938"/>
    <cellStyle name="Comma 7 2 2 4 2" xfId="9939"/>
    <cellStyle name="Comma 7 2 2 4 2 2" xfId="9940"/>
    <cellStyle name="Comma 7 2 2 4 3" xfId="9941"/>
    <cellStyle name="Comma 7 2 2 4 3 2" xfId="9942"/>
    <cellStyle name="Comma 7 2 2 4 4" xfId="9943"/>
    <cellStyle name="Comma 7 2 2 4 5" xfId="9944"/>
    <cellStyle name="Comma 7 2 2 5" xfId="9945"/>
    <cellStyle name="Comma 7 2 2 5 2" xfId="9946"/>
    <cellStyle name="Comma 7 2 2 5 3" xfId="9947"/>
    <cellStyle name="Comma 7 2 2 6" xfId="9948"/>
    <cellStyle name="Comma 7 2 2 6 2" xfId="9949"/>
    <cellStyle name="Comma 7 2 2 7" xfId="9950"/>
    <cellStyle name="Comma 7 2 2 8" xfId="9951"/>
    <cellStyle name="Comma 7 2 3" xfId="9952"/>
    <cellStyle name="Comma 7 2 3 2" xfId="9953"/>
    <cellStyle name="Comma 7 2 3 2 2" xfId="9954"/>
    <cellStyle name="Comma 7 2 3 2 2 2" xfId="9955"/>
    <cellStyle name="Comma 7 2 3 2 2 2 2" xfId="9956"/>
    <cellStyle name="Comma 7 2 3 2 2 2 2 2" xfId="9957"/>
    <cellStyle name="Comma 7 2 3 2 2 2 3" xfId="9958"/>
    <cellStyle name="Comma 7 2 3 2 2 2 3 2" xfId="9959"/>
    <cellStyle name="Comma 7 2 3 2 2 2 4" xfId="9960"/>
    <cellStyle name="Comma 7 2 3 2 2 2 5" xfId="9961"/>
    <cellStyle name="Comma 7 2 3 2 2 3" xfId="9962"/>
    <cellStyle name="Comma 7 2 3 2 2 3 2" xfId="9963"/>
    <cellStyle name="Comma 7 2 3 2 2 4" xfId="9964"/>
    <cellStyle name="Comma 7 2 3 2 2 4 2" xfId="9965"/>
    <cellStyle name="Comma 7 2 3 2 2 5" xfId="9966"/>
    <cellStyle name="Comma 7 2 3 2 2 6" xfId="9967"/>
    <cellStyle name="Comma 7 2 3 2 3" xfId="9968"/>
    <cellStyle name="Comma 7 2 3 2 3 2" xfId="9969"/>
    <cellStyle name="Comma 7 2 3 2 3 2 2" xfId="9970"/>
    <cellStyle name="Comma 7 2 3 2 3 3" xfId="9971"/>
    <cellStyle name="Comma 7 2 3 2 3 3 2" xfId="9972"/>
    <cellStyle name="Comma 7 2 3 2 3 4" xfId="9973"/>
    <cellStyle name="Comma 7 2 3 2 3 5" xfId="9974"/>
    <cellStyle name="Comma 7 2 3 2 4" xfId="9975"/>
    <cellStyle name="Comma 7 2 3 2 4 2" xfId="9976"/>
    <cellStyle name="Comma 7 2 3 2 4 3" xfId="9977"/>
    <cellStyle name="Comma 7 2 3 2 5" xfId="9978"/>
    <cellStyle name="Comma 7 2 3 2 5 2" xfId="9979"/>
    <cellStyle name="Comma 7 2 3 2 6" xfId="9980"/>
    <cellStyle name="Comma 7 2 3 2 7" xfId="9981"/>
    <cellStyle name="Comma 7 2 3 3" xfId="9982"/>
    <cellStyle name="Comma 7 2 3 3 2" xfId="9983"/>
    <cellStyle name="Comma 7 2 3 3 2 2" xfId="9984"/>
    <cellStyle name="Comma 7 2 3 3 2 2 2" xfId="9985"/>
    <cellStyle name="Comma 7 2 3 3 2 3" xfId="9986"/>
    <cellStyle name="Comma 7 2 3 3 2 3 2" xfId="9987"/>
    <cellStyle name="Comma 7 2 3 3 2 4" xfId="9988"/>
    <cellStyle name="Comma 7 2 3 3 2 5" xfId="9989"/>
    <cellStyle name="Comma 7 2 3 3 3" xfId="9990"/>
    <cellStyle name="Comma 7 2 3 3 3 2" xfId="9991"/>
    <cellStyle name="Comma 7 2 3 3 4" xfId="9992"/>
    <cellStyle name="Comma 7 2 3 3 4 2" xfId="9993"/>
    <cellStyle name="Comma 7 2 3 3 5" xfId="9994"/>
    <cellStyle name="Comma 7 2 3 3 6" xfId="9995"/>
    <cellStyle name="Comma 7 2 3 4" xfId="9996"/>
    <cellStyle name="Comma 7 2 3 4 2" xfId="9997"/>
    <cellStyle name="Comma 7 2 3 4 2 2" xfId="9998"/>
    <cellStyle name="Comma 7 2 3 4 3" xfId="9999"/>
    <cellStyle name="Comma 7 2 3 4 3 2" xfId="10000"/>
    <cellStyle name="Comma 7 2 3 4 4" xfId="10001"/>
    <cellStyle name="Comma 7 2 3 4 5" xfId="10002"/>
    <cellStyle name="Comma 7 2 3 5" xfId="10003"/>
    <cellStyle name="Comma 7 2 3 5 2" xfId="10004"/>
    <cellStyle name="Comma 7 2 3 5 3" xfId="10005"/>
    <cellStyle name="Comma 7 2 3 6" xfId="10006"/>
    <cellStyle name="Comma 7 2 3 6 2" xfId="10007"/>
    <cellStyle name="Comma 7 2 3 7" xfId="10008"/>
    <cellStyle name="Comma 7 2 3 8" xfId="10009"/>
    <cellStyle name="Comma 7 2 4" xfId="10010"/>
    <cellStyle name="Comma 7 2 4 2" xfId="10011"/>
    <cellStyle name="Comma 7 2 4 2 2" xfId="10012"/>
    <cellStyle name="Comma 7 2 4 2 2 2" xfId="10013"/>
    <cellStyle name="Comma 7 2 4 2 2 2 2" xfId="10014"/>
    <cellStyle name="Comma 7 2 4 2 2 2 2 2" xfId="10015"/>
    <cellStyle name="Comma 7 2 4 2 2 2 3" xfId="10016"/>
    <cellStyle name="Comma 7 2 4 2 2 2 3 2" xfId="10017"/>
    <cellStyle name="Comma 7 2 4 2 2 2 4" xfId="10018"/>
    <cellStyle name="Comma 7 2 4 2 2 2 5" xfId="10019"/>
    <cellStyle name="Comma 7 2 4 2 2 3" xfId="10020"/>
    <cellStyle name="Comma 7 2 4 2 2 3 2" xfId="10021"/>
    <cellStyle name="Comma 7 2 4 2 2 4" xfId="10022"/>
    <cellStyle name="Comma 7 2 4 2 2 4 2" xfId="10023"/>
    <cellStyle name="Comma 7 2 4 2 2 5" xfId="10024"/>
    <cellStyle name="Comma 7 2 4 2 2 6" xfId="10025"/>
    <cellStyle name="Comma 7 2 4 2 3" xfId="10026"/>
    <cellStyle name="Comma 7 2 4 2 3 2" xfId="10027"/>
    <cellStyle name="Comma 7 2 4 2 3 2 2" xfId="10028"/>
    <cellStyle name="Comma 7 2 4 2 3 3" xfId="10029"/>
    <cellStyle name="Comma 7 2 4 2 3 3 2" xfId="10030"/>
    <cellStyle name="Comma 7 2 4 2 3 4" xfId="10031"/>
    <cellStyle name="Comma 7 2 4 2 3 5" xfId="10032"/>
    <cellStyle name="Comma 7 2 4 2 4" xfId="10033"/>
    <cellStyle name="Comma 7 2 4 2 4 2" xfId="10034"/>
    <cellStyle name="Comma 7 2 4 2 4 3" xfId="10035"/>
    <cellStyle name="Comma 7 2 4 2 5" xfId="10036"/>
    <cellStyle name="Comma 7 2 4 2 5 2" xfId="10037"/>
    <cellStyle name="Comma 7 2 4 2 6" xfId="10038"/>
    <cellStyle name="Comma 7 2 4 2 7" xfId="10039"/>
    <cellStyle name="Comma 7 2 4 3" xfId="10040"/>
    <cellStyle name="Comma 7 2 4 3 2" xfId="10041"/>
    <cellStyle name="Comma 7 2 4 3 2 2" xfId="10042"/>
    <cellStyle name="Comma 7 2 4 3 2 2 2" xfId="10043"/>
    <cellStyle name="Comma 7 2 4 3 2 3" xfId="10044"/>
    <cellStyle name="Comma 7 2 4 3 2 3 2" xfId="10045"/>
    <cellStyle name="Comma 7 2 4 3 2 4" xfId="10046"/>
    <cellStyle name="Comma 7 2 4 3 2 5" xfId="10047"/>
    <cellStyle name="Comma 7 2 4 3 3" xfId="10048"/>
    <cellStyle name="Comma 7 2 4 3 3 2" xfId="10049"/>
    <cellStyle name="Comma 7 2 4 3 4" xfId="10050"/>
    <cellStyle name="Comma 7 2 4 3 4 2" xfId="10051"/>
    <cellStyle name="Comma 7 2 4 3 5" xfId="10052"/>
    <cellStyle name="Comma 7 2 4 3 6" xfId="10053"/>
    <cellStyle name="Comma 7 2 4 4" xfId="10054"/>
    <cellStyle name="Comma 7 2 4 4 2" xfId="10055"/>
    <cellStyle name="Comma 7 2 4 4 2 2" xfId="10056"/>
    <cellStyle name="Comma 7 2 4 4 3" xfId="10057"/>
    <cellStyle name="Comma 7 2 4 4 3 2" xfId="10058"/>
    <cellStyle name="Comma 7 2 4 4 4" xfId="10059"/>
    <cellStyle name="Comma 7 2 4 4 5" xfId="10060"/>
    <cellStyle name="Comma 7 2 4 5" xfId="10061"/>
    <cellStyle name="Comma 7 2 4 5 2" xfId="10062"/>
    <cellStyle name="Comma 7 2 4 5 3" xfId="10063"/>
    <cellStyle name="Comma 7 2 4 6" xfId="10064"/>
    <cellStyle name="Comma 7 2 4 6 2" xfId="10065"/>
    <cellStyle name="Comma 7 2 4 7" xfId="10066"/>
    <cellStyle name="Comma 7 2 4 8" xfId="10067"/>
    <cellStyle name="Comma 7 2 5" xfId="10068"/>
    <cellStyle name="Comma 7 2 5 2" xfId="10069"/>
    <cellStyle name="Comma 7 2 5 2 2" xfId="10070"/>
    <cellStyle name="Comma 7 2 5 2 2 2" xfId="10071"/>
    <cellStyle name="Comma 7 2 5 2 2 2 2" xfId="10072"/>
    <cellStyle name="Comma 7 2 5 2 2 3" xfId="10073"/>
    <cellStyle name="Comma 7 2 5 2 2 3 2" xfId="10074"/>
    <cellStyle name="Comma 7 2 5 2 2 4" xfId="10075"/>
    <cellStyle name="Comma 7 2 5 2 2 5" xfId="10076"/>
    <cellStyle name="Comma 7 2 5 2 3" xfId="10077"/>
    <cellStyle name="Comma 7 2 5 2 3 2" xfId="10078"/>
    <cellStyle name="Comma 7 2 5 2 4" xfId="10079"/>
    <cellStyle name="Comma 7 2 5 2 4 2" xfId="10080"/>
    <cellStyle name="Comma 7 2 5 2 5" xfId="10081"/>
    <cellStyle name="Comma 7 2 5 2 6" xfId="10082"/>
    <cellStyle name="Comma 7 2 5 3" xfId="10083"/>
    <cellStyle name="Comma 7 2 5 3 2" xfId="10084"/>
    <cellStyle name="Comma 7 2 5 3 2 2" xfId="10085"/>
    <cellStyle name="Comma 7 2 5 3 3" xfId="10086"/>
    <cellStyle name="Comma 7 2 5 3 3 2" xfId="10087"/>
    <cellStyle name="Comma 7 2 5 3 4" xfId="10088"/>
    <cellStyle name="Comma 7 2 5 3 5" xfId="10089"/>
    <cellStyle name="Comma 7 2 5 4" xfId="10090"/>
    <cellStyle name="Comma 7 2 5 4 2" xfId="10091"/>
    <cellStyle name="Comma 7 2 5 4 3" xfId="10092"/>
    <cellStyle name="Comma 7 2 5 5" xfId="10093"/>
    <cellStyle name="Comma 7 2 5 5 2" xfId="10094"/>
    <cellStyle name="Comma 7 2 5 6" xfId="10095"/>
    <cellStyle name="Comma 7 2 5 7" xfId="10096"/>
    <cellStyle name="Comma 7 2 6" xfId="10097"/>
    <cellStyle name="Comma 7 2 6 2" xfId="10098"/>
    <cellStyle name="Comma 7 2 6 2 2" xfId="10099"/>
    <cellStyle name="Comma 7 2 6 2 2 2" xfId="10100"/>
    <cellStyle name="Comma 7 2 6 2 3" xfId="10101"/>
    <cellStyle name="Comma 7 2 6 2 3 2" xfId="10102"/>
    <cellStyle name="Comma 7 2 6 2 4" xfId="10103"/>
    <cellStyle name="Comma 7 2 6 2 5" xfId="10104"/>
    <cellStyle name="Comma 7 2 6 3" xfId="10105"/>
    <cellStyle name="Comma 7 2 6 3 2" xfId="10106"/>
    <cellStyle name="Comma 7 2 6 4" xfId="10107"/>
    <cellStyle name="Comma 7 2 6 4 2" xfId="10108"/>
    <cellStyle name="Comma 7 2 6 5" xfId="10109"/>
    <cellStyle name="Comma 7 2 6 6" xfId="10110"/>
    <cellStyle name="Comma 7 2 7" xfId="10111"/>
    <cellStyle name="Comma 7 2 7 2" xfId="10112"/>
    <cellStyle name="Comma 7 2 7 2 2" xfId="10113"/>
    <cellStyle name="Comma 7 2 7 3" xfId="10114"/>
    <cellStyle name="Comma 7 2 7 3 2" xfId="10115"/>
    <cellStyle name="Comma 7 2 7 4" xfId="10116"/>
    <cellStyle name="Comma 7 2 7 5" xfId="10117"/>
    <cellStyle name="Comma 7 2 8" xfId="10118"/>
    <cellStyle name="Comma 7 2 8 2" xfId="10119"/>
    <cellStyle name="Comma 7 2 8 3" xfId="10120"/>
    <cellStyle name="Comma 7 2 9" xfId="10121"/>
    <cellStyle name="Comma 7 2 9 2" xfId="10122"/>
    <cellStyle name="Comma 7 3" xfId="10123"/>
    <cellStyle name="Comma 7 3 2" xfId="10124"/>
    <cellStyle name="Comma 7 3 2 2" xfId="10125"/>
    <cellStyle name="Comma 7 3 2 2 2" xfId="10126"/>
    <cellStyle name="Comma 7 3 2 2 2 2" xfId="10127"/>
    <cellStyle name="Comma 7 3 2 2 2 2 2" xfId="10128"/>
    <cellStyle name="Comma 7 3 2 2 2 2 3" xfId="10129"/>
    <cellStyle name="Comma 7 3 2 2 2 3" xfId="10130"/>
    <cellStyle name="Comma 7 3 2 2 2 3 2" xfId="10131"/>
    <cellStyle name="Comma 7 3 2 2 2 4" xfId="10132"/>
    <cellStyle name="Comma 7 3 2 2 2 5" xfId="10133"/>
    <cellStyle name="Comma 7 3 2 2 3" xfId="10134"/>
    <cellStyle name="Comma 7 3 2 2 3 2" xfId="10135"/>
    <cellStyle name="Comma 7 3 2 2 3 3" xfId="10136"/>
    <cellStyle name="Comma 7 3 2 2 4" xfId="10137"/>
    <cellStyle name="Comma 7 3 2 2 4 2" xfId="10138"/>
    <cellStyle name="Comma 7 3 2 2 5" xfId="10139"/>
    <cellStyle name="Comma 7 3 2 2 6" xfId="10140"/>
    <cellStyle name="Comma 7 3 2 3" xfId="10141"/>
    <cellStyle name="Comma 7 3 2 3 2" xfId="10142"/>
    <cellStyle name="Comma 7 3 2 3 2 2" xfId="10143"/>
    <cellStyle name="Comma 7 3 2 3 2 3" xfId="10144"/>
    <cellStyle name="Comma 7 3 2 3 3" xfId="10145"/>
    <cellStyle name="Comma 7 3 2 3 3 2" xfId="10146"/>
    <cellStyle name="Comma 7 3 2 3 4" xfId="10147"/>
    <cellStyle name="Comma 7 3 2 3 5" xfId="10148"/>
    <cellStyle name="Comma 7 3 2 4" xfId="10149"/>
    <cellStyle name="Comma 7 3 2 4 2" xfId="10150"/>
    <cellStyle name="Comma 7 3 2 4 3" xfId="10151"/>
    <cellStyle name="Comma 7 3 2 5" xfId="10152"/>
    <cellStyle name="Comma 7 3 2 5 2" xfId="10153"/>
    <cellStyle name="Comma 7 3 2 6" xfId="10154"/>
    <cellStyle name="Comma 7 3 2 7" xfId="10155"/>
    <cellStyle name="Comma 7 3 3" xfId="10156"/>
    <cellStyle name="Comma 7 3 3 2" xfId="10157"/>
    <cellStyle name="Comma 7 3 3 2 2" xfId="10158"/>
    <cellStyle name="Comma 7 3 3 2 2 2" xfId="10159"/>
    <cellStyle name="Comma 7 3 3 2 2 3" xfId="10160"/>
    <cellStyle name="Comma 7 3 3 2 3" xfId="10161"/>
    <cellStyle name="Comma 7 3 3 2 3 2" xfId="10162"/>
    <cellStyle name="Comma 7 3 3 2 4" xfId="10163"/>
    <cellStyle name="Comma 7 3 3 2 5" xfId="10164"/>
    <cellStyle name="Comma 7 3 3 3" xfId="10165"/>
    <cellStyle name="Comma 7 3 3 3 2" xfId="10166"/>
    <cellStyle name="Comma 7 3 3 3 3" xfId="10167"/>
    <cellStyle name="Comma 7 3 3 4" xfId="10168"/>
    <cellStyle name="Comma 7 3 3 4 2" xfId="10169"/>
    <cellStyle name="Comma 7 3 3 5" xfId="10170"/>
    <cellStyle name="Comma 7 3 3 6" xfId="10171"/>
    <cellStyle name="Comma 7 3 4" xfId="10172"/>
    <cellStyle name="Comma 7 3 4 2" xfId="10173"/>
    <cellStyle name="Comma 7 3 4 2 2" xfId="10174"/>
    <cellStyle name="Comma 7 3 4 2 3" xfId="10175"/>
    <cellStyle name="Comma 7 3 4 3" xfId="10176"/>
    <cellStyle name="Comma 7 3 4 3 2" xfId="10177"/>
    <cellStyle name="Comma 7 3 4 4" xfId="10178"/>
    <cellStyle name="Comma 7 3 4 5" xfId="10179"/>
    <cellStyle name="Comma 7 3 5" xfId="10180"/>
    <cellStyle name="Comma 7 3 5 2" xfId="10181"/>
    <cellStyle name="Comma 7 3 5 3" xfId="10182"/>
    <cellStyle name="Comma 7 3 6" xfId="10183"/>
    <cellStyle name="Comma 7 3 6 2" xfId="10184"/>
    <cellStyle name="Comma 7 3 7" xfId="10185"/>
    <cellStyle name="Comma 7 3 8" xfId="10186"/>
    <cellStyle name="Comma 7 4" xfId="10187"/>
    <cellStyle name="Comma 7 4 2" xfId="10188"/>
    <cellStyle name="Comma 7 4 2 2" xfId="10189"/>
    <cellStyle name="Comma 7 4 2 2 2" xfId="10190"/>
    <cellStyle name="Comma 7 4 2 2 2 2" xfId="10191"/>
    <cellStyle name="Comma 7 4 2 2 2 2 2" xfId="10192"/>
    <cellStyle name="Comma 7 4 2 2 2 3" xfId="10193"/>
    <cellStyle name="Comma 7 4 2 2 2 3 2" xfId="10194"/>
    <cellStyle name="Comma 7 4 2 2 2 4" xfId="10195"/>
    <cellStyle name="Comma 7 4 2 2 2 5" xfId="10196"/>
    <cellStyle name="Comma 7 4 2 2 3" xfId="10197"/>
    <cellStyle name="Comma 7 4 2 2 3 2" xfId="10198"/>
    <cellStyle name="Comma 7 4 2 2 3 3" xfId="10199"/>
    <cellStyle name="Comma 7 4 2 2 4" xfId="10200"/>
    <cellStyle name="Comma 7 4 2 2 4 2" xfId="10201"/>
    <cellStyle name="Comma 7 4 2 2 5" xfId="10202"/>
    <cellStyle name="Comma 7 4 2 2 6" xfId="10203"/>
    <cellStyle name="Comma 7 4 2 3" xfId="10204"/>
    <cellStyle name="Comma 7 4 2 3 2" xfId="10205"/>
    <cellStyle name="Comma 7 4 2 3 2 2" xfId="10206"/>
    <cellStyle name="Comma 7 4 2 3 3" xfId="10207"/>
    <cellStyle name="Comma 7 4 2 3 3 2" xfId="10208"/>
    <cellStyle name="Comma 7 4 2 3 4" xfId="10209"/>
    <cellStyle name="Comma 7 4 2 3 5" xfId="10210"/>
    <cellStyle name="Comma 7 4 2 4" xfId="10211"/>
    <cellStyle name="Comma 7 4 2 4 2" xfId="10212"/>
    <cellStyle name="Comma 7 4 2 4 3" xfId="10213"/>
    <cellStyle name="Comma 7 4 2 5" xfId="10214"/>
    <cellStyle name="Comma 7 4 2 5 2" xfId="10215"/>
    <cellStyle name="Comma 7 4 2 6" xfId="10216"/>
    <cellStyle name="Comma 7 4 2 7" xfId="10217"/>
    <cellStyle name="Comma 7 4 3" xfId="10218"/>
    <cellStyle name="Comma 7 4 3 2" xfId="10219"/>
    <cellStyle name="Comma 7 4 3 2 2" xfId="10220"/>
    <cellStyle name="Comma 7 4 3 2 2 2" xfId="10221"/>
    <cellStyle name="Comma 7 4 3 2 3" xfId="10222"/>
    <cellStyle name="Comma 7 4 3 2 3 2" xfId="10223"/>
    <cellStyle name="Comma 7 4 3 2 4" xfId="10224"/>
    <cellStyle name="Comma 7 4 3 2 5" xfId="10225"/>
    <cellStyle name="Comma 7 4 3 3" xfId="10226"/>
    <cellStyle name="Comma 7 4 3 3 2" xfId="10227"/>
    <cellStyle name="Comma 7 4 3 3 3" xfId="10228"/>
    <cellStyle name="Comma 7 4 3 4" xfId="10229"/>
    <cellStyle name="Comma 7 4 3 4 2" xfId="10230"/>
    <cellStyle name="Comma 7 4 3 5" xfId="10231"/>
    <cellStyle name="Comma 7 4 3 6" xfId="10232"/>
    <cellStyle name="Comma 7 4 4" xfId="10233"/>
    <cellStyle name="Comma 7 4 4 2" xfId="10234"/>
    <cellStyle name="Comma 7 4 4 2 2" xfId="10235"/>
    <cellStyle name="Comma 7 4 4 3" xfId="10236"/>
    <cellStyle name="Comma 7 4 4 3 2" xfId="10237"/>
    <cellStyle name="Comma 7 4 4 4" xfId="10238"/>
    <cellStyle name="Comma 7 4 4 5" xfId="10239"/>
    <cellStyle name="Comma 7 4 5" xfId="10240"/>
    <cellStyle name="Comma 7 4 5 2" xfId="10241"/>
    <cellStyle name="Comma 7 4 5 3" xfId="10242"/>
    <cellStyle name="Comma 7 4 6" xfId="10243"/>
    <cellStyle name="Comma 7 4 6 2" xfId="10244"/>
    <cellStyle name="Comma 7 4 7" xfId="10245"/>
    <cellStyle name="Comma 7 4 8" xfId="10246"/>
    <cellStyle name="Comma 7 5" xfId="10247"/>
    <cellStyle name="Comma 7 5 2" xfId="10248"/>
    <cellStyle name="Comma 7 5 2 2" xfId="10249"/>
    <cellStyle name="Comma 7 5 2 2 2" xfId="10250"/>
    <cellStyle name="Comma 7 5 2 2 2 2" xfId="10251"/>
    <cellStyle name="Comma 7 5 2 2 2 2 2" xfId="10252"/>
    <cellStyle name="Comma 7 5 2 2 2 3" xfId="10253"/>
    <cellStyle name="Comma 7 5 2 2 2 3 2" xfId="10254"/>
    <cellStyle name="Comma 7 5 2 2 2 4" xfId="10255"/>
    <cellStyle name="Comma 7 5 2 2 2 5" xfId="10256"/>
    <cellStyle name="Comma 7 5 2 2 3" xfId="10257"/>
    <cellStyle name="Comma 7 5 2 2 3 2" xfId="10258"/>
    <cellStyle name="Comma 7 5 2 2 4" xfId="10259"/>
    <cellStyle name="Comma 7 5 2 2 4 2" xfId="10260"/>
    <cellStyle name="Comma 7 5 2 2 5" xfId="10261"/>
    <cellStyle name="Comma 7 5 2 2 6" xfId="10262"/>
    <cellStyle name="Comma 7 5 2 3" xfId="10263"/>
    <cellStyle name="Comma 7 5 2 3 2" xfId="10264"/>
    <cellStyle name="Comma 7 5 2 3 2 2" xfId="10265"/>
    <cellStyle name="Comma 7 5 2 3 3" xfId="10266"/>
    <cellStyle name="Comma 7 5 2 3 3 2" xfId="10267"/>
    <cellStyle name="Comma 7 5 2 3 4" xfId="10268"/>
    <cellStyle name="Comma 7 5 2 3 5" xfId="10269"/>
    <cellStyle name="Comma 7 5 2 4" xfId="10270"/>
    <cellStyle name="Comma 7 5 2 4 2" xfId="10271"/>
    <cellStyle name="Comma 7 5 2 4 3" xfId="10272"/>
    <cellStyle name="Comma 7 5 2 5" xfId="10273"/>
    <cellStyle name="Comma 7 5 2 5 2" xfId="10274"/>
    <cellStyle name="Comma 7 5 2 6" xfId="10275"/>
    <cellStyle name="Comma 7 5 2 7" xfId="10276"/>
    <cellStyle name="Comma 7 5 3" xfId="10277"/>
    <cellStyle name="Comma 7 5 3 2" xfId="10278"/>
    <cellStyle name="Comma 7 5 3 2 2" xfId="10279"/>
    <cellStyle name="Comma 7 5 3 2 2 2" xfId="10280"/>
    <cellStyle name="Comma 7 5 3 2 3" xfId="10281"/>
    <cellStyle name="Comma 7 5 3 2 3 2" xfId="10282"/>
    <cellStyle name="Comma 7 5 3 2 4" xfId="10283"/>
    <cellStyle name="Comma 7 5 3 2 5" xfId="10284"/>
    <cellStyle name="Comma 7 5 3 3" xfId="10285"/>
    <cellStyle name="Comma 7 5 3 3 2" xfId="10286"/>
    <cellStyle name="Comma 7 5 3 4" xfId="10287"/>
    <cellStyle name="Comma 7 5 3 4 2" xfId="10288"/>
    <cellStyle name="Comma 7 5 3 5" xfId="10289"/>
    <cellStyle name="Comma 7 5 3 6" xfId="10290"/>
    <cellStyle name="Comma 7 5 4" xfId="10291"/>
    <cellStyle name="Comma 7 5 4 2" xfId="10292"/>
    <cellStyle name="Comma 7 5 4 2 2" xfId="10293"/>
    <cellStyle name="Comma 7 5 4 3" xfId="10294"/>
    <cellStyle name="Comma 7 5 4 3 2" xfId="10295"/>
    <cellStyle name="Comma 7 5 4 4" xfId="10296"/>
    <cellStyle name="Comma 7 5 4 5" xfId="10297"/>
    <cellStyle name="Comma 7 5 5" xfId="10298"/>
    <cellStyle name="Comma 7 5 5 2" xfId="10299"/>
    <cellStyle name="Comma 7 5 5 3" xfId="10300"/>
    <cellStyle name="Comma 7 5 6" xfId="10301"/>
    <cellStyle name="Comma 7 5 6 2" xfId="10302"/>
    <cellStyle name="Comma 7 5 7" xfId="10303"/>
    <cellStyle name="Comma 7 5 8" xfId="10304"/>
    <cellStyle name="Comma 7 6" xfId="10305"/>
    <cellStyle name="Comma 7 6 2" xfId="10306"/>
    <cellStyle name="Comma 7 6 2 2" xfId="10307"/>
    <cellStyle name="Comma 7 6 2 2 2" xfId="10308"/>
    <cellStyle name="Comma 7 6 2 2 2 2" xfId="10309"/>
    <cellStyle name="Comma 7 6 2 2 3" xfId="10310"/>
    <cellStyle name="Comma 7 6 2 2 3 2" xfId="10311"/>
    <cellStyle name="Comma 7 6 2 2 4" xfId="10312"/>
    <cellStyle name="Comma 7 6 2 2 5" xfId="10313"/>
    <cellStyle name="Comma 7 6 2 3" xfId="10314"/>
    <cellStyle name="Comma 7 6 2 3 2" xfId="10315"/>
    <cellStyle name="Comma 7 6 2 4" xfId="10316"/>
    <cellStyle name="Comma 7 6 2 4 2" xfId="10317"/>
    <cellStyle name="Comma 7 6 2 5" xfId="10318"/>
    <cellStyle name="Comma 7 6 2 6" xfId="10319"/>
    <cellStyle name="Comma 7 6 3" xfId="10320"/>
    <cellStyle name="Comma 7 6 3 2" xfId="10321"/>
    <cellStyle name="Comma 7 6 3 2 2" xfId="10322"/>
    <cellStyle name="Comma 7 6 3 3" xfId="10323"/>
    <cellStyle name="Comma 7 6 3 3 2" xfId="10324"/>
    <cellStyle name="Comma 7 6 3 4" xfId="10325"/>
    <cellStyle name="Comma 7 6 3 5" xfId="10326"/>
    <cellStyle name="Comma 7 6 4" xfId="10327"/>
    <cellStyle name="Comma 7 6 4 2" xfId="10328"/>
    <cellStyle name="Comma 7 6 4 3" xfId="10329"/>
    <cellStyle name="Comma 7 6 5" xfId="10330"/>
    <cellStyle name="Comma 7 6 5 2" xfId="10331"/>
    <cellStyle name="Comma 7 6 6" xfId="10332"/>
    <cellStyle name="Comma 7 6 7" xfId="10333"/>
    <cellStyle name="Comma 7 7" xfId="10334"/>
    <cellStyle name="Comma 7 7 2" xfId="10335"/>
    <cellStyle name="Comma 7 7 2 2" xfId="10336"/>
    <cellStyle name="Comma 7 7 2 2 2" xfId="10337"/>
    <cellStyle name="Comma 7 7 2 3" xfId="10338"/>
    <cellStyle name="Comma 7 7 2 3 2" xfId="10339"/>
    <cellStyle name="Comma 7 7 2 4" xfId="10340"/>
    <cellStyle name="Comma 7 7 2 5" xfId="10341"/>
    <cellStyle name="Comma 7 7 3" xfId="10342"/>
    <cellStyle name="Comma 7 7 3 2" xfId="10343"/>
    <cellStyle name="Comma 7 7 3 3" xfId="10344"/>
    <cellStyle name="Comma 7 7 4" xfId="10345"/>
    <cellStyle name="Comma 7 7 4 2" xfId="10346"/>
    <cellStyle name="Comma 7 7 5" xfId="10347"/>
    <cellStyle name="Comma 7 7 6" xfId="10348"/>
    <cellStyle name="Comma 7 8" xfId="10349"/>
    <cellStyle name="Comma 7 8 2" xfId="10350"/>
    <cellStyle name="Comma 7 8 2 2" xfId="10351"/>
    <cellStyle name="Comma 7 8 3" xfId="10352"/>
    <cellStyle name="Comma 7 8 3 2" xfId="10353"/>
    <cellStyle name="Comma 7 8 4" xfId="10354"/>
    <cellStyle name="Comma 7 8 5" xfId="10355"/>
    <cellStyle name="Comma 7 9" xfId="10356"/>
    <cellStyle name="Comma 7 9 2" xfId="10357"/>
    <cellStyle name="Comma 7 9 3" xfId="10358"/>
    <cellStyle name="Comma 70" xfId="10359"/>
    <cellStyle name="Comma 71" xfId="10360"/>
    <cellStyle name="Comma 72" xfId="10361"/>
    <cellStyle name="Comma 73" xfId="10362"/>
    <cellStyle name="Comma 74" xfId="10363"/>
    <cellStyle name="Comma 75" xfId="10364"/>
    <cellStyle name="Comma 76" xfId="10365"/>
    <cellStyle name="Comma 77" xfId="10366"/>
    <cellStyle name="Comma 78" xfId="10367"/>
    <cellStyle name="Comma 79" xfId="10368"/>
    <cellStyle name="Comma 8" xfId="469"/>
    <cellStyle name="Comma 8 2" xfId="470"/>
    <cellStyle name="Comma 8 2 2" xfId="10369"/>
    <cellStyle name="Comma 8 2 3" xfId="10370"/>
    <cellStyle name="Comma 8 2 4" xfId="10371"/>
    <cellStyle name="Comma 8 3" xfId="10372"/>
    <cellStyle name="Comma 8 3 2" xfId="10373"/>
    <cellStyle name="Comma 8 3 2 2" xfId="10374"/>
    <cellStyle name="Comma 8 3 2 2 2" xfId="10375"/>
    <cellStyle name="Comma 8 3 2 3" xfId="10376"/>
    <cellStyle name="Comma 8 3 3" xfId="10377"/>
    <cellStyle name="Comma 8 3 3 2" xfId="10378"/>
    <cellStyle name="Comma 8 3 4" xfId="10379"/>
    <cellStyle name="Comma 8 4" xfId="10380"/>
    <cellStyle name="Comma 8 4 2" xfId="10381"/>
    <cellStyle name="Comma 8 4 2 2" xfId="10382"/>
    <cellStyle name="Comma 8 4 3" xfId="10383"/>
    <cellStyle name="Comma 8 5" xfId="10384"/>
    <cellStyle name="Comma 8 5 2" xfId="10385"/>
    <cellStyle name="Comma 8 6" xfId="10386"/>
    <cellStyle name="Comma 8 7" xfId="10387"/>
    <cellStyle name="Comma 8 8" xfId="10388"/>
    <cellStyle name="Comma 80" xfId="10389"/>
    <cellStyle name="Comma 81" xfId="10390"/>
    <cellStyle name="Comma 82" xfId="10391"/>
    <cellStyle name="Comma 83" xfId="10392"/>
    <cellStyle name="Comma 84" xfId="10393"/>
    <cellStyle name="Comma 85" xfId="10394"/>
    <cellStyle name="Comma 86" xfId="10395"/>
    <cellStyle name="Comma 87" xfId="10396"/>
    <cellStyle name="Comma 88" xfId="10397"/>
    <cellStyle name="Comma 89" xfId="10398"/>
    <cellStyle name="Comma 9" xfId="471"/>
    <cellStyle name="Comma 9 2" xfId="10399"/>
    <cellStyle name="Comma 9 2 2" xfId="10400"/>
    <cellStyle name="Comma 9 2 2 2" xfId="10401"/>
    <cellStyle name="Comma 9 2 2 2 2" xfId="10402"/>
    <cellStyle name="Comma 9 2 2 2 2 2" xfId="10403"/>
    <cellStyle name="Comma 9 2 2 2 2 2 2" xfId="10404"/>
    <cellStyle name="Comma 9 2 2 2 2 3" xfId="10405"/>
    <cellStyle name="Comma 9 2 2 2 3" xfId="10406"/>
    <cellStyle name="Comma 9 2 2 2 3 2" xfId="10407"/>
    <cellStyle name="Comma 9 2 2 2 3 3" xfId="10408"/>
    <cellStyle name="Comma 9 2 2 2 4" xfId="10409"/>
    <cellStyle name="Comma 9 2 2 2 4 2" xfId="10410"/>
    <cellStyle name="Comma 9 2 2 2 5" xfId="10411"/>
    <cellStyle name="Comma 9 2 2 3" xfId="10412"/>
    <cellStyle name="Comma 9 2 2 3 2" xfId="10413"/>
    <cellStyle name="Comma 9 2 2 3 2 2" xfId="10414"/>
    <cellStyle name="Comma 9 2 2 3 3" xfId="10415"/>
    <cellStyle name="Comma 9 2 2 4" xfId="10416"/>
    <cellStyle name="Comma 9 2 2 4 2" xfId="10417"/>
    <cellStyle name="Comma 9 2 2 4 3" xfId="10418"/>
    <cellStyle name="Comma 9 2 2 5" xfId="10419"/>
    <cellStyle name="Comma 9 2 2 5 2" xfId="10420"/>
    <cellStyle name="Comma 9 2 2 6" xfId="10421"/>
    <cellStyle name="Comma 9 2 3" xfId="10422"/>
    <cellStyle name="Comma 9 2 3 2" xfId="10423"/>
    <cellStyle name="Comma 9 2 3 2 2" xfId="10424"/>
    <cellStyle name="Comma 9 2 3 2 2 2" xfId="10425"/>
    <cellStyle name="Comma 9 2 3 2 2 3" xfId="10426"/>
    <cellStyle name="Comma 9 2 3 2 3" xfId="10427"/>
    <cellStyle name="Comma 9 2 3 2 4" xfId="10428"/>
    <cellStyle name="Comma 9 2 3 3" xfId="10429"/>
    <cellStyle name="Comma 9 2 3 3 2" xfId="10430"/>
    <cellStyle name="Comma 9 2 3 3 2 2" xfId="10431"/>
    <cellStyle name="Comma 9 2 3 3 3" xfId="10432"/>
    <cellStyle name="Comma 9 2 3 4" xfId="10433"/>
    <cellStyle name="Comma 9 2 3 4 2" xfId="10434"/>
    <cellStyle name="Comma 9 2 3 5" xfId="10435"/>
    <cellStyle name="Comma 9 2 3 6" xfId="10436"/>
    <cellStyle name="Comma 9 2 4" xfId="10437"/>
    <cellStyle name="Comma 9 2 4 2" xfId="10438"/>
    <cellStyle name="Comma 9 2 4 2 2" xfId="10439"/>
    <cellStyle name="Comma 9 2 4 2 3" xfId="10440"/>
    <cellStyle name="Comma 9 2 4 3" xfId="10441"/>
    <cellStyle name="Comma 9 2 4 4" xfId="10442"/>
    <cellStyle name="Comma 9 2 5" xfId="10443"/>
    <cellStyle name="Comma 9 2 5 2" xfId="10444"/>
    <cellStyle name="Comma 9 2 5 2 2" xfId="10445"/>
    <cellStyle name="Comma 9 2 5 3" xfId="10446"/>
    <cellStyle name="Comma 9 2 6" xfId="10447"/>
    <cellStyle name="Comma 9 2 6 2" xfId="10448"/>
    <cellStyle name="Comma 9 2 7" xfId="10449"/>
    <cellStyle name="Comma 9 2 8" xfId="10450"/>
    <cellStyle name="Comma 9 3" xfId="10451"/>
    <cellStyle name="Comma 9 3 2" xfId="10452"/>
    <cellStyle name="Comma 9 3 2 2" xfId="10453"/>
    <cellStyle name="Comma 9 3 2 2 2" xfId="10454"/>
    <cellStyle name="Comma 9 3 2 2 2 2" xfId="10455"/>
    <cellStyle name="Comma 9 3 2 2 3" xfId="10456"/>
    <cellStyle name="Comma 9 3 2 3" xfId="10457"/>
    <cellStyle name="Comma 9 3 2 3 2" xfId="10458"/>
    <cellStyle name="Comma 9 3 2 3 3" xfId="10459"/>
    <cellStyle name="Comma 9 3 2 4" xfId="10460"/>
    <cellStyle name="Comma 9 3 2 4 2" xfId="10461"/>
    <cellStyle name="Comma 9 3 2 5" xfId="10462"/>
    <cellStyle name="Comma 9 3 3" xfId="10463"/>
    <cellStyle name="Comma 9 3 3 2" xfId="10464"/>
    <cellStyle name="Comma 9 3 3 2 2" xfId="10465"/>
    <cellStyle name="Comma 9 3 3 3" xfId="10466"/>
    <cellStyle name="Comma 9 3 4" xfId="10467"/>
    <cellStyle name="Comma 9 3 4 2" xfId="10468"/>
    <cellStyle name="Comma 9 3 4 3" xfId="10469"/>
    <cellStyle name="Comma 9 3 5" xfId="10470"/>
    <cellStyle name="Comma 9 3 5 2" xfId="10471"/>
    <cellStyle name="Comma 9 3 6" xfId="10472"/>
    <cellStyle name="Comma 9 4" xfId="10473"/>
    <cellStyle name="Comma 9 4 2" xfId="10474"/>
    <cellStyle name="Comma 9 4 2 2" xfId="10475"/>
    <cellStyle name="Comma 9 4 2 2 2" xfId="10476"/>
    <cellStyle name="Comma 9 4 2 2 3" xfId="10477"/>
    <cellStyle name="Comma 9 4 2 3" xfId="10478"/>
    <cellStyle name="Comma 9 4 2 4" xfId="10479"/>
    <cellStyle name="Comma 9 4 3" xfId="10480"/>
    <cellStyle name="Comma 9 4 3 2" xfId="10481"/>
    <cellStyle name="Comma 9 4 3 2 2" xfId="10482"/>
    <cellStyle name="Comma 9 4 3 3" xfId="10483"/>
    <cellStyle name="Comma 9 4 4" xfId="10484"/>
    <cellStyle name="Comma 9 4 4 2" xfId="10485"/>
    <cellStyle name="Comma 9 4 5" xfId="10486"/>
    <cellStyle name="Comma 9 4 6" xfId="10487"/>
    <cellStyle name="Comma 9 5" xfId="10488"/>
    <cellStyle name="Comma 9 5 2" xfId="10489"/>
    <cellStyle name="Comma 9 5 2 2" xfId="10490"/>
    <cellStyle name="Comma 9 5 2 3" xfId="10491"/>
    <cellStyle name="Comma 9 5 3" xfId="10492"/>
    <cellStyle name="Comma 9 5 4" xfId="10493"/>
    <cellStyle name="Comma 9 6" xfId="10494"/>
    <cellStyle name="Comma 9 6 2" xfId="10495"/>
    <cellStyle name="Comma 9 6 2 2" xfId="10496"/>
    <cellStyle name="Comma 9 6 3" xfId="10497"/>
    <cellStyle name="Comma 9 7" xfId="10498"/>
    <cellStyle name="Comma 9 7 2" xfId="10499"/>
    <cellStyle name="Comma 9 8" xfId="10500"/>
    <cellStyle name="Comma 9 9" xfId="10501"/>
    <cellStyle name="Comma 90" xfId="10502"/>
    <cellStyle name="Comma 91" xfId="10503"/>
    <cellStyle name="Comma 92" xfId="10504"/>
    <cellStyle name="Comma 93" xfId="10505"/>
    <cellStyle name="Comma 94" xfId="10506"/>
    <cellStyle name="Comma 95" xfId="10507"/>
    <cellStyle name="Comma 96" xfId="10508"/>
    <cellStyle name="Comma 98" xfId="10509"/>
    <cellStyle name="Comma(0)" xfId="472"/>
    <cellStyle name="comma(1)" xfId="473"/>
    <cellStyle name="Comma(3)" xfId="474"/>
    <cellStyle name="Comma[0]" xfId="475"/>
    <cellStyle name="Comma[1]" xfId="476"/>
    <cellStyle name="Comma[2]__" xfId="477"/>
    <cellStyle name="Comma[3]" xfId="478"/>
    <cellStyle name="Comma_B3.1a" xfId="10510"/>
    <cellStyle name="Comma0" xfId="479"/>
    <cellStyle name="Countries" xfId="16056"/>
    <cellStyle name="Currency" xfId="10511"/>
    <cellStyle name="Currency [0]" xfId="10512"/>
    <cellStyle name="Currency [0] 2" xfId="10513"/>
    <cellStyle name="Currency [0]_B3.1a" xfId="10514"/>
    <cellStyle name="Currency 2" xfId="480"/>
    <cellStyle name="Currency_B3.1a" xfId="10515"/>
    <cellStyle name="Currency0" xfId="481"/>
    <cellStyle name="DataEntryCells" xfId="482"/>
    <cellStyle name="DataEntryCells 2" xfId="10516"/>
    <cellStyle name="DataEntryCells 3" xfId="10517"/>
    <cellStyle name="DataSheet" xfId="16058"/>
    <cellStyle name="Date" xfId="483"/>
    <cellStyle name="Default" xfId="10518"/>
    <cellStyle name="Dezimal [0]_DIAGRAM" xfId="484"/>
    <cellStyle name="Dezimal_DIAGRAM" xfId="485"/>
    <cellStyle name="Didier" xfId="486"/>
    <cellStyle name="Didier - Title" xfId="487"/>
    <cellStyle name="Didier - Title 2" xfId="10519"/>
    <cellStyle name="Didier - Title 3" xfId="10520"/>
    <cellStyle name="Didier subtitles" xfId="488"/>
    <cellStyle name="Didier subtitles 2" xfId="10521"/>
    <cellStyle name="Didier subtitles 3" xfId="10522"/>
    <cellStyle name="données" xfId="489"/>
    <cellStyle name="donnéesbord" xfId="490"/>
    <cellStyle name="èárky [0]_CZLFS0X0" xfId="10523"/>
    <cellStyle name="èárky_CZLFS0X0" xfId="10524"/>
    <cellStyle name="ErrRpt_DataEntryCells" xfId="491"/>
    <cellStyle name="ErrRpt-DataEntryCells" xfId="492"/>
    <cellStyle name="ErrRpt-DataEntryCells 2" xfId="493"/>
    <cellStyle name="ErrRpt-DataEntryCells 2 2" xfId="10525"/>
    <cellStyle name="ErrRpt-DataEntryCells 2 2 2" xfId="10526"/>
    <cellStyle name="ErrRpt-DataEntryCells 2 3" xfId="10527"/>
    <cellStyle name="ErrRpt-DataEntryCells 3" xfId="494"/>
    <cellStyle name="ErrRpt-DataEntryCells 3 2" xfId="10528"/>
    <cellStyle name="ErrRpt-DataEntryCells 3 2 2" xfId="10529"/>
    <cellStyle name="ErrRpt-DataEntryCells 3 3" xfId="10530"/>
    <cellStyle name="ErrRpt-DataEntryCells 3 3 2" xfId="10531"/>
    <cellStyle name="ErrRpt-DataEntryCells 3 4" xfId="10532"/>
    <cellStyle name="ErrRpt-DataEntryCells 4" xfId="10533"/>
    <cellStyle name="ErrRpt-DataEntryCells 4 2" xfId="10534"/>
    <cellStyle name="ErrRpt-DataEntryCells 4 2 2" xfId="10535"/>
    <cellStyle name="ErrRpt-DataEntryCells 4 3" xfId="10536"/>
    <cellStyle name="ErrRpt-DataEntryCells 4 3 2" xfId="10537"/>
    <cellStyle name="ErrRpt-DataEntryCells 4 4" xfId="10538"/>
    <cellStyle name="ErrRpt-DataEntryCells 5" xfId="10539"/>
    <cellStyle name="ErrRpt-DataEntryCells 5 2" xfId="10540"/>
    <cellStyle name="ErrRpt-DataEntryCells 6" xfId="10541"/>
    <cellStyle name="ErrRpt-DataEntryCells 6 2" xfId="10542"/>
    <cellStyle name="ErrRpt-DataEntryCells 7" xfId="10543"/>
    <cellStyle name="ErrRpt-GreyBackground" xfId="495"/>
    <cellStyle name="ErrRpt-GreyBackground 2" xfId="496"/>
    <cellStyle name="ErrRpt-GreyBackground 3" xfId="497"/>
    <cellStyle name="Euro" xfId="498"/>
    <cellStyle name="Exhibit_Title" xfId="16062"/>
    <cellStyle name="Explanatory Text" xfId="10544"/>
    <cellStyle name="Explanatory Text 2" xfId="499"/>
    <cellStyle name="Explanatory Text 2 2" xfId="500"/>
    <cellStyle name="Explanatory Text 2 3" xfId="501"/>
    <cellStyle name="Explanatory Text 3" xfId="502"/>
    <cellStyle name="Explanatory Text 4" xfId="503"/>
    <cellStyle name="Explanatory Text 5" xfId="504"/>
    <cellStyle name="Explanatory Text_TC_C4_EAG2011.xlsx" xfId="10545"/>
    <cellStyle name="Fixed" xfId="505"/>
    <cellStyle name="fliesstext" xfId="506"/>
    <cellStyle name="Footnote_Bottom_Marker" xfId="16063"/>
    <cellStyle name="Footnotes" xfId="16064"/>
    <cellStyle name="formula" xfId="507"/>
    <cellStyle name="formula 2" xfId="508"/>
    <cellStyle name="formula 2 2" xfId="10546"/>
    <cellStyle name="formula 2 2 2" xfId="10547"/>
    <cellStyle name="formula 2 3" xfId="10548"/>
    <cellStyle name="formula 3" xfId="10549"/>
    <cellStyle name="formula 3 2" xfId="10550"/>
    <cellStyle name="formula 3 2 2" xfId="10551"/>
    <cellStyle name="formula 3 3" xfId="10552"/>
    <cellStyle name="formula 3 3 2" xfId="10553"/>
    <cellStyle name="formula 3 4" xfId="10554"/>
    <cellStyle name="formula 4" xfId="10555"/>
    <cellStyle name="formula 4 2" xfId="10556"/>
    <cellStyle name="formula 4 2 2" xfId="10557"/>
    <cellStyle name="formula 4 3" xfId="10558"/>
    <cellStyle name="formula 4 3 2" xfId="10559"/>
    <cellStyle name="formula 4 4" xfId="10560"/>
    <cellStyle name="formula 5" xfId="10561"/>
    <cellStyle name="formula 5 2" xfId="10562"/>
    <cellStyle name="formula 6" xfId="10563"/>
    <cellStyle name="formula 6 2" xfId="10564"/>
    <cellStyle name="formula 7" xfId="10565"/>
    <cellStyle name="fussnote_lauftext" xfId="509"/>
    <cellStyle name="gap" xfId="510"/>
    <cellStyle name="gap 2" xfId="511"/>
    <cellStyle name="gap 2 2" xfId="512"/>
    <cellStyle name="gap 2 2 2" xfId="513"/>
    <cellStyle name="gap 2 2 2 2" xfId="514"/>
    <cellStyle name="gap 2 2 2 2 2" xfId="515"/>
    <cellStyle name="gap 2 2 2 2 2 2" xfId="516"/>
    <cellStyle name="gap 2 2 2 2 2 2 2" xfId="517"/>
    <cellStyle name="gap 2 2 2 2 2 3" xfId="518"/>
    <cellStyle name="gap 2 2 2 2 3" xfId="519"/>
    <cellStyle name="gap 2 2 2 2 3 2" xfId="520"/>
    <cellStyle name="gap 2 2 2 2 4" xfId="521"/>
    <cellStyle name="gap 2 2 2 3" xfId="522"/>
    <cellStyle name="gap 2 2 2 3 2" xfId="523"/>
    <cellStyle name="gap 2 2 2 3 2 2" xfId="524"/>
    <cellStyle name="gap 2 2 2 3 3" xfId="525"/>
    <cellStyle name="gap 2 2 2 4" xfId="526"/>
    <cellStyle name="gap 2 2 2 4 2" xfId="527"/>
    <cellStyle name="gap 2 2 2 5" xfId="528"/>
    <cellStyle name="gap 2 2 3" xfId="529"/>
    <cellStyle name="gap 2 2 3 2" xfId="530"/>
    <cellStyle name="gap 2 2 3 2 2" xfId="531"/>
    <cellStyle name="gap 2 2 3 2 2 2" xfId="532"/>
    <cellStyle name="gap 2 2 3 2 3" xfId="533"/>
    <cellStyle name="gap 2 2 3 3" xfId="534"/>
    <cellStyle name="gap 2 2 3 3 2" xfId="535"/>
    <cellStyle name="gap 2 2 3 4" xfId="536"/>
    <cellStyle name="gap 2 2 4" xfId="537"/>
    <cellStyle name="gap 2 2 4 2" xfId="538"/>
    <cellStyle name="gap 2 2 4 2 2" xfId="539"/>
    <cellStyle name="gap 2 2 4 3" xfId="540"/>
    <cellStyle name="gap 2 2 5" xfId="541"/>
    <cellStyle name="gap 2 2 5 2" xfId="542"/>
    <cellStyle name="gap 2 2 6" xfId="10566"/>
    <cellStyle name="gap 2 3" xfId="543"/>
    <cellStyle name="gap 2 4" xfId="544"/>
    <cellStyle name="gap 3" xfId="545"/>
    <cellStyle name="gap 3 2" xfId="546"/>
    <cellStyle name="gap 3 2 2" xfId="547"/>
    <cellStyle name="gap 3 2 2 2" xfId="548"/>
    <cellStyle name="gap 3 2 2 2 2" xfId="549"/>
    <cellStyle name="gap 3 2 2 3" xfId="550"/>
    <cellStyle name="gap 3 2 3" xfId="551"/>
    <cellStyle name="gap 3 2 3 2" xfId="552"/>
    <cellStyle name="gap 3 2 4" xfId="553"/>
    <cellStyle name="gap 3 3" xfId="554"/>
    <cellStyle name="gap 3 3 2" xfId="555"/>
    <cellStyle name="gap 3 3 2 2" xfId="556"/>
    <cellStyle name="gap 3 3 3" xfId="557"/>
    <cellStyle name="gap 3 4" xfId="558"/>
    <cellStyle name="gap 3 4 2" xfId="559"/>
    <cellStyle name="gap 3 5" xfId="560"/>
    <cellStyle name="gap 4" xfId="561"/>
    <cellStyle name="gap 4 2" xfId="562"/>
    <cellStyle name="gap 4 2 2" xfId="563"/>
    <cellStyle name="gap 4 2 2 2" xfId="564"/>
    <cellStyle name="gap 4 2 3" xfId="565"/>
    <cellStyle name="gap 4 3" xfId="566"/>
    <cellStyle name="gap 4 3 2" xfId="567"/>
    <cellStyle name="gap 4 4" xfId="568"/>
    <cellStyle name="gap 5" xfId="569"/>
    <cellStyle name="gap 5 2" xfId="570"/>
    <cellStyle name="gap 5 2 2" xfId="571"/>
    <cellStyle name="gap 5 3" xfId="572"/>
    <cellStyle name="gap 6" xfId="573"/>
    <cellStyle name="gap 6 2" xfId="574"/>
    <cellStyle name="Good" xfId="10567"/>
    <cellStyle name="Good 2" xfId="575"/>
    <cellStyle name="Good 2 2" xfId="576"/>
    <cellStyle name="Good 2 3" xfId="577"/>
    <cellStyle name="Good 3" xfId="578"/>
    <cellStyle name="Good 4" xfId="579"/>
    <cellStyle name="Good 5" xfId="580"/>
    <cellStyle name="Good_TC_C4_EAG2011.xlsx" xfId="10568"/>
    <cellStyle name="Grey" xfId="581"/>
    <cellStyle name="GreyBackground" xfId="582"/>
    <cellStyle name="GreyBackground 2" xfId="583"/>
    <cellStyle name="GreyBackground 2 2" xfId="10569"/>
    <cellStyle name="GreyBackground 3" xfId="10570"/>
    <cellStyle name="GreyBackground 3 2" xfId="10571"/>
    <cellStyle name="GreyBackground 4" xfId="10572"/>
    <cellStyle name="GreyBackground 4 2" xfId="10573"/>
    <cellStyle name="GreyBackground 5" xfId="10574"/>
    <cellStyle name="Head_6.5_Cent_topborder" xfId="16057"/>
    <cellStyle name="header" xfId="584"/>
    <cellStyle name="Header1" xfId="585"/>
    <cellStyle name="Header2" xfId="586"/>
    <cellStyle name="Header2 2" xfId="10575"/>
    <cellStyle name="Heading 1" xfId="10576"/>
    <cellStyle name="Heading 1 2" xfId="587"/>
    <cellStyle name="Heading 1 2 2" xfId="588"/>
    <cellStyle name="Heading 1 2 3" xfId="589"/>
    <cellStyle name="Heading 1 3" xfId="590"/>
    <cellStyle name="Heading 1 4" xfId="591"/>
    <cellStyle name="Heading 1 5" xfId="592"/>
    <cellStyle name="Heading 1_TC_C4_EAG2011.xlsx" xfId="10577"/>
    <cellStyle name="Heading 2" xfId="10578"/>
    <cellStyle name="Heading 2 2" xfId="593"/>
    <cellStyle name="Heading 2 2 2" xfId="594"/>
    <cellStyle name="Heading 2 2 3" xfId="595"/>
    <cellStyle name="Heading 2 3" xfId="596"/>
    <cellStyle name="Heading 2 4" xfId="597"/>
    <cellStyle name="Heading 2 5" xfId="598"/>
    <cellStyle name="Heading 2_TC_C4_EAG2011.xlsx" xfId="10579"/>
    <cellStyle name="Heading 3" xfId="10580"/>
    <cellStyle name="Heading 3 2" xfId="599"/>
    <cellStyle name="Heading 3 2 2" xfId="600"/>
    <cellStyle name="Heading 3 2 3" xfId="601"/>
    <cellStyle name="Heading 3 3" xfId="602"/>
    <cellStyle name="Heading 3 4" xfId="603"/>
    <cellStyle name="Heading 3 5" xfId="604"/>
    <cellStyle name="Heading 3_TC_C4_EAG2011.xlsx" xfId="10581"/>
    <cellStyle name="Heading 4" xfId="10582"/>
    <cellStyle name="Heading 4 2" xfId="605"/>
    <cellStyle name="Heading 4 2 2" xfId="606"/>
    <cellStyle name="Heading 4 2 3" xfId="607"/>
    <cellStyle name="Heading 4 3" xfId="608"/>
    <cellStyle name="Heading 4 4" xfId="609"/>
    <cellStyle name="Heading 4 5" xfId="610"/>
    <cellStyle name="Heading 4_TC_C4_EAG2011.xlsx" xfId="10583"/>
    <cellStyle name="Heading1" xfId="611"/>
    <cellStyle name="Heading2" xfId="612"/>
    <cellStyle name="Hipervínculo" xfId="613"/>
    <cellStyle name="Hipervínculo 2" xfId="10584"/>
    <cellStyle name="Hipervínculo 3" xfId="10585"/>
    <cellStyle name="Hipervínculo 4" xfId="10586"/>
    <cellStyle name="Hipervínculo visitado" xfId="614"/>
    <cellStyle name="Hipervínculo visitado 2" xfId="10587"/>
    <cellStyle name="Hipervínculo visitado 3" xfId="10588"/>
    <cellStyle name="Huomautus" xfId="615"/>
    <cellStyle name="Huomautus 2" xfId="616"/>
    <cellStyle name="Huomautus 2 10" xfId="10589"/>
    <cellStyle name="Huomautus 2 11" xfId="10590"/>
    <cellStyle name="Huomautus 2 2" xfId="10591"/>
    <cellStyle name="Huomautus 2 2 2" xfId="10592"/>
    <cellStyle name="Huomautus 2 2 2 2" xfId="10593"/>
    <cellStyle name="Huomautus 2 2 2 2 2" xfId="10594"/>
    <cellStyle name="Huomautus 2 2 2 2 2 2" xfId="10595"/>
    <cellStyle name="Huomautus 2 2 2 2 2 2 2" xfId="10596"/>
    <cellStyle name="Huomautus 2 2 2 2 2 3" xfId="10597"/>
    <cellStyle name="Huomautus 2 2 2 2 2 3 2" xfId="10598"/>
    <cellStyle name="Huomautus 2 2 2 2 2 4" xfId="10599"/>
    <cellStyle name="Huomautus 2 2 2 2 2 5" xfId="10600"/>
    <cellStyle name="Huomautus 2 2 2 2 3" xfId="10601"/>
    <cellStyle name="Huomautus 2 2 2 2 3 2" xfId="10602"/>
    <cellStyle name="Huomautus 2 2 2 2 4" xfId="10603"/>
    <cellStyle name="Huomautus 2 2 2 2 4 2" xfId="10604"/>
    <cellStyle name="Huomautus 2 2 2 2 5" xfId="10605"/>
    <cellStyle name="Huomautus 2 2 2 2 6" xfId="10606"/>
    <cellStyle name="Huomautus 2 2 2 3" xfId="10607"/>
    <cellStyle name="Huomautus 2 2 2 3 2" xfId="10608"/>
    <cellStyle name="Huomautus 2 2 2 3 2 2" xfId="10609"/>
    <cellStyle name="Huomautus 2 2 2 3 3" xfId="10610"/>
    <cellStyle name="Huomautus 2 2 2 3 3 2" xfId="10611"/>
    <cellStyle name="Huomautus 2 2 2 3 4" xfId="10612"/>
    <cellStyle name="Huomautus 2 2 2 3 5" xfId="10613"/>
    <cellStyle name="Huomautus 2 2 2 4" xfId="10614"/>
    <cellStyle name="Huomautus 2 2 2 4 2" xfId="10615"/>
    <cellStyle name="Huomautus 2 2 2 4 3" xfId="10616"/>
    <cellStyle name="Huomautus 2 2 2 5" xfId="10617"/>
    <cellStyle name="Huomautus 2 2 2 5 2" xfId="10618"/>
    <cellStyle name="Huomautus 2 2 2 6" xfId="10619"/>
    <cellStyle name="Huomautus 2 2 2 7" xfId="10620"/>
    <cellStyle name="Huomautus 2 2 3" xfId="10621"/>
    <cellStyle name="Huomautus 2 2 3 2" xfId="10622"/>
    <cellStyle name="Huomautus 2 2 3 2 2" xfId="10623"/>
    <cellStyle name="Huomautus 2 2 3 2 2 2" xfId="10624"/>
    <cellStyle name="Huomautus 2 2 3 2 3" xfId="10625"/>
    <cellStyle name="Huomautus 2 2 3 2 3 2" xfId="10626"/>
    <cellStyle name="Huomautus 2 2 3 2 4" xfId="10627"/>
    <cellStyle name="Huomautus 2 2 3 2 5" xfId="10628"/>
    <cellStyle name="Huomautus 2 2 3 3" xfId="10629"/>
    <cellStyle name="Huomautus 2 2 3 3 2" xfId="10630"/>
    <cellStyle name="Huomautus 2 2 3 4" xfId="10631"/>
    <cellStyle name="Huomautus 2 2 3 4 2" xfId="10632"/>
    <cellStyle name="Huomautus 2 2 3 5" xfId="10633"/>
    <cellStyle name="Huomautus 2 2 3 6" xfId="10634"/>
    <cellStyle name="Huomautus 2 2 4" xfId="10635"/>
    <cellStyle name="Huomautus 2 2 4 2" xfId="10636"/>
    <cellStyle name="Huomautus 2 2 4 2 2" xfId="10637"/>
    <cellStyle name="Huomautus 2 2 4 3" xfId="10638"/>
    <cellStyle name="Huomautus 2 2 4 3 2" xfId="10639"/>
    <cellStyle name="Huomautus 2 2 4 4" xfId="10640"/>
    <cellStyle name="Huomautus 2 2 4 5" xfId="10641"/>
    <cellStyle name="Huomautus 2 2 5" xfId="10642"/>
    <cellStyle name="Huomautus 2 2 5 2" xfId="10643"/>
    <cellStyle name="Huomautus 2 2 5 3" xfId="10644"/>
    <cellStyle name="Huomautus 2 2 6" xfId="10645"/>
    <cellStyle name="Huomautus 2 2 6 2" xfId="10646"/>
    <cellStyle name="Huomautus 2 2 7" xfId="10647"/>
    <cellStyle name="Huomautus 2 2 8" xfId="10648"/>
    <cellStyle name="Huomautus 2 3" xfId="10649"/>
    <cellStyle name="Huomautus 2 3 2" xfId="10650"/>
    <cellStyle name="Huomautus 2 3 2 2" xfId="10651"/>
    <cellStyle name="Huomautus 2 3 2 2 2" xfId="10652"/>
    <cellStyle name="Huomautus 2 3 2 2 2 2" xfId="10653"/>
    <cellStyle name="Huomautus 2 3 2 2 2 2 2" xfId="10654"/>
    <cellStyle name="Huomautus 2 3 2 2 2 3" xfId="10655"/>
    <cellStyle name="Huomautus 2 3 2 2 2 3 2" xfId="10656"/>
    <cellStyle name="Huomautus 2 3 2 2 2 4" xfId="10657"/>
    <cellStyle name="Huomautus 2 3 2 2 2 5" xfId="10658"/>
    <cellStyle name="Huomautus 2 3 2 2 3" xfId="10659"/>
    <cellStyle name="Huomautus 2 3 2 2 3 2" xfId="10660"/>
    <cellStyle name="Huomautus 2 3 2 2 4" xfId="10661"/>
    <cellStyle name="Huomautus 2 3 2 2 4 2" xfId="10662"/>
    <cellStyle name="Huomautus 2 3 2 2 5" xfId="10663"/>
    <cellStyle name="Huomautus 2 3 2 2 6" xfId="10664"/>
    <cellStyle name="Huomautus 2 3 2 3" xfId="10665"/>
    <cellStyle name="Huomautus 2 3 2 3 2" xfId="10666"/>
    <cellStyle name="Huomautus 2 3 2 3 2 2" xfId="10667"/>
    <cellStyle name="Huomautus 2 3 2 3 3" xfId="10668"/>
    <cellStyle name="Huomautus 2 3 2 3 3 2" xfId="10669"/>
    <cellStyle name="Huomautus 2 3 2 3 4" xfId="10670"/>
    <cellStyle name="Huomautus 2 3 2 3 5" xfId="10671"/>
    <cellStyle name="Huomautus 2 3 2 4" xfId="10672"/>
    <cellStyle name="Huomautus 2 3 2 4 2" xfId="10673"/>
    <cellStyle name="Huomautus 2 3 2 4 3" xfId="10674"/>
    <cellStyle name="Huomautus 2 3 2 5" xfId="10675"/>
    <cellStyle name="Huomautus 2 3 2 5 2" xfId="10676"/>
    <cellStyle name="Huomautus 2 3 2 6" xfId="10677"/>
    <cellStyle name="Huomautus 2 3 2 7" xfId="10678"/>
    <cellStyle name="Huomautus 2 3 3" xfId="10679"/>
    <cellStyle name="Huomautus 2 3 3 2" xfId="10680"/>
    <cellStyle name="Huomautus 2 3 3 2 2" xfId="10681"/>
    <cellStyle name="Huomautus 2 3 3 2 2 2" xfId="10682"/>
    <cellStyle name="Huomautus 2 3 3 2 3" xfId="10683"/>
    <cellStyle name="Huomautus 2 3 3 2 3 2" xfId="10684"/>
    <cellStyle name="Huomautus 2 3 3 2 4" xfId="10685"/>
    <cellStyle name="Huomautus 2 3 3 2 5" xfId="10686"/>
    <cellStyle name="Huomautus 2 3 3 3" xfId="10687"/>
    <cellStyle name="Huomautus 2 3 3 3 2" xfId="10688"/>
    <cellStyle name="Huomautus 2 3 3 4" xfId="10689"/>
    <cellStyle name="Huomautus 2 3 3 4 2" xfId="10690"/>
    <cellStyle name="Huomautus 2 3 3 5" xfId="10691"/>
    <cellStyle name="Huomautus 2 3 3 6" xfId="10692"/>
    <cellStyle name="Huomautus 2 3 4" xfId="10693"/>
    <cellStyle name="Huomautus 2 3 4 2" xfId="10694"/>
    <cellStyle name="Huomautus 2 3 4 2 2" xfId="10695"/>
    <cellStyle name="Huomautus 2 3 4 3" xfId="10696"/>
    <cellStyle name="Huomautus 2 3 4 3 2" xfId="10697"/>
    <cellStyle name="Huomautus 2 3 4 4" xfId="10698"/>
    <cellStyle name="Huomautus 2 3 4 5" xfId="10699"/>
    <cellStyle name="Huomautus 2 3 5" xfId="10700"/>
    <cellStyle name="Huomautus 2 3 5 2" xfId="10701"/>
    <cellStyle name="Huomautus 2 3 5 3" xfId="10702"/>
    <cellStyle name="Huomautus 2 3 6" xfId="10703"/>
    <cellStyle name="Huomautus 2 3 6 2" xfId="10704"/>
    <cellStyle name="Huomautus 2 3 7" xfId="10705"/>
    <cellStyle name="Huomautus 2 3 8" xfId="10706"/>
    <cellStyle name="Huomautus 2 4" xfId="10707"/>
    <cellStyle name="Huomautus 2 4 2" xfId="10708"/>
    <cellStyle name="Huomautus 2 4 2 2" xfId="10709"/>
    <cellStyle name="Huomautus 2 4 2 2 2" xfId="10710"/>
    <cellStyle name="Huomautus 2 4 2 2 2 2" xfId="10711"/>
    <cellStyle name="Huomautus 2 4 2 2 2 2 2" xfId="10712"/>
    <cellStyle name="Huomautus 2 4 2 2 2 3" xfId="10713"/>
    <cellStyle name="Huomautus 2 4 2 2 2 3 2" xfId="10714"/>
    <cellStyle name="Huomautus 2 4 2 2 2 4" xfId="10715"/>
    <cellStyle name="Huomautus 2 4 2 2 2 5" xfId="10716"/>
    <cellStyle name="Huomautus 2 4 2 2 3" xfId="10717"/>
    <cellStyle name="Huomautus 2 4 2 2 3 2" xfId="10718"/>
    <cellStyle name="Huomautus 2 4 2 2 4" xfId="10719"/>
    <cellStyle name="Huomautus 2 4 2 2 4 2" xfId="10720"/>
    <cellStyle name="Huomautus 2 4 2 2 5" xfId="10721"/>
    <cellStyle name="Huomautus 2 4 2 2 6" xfId="10722"/>
    <cellStyle name="Huomautus 2 4 2 3" xfId="10723"/>
    <cellStyle name="Huomautus 2 4 2 3 2" xfId="10724"/>
    <cellStyle name="Huomautus 2 4 2 3 2 2" xfId="10725"/>
    <cellStyle name="Huomautus 2 4 2 3 3" xfId="10726"/>
    <cellStyle name="Huomautus 2 4 2 3 3 2" xfId="10727"/>
    <cellStyle name="Huomautus 2 4 2 3 4" xfId="10728"/>
    <cellStyle name="Huomautus 2 4 2 3 5" xfId="10729"/>
    <cellStyle name="Huomautus 2 4 2 4" xfId="10730"/>
    <cellStyle name="Huomautus 2 4 2 4 2" xfId="10731"/>
    <cellStyle name="Huomautus 2 4 2 4 3" xfId="10732"/>
    <cellStyle name="Huomautus 2 4 2 5" xfId="10733"/>
    <cellStyle name="Huomautus 2 4 2 5 2" xfId="10734"/>
    <cellStyle name="Huomautus 2 4 2 6" xfId="10735"/>
    <cellStyle name="Huomautus 2 4 2 7" xfId="10736"/>
    <cellStyle name="Huomautus 2 4 3" xfId="10737"/>
    <cellStyle name="Huomautus 2 4 3 2" xfId="10738"/>
    <cellStyle name="Huomautus 2 4 3 2 2" xfId="10739"/>
    <cellStyle name="Huomautus 2 4 3 2 2 2" xfId="10740"/>
    <cellStyle name="Huomautus 2 4 3 2 3" xfId="10741"/>
    <cellStyle name="Huomautus 2 4 3 2 3 2" xfId="10742"/>
    <cellStyle name="Huomautus 2 4 3 2 4" xfId="10743"/>
    <cellStyle name="Huomautus 2 4 3 2 5" xfId="10744"/>
    <cellStyle name="Huomautus 2 4 3 3" xfId="10745"/>
    <cellStyle name="Huomautus 2 4 3 3 2" xfId="10746"/>
    <cellStyle name="Huomautus 2 4 3 4" xfId="10747"/>
    <cellStyle name="Huomautus 2 4 3 4 2" xfId="10748"/>
    <cellStyle name="Huomautus 2 4 3 5" xfId="10749"/>
    <cellStyle name="Huomautus 2 4 3 6" xfId="10750"/>
    <cellStyle name="Huomautus 2 4 4" xfId="10751"/>
    <cellStyle name="Huomautus 2 4 4 2" xfId="10752"/>
    <cellStyle name="Huomautus 2 4 4 2 2" xfId="10753"/>
    <cellStyle name="Huomautus 2 4 4 3" xfId="10754"/>
    <cellStyle name="Huomautus 2 4 4 3 2" xfId="10755"/>
    <cellStyle name="Huomautus 2 4 4 4" xfId="10756"/>
    <cellStyle name="Huomautus 2 4 4 5" xfId="10757"/>
    <cellStyle name="Huomautus 2 4 5" xfId="10758"/>
    <cellStyle name="Huomautus 2 4 5 2" xfId="10759"/>
    <cellStyle name="Huomautus 2 4 5 3" xfId="10760"/>
    <cellStyle name="Huomautus 2 4 6" xfId="10761"/>
    <cellStyle name="Huomautus 2 4 6 2" xfId="10762"/>
    <cellStyle name="Huomautus 2 4 7" xfId="10763"/>
    <cellStyle name="Huomautus 2 4 8" xfId="10764"/>
    <cellStyle name="Huomautus 2 5" xfId="10765"/>
    <cellStyle name="Huomautus 2 5 2" xfId="10766"/>
    <cellStyle name="Huomautus 2 5 2 2" xfId="10767"/>
    <cellStyle name="Huomautus 2 5 2 2 2" xfId="10768"/>
    <cellStyle name="Huomautus 2 5 2 2 2 2" xfId="10769"/>
    <cellStyle name="Huomautus 2 5 2 2 3" xfId="10770"/>
    <cellStyle name="Huomautus 2 5 2 2 3 2" xfId="10771"/>
    <cellStyle name="Huomautus 2 5 2 2 4" xfId="10772"/>
    <cellStyle name="Huomautus 2 5 2 2 5" xfId="10773"/>
    <cellStyle name="Huomautus 2 5 2 3" xfId="10774"/>
    <cellStyle name="Huomautus 2 5 2 3 2" xfId="10775"/>
    <cellStyle name="Huomautus 2 5 2 4" xfId="10776"/>
    <cellStyle name="Huomautus 2 5 2 4 2" xfId="10777"/>
    <cellStyle name="Huomautus 2 5 2 5" xfId="10778"/>
    <cellStyle name="Huomautus 2 5 2 6" xfId="10779"/>
    <cellStyle name="Huomautus 2 5 3" xfId="10780"/>
    <cellStyle name="Huomautus 2 5 3 2" xfId="10781"/>
    <cellStyle name="Huomautus 2 5 3 2 2" xfId="10782"/>
    <cellStyle name="Huomautus 2 5 3 3" xfId="10783"/>
    <cellStyle name="Huomautus 2 5 3 3 2" xfId="10784"/>
    <cellStyle name="Huomautus 2 5 3 4" xfId="10785"/>
    <cellStyle name="Huomautus 2 5 3 5" xfId="10786"/>
    <cellStyle name="Huomautus 2 5 4" xfId="10787"/>
    <cellStyle name="Huomautus 2 5 4 2" xfId="10788"/>
    <cellStyle name="Huomautus 2 5 4 3" xfId="10789"/>
    <cellStyle name="Huomautus 2 5 5" xfId="10790"/>
    <cellStyle name="Huomautus 2 5 5 2" xfId="10791"/>
    <cellStyle name="Huomautus 2 5 6" xfId="10792"/>
    <cellStyle name="Huomautus 2 5 7" xfId="10793"/>
    <cellStyle name="Huomautus 2 6" xfId="10794"/>
    <cellStyle name="Huomautus 2 6 2" xfId="10795"/>
    <cellStyle name="Huomautus 2 6 2 2" xfId="10796"/>
    <cellStyle name="Huomautus 2 6 2 2 2" xfId="10797"/>
    <cellStyle name="Huomautus 2 6 2 3" xfId="10798"/>
    <cellStyle name="Huomautus 2 6 2 3 2" xfId="10799"/>
    <cellStyle name="Huomautus 2 6 2 4" xfId="10800"/>
    <cellStyle name="Huomautus 2 6 2 5" xfId="10801"/>
    <cellStyle name="Huomautus 2 6 3" xfId="10802"/>
    <cellStyle name="Huomautus 2 6 3 2" xfId="10803"/>
    <cellStyle name="Huomautus 2 6 4" xfId="10804"/>
    <cellStyle name="Huomautus 2 6 4 2" xfId="10805"/>
    <cellStyle name="Huomautus 2 6 5" xfId="10806"/>
    <cellStyle name="Huomautus 2 6 6" xfId="10807"/>
    <cellStyle name="Huomautus 2 7" xfId="10808"/>
    <cellStyle name="Huomautus 2 7 2" xfId="10809"/>
    <cellStyle name="Huomautus 2 7 2 2" xfId="10810"/>
    <cellStyle name="Huomautus 2 7 3" xfId="10811"/>
    <cellStyle name="Huomautus 2 7 3 2" xfId="10812"/>
    <cellStyle name="Huomautus 2 7 4" xfId="10813"/>
    <cellStyle name="Huomautus 2 7 5" xfId="10814"/>
    <cellStyle name="Huomautus 2 8" xfId="10815"/>
    <cellStyle name="Huomautus 2 8 2" xfId="10816"/>
    <cellStyle name="Huomautus 2 8 3" xfId="10817"/>
    <cellStyle name="Huomautus 2 9" xfId="10818"/>
    <cellStyle name="Huomautus 2 9 2" xfId="10819"/>
    <cellStyle name="Huomautus 2_T_B1.2" xfId="10820"/>
    <cellStyle name="Huomautus 3" xfId="617"/>
    <cellStyle name="Huomautus 3 10" xfId="10821"/>
    <cellStyle name="Huomautus 3 11" xfId="10822"/>
    <cellStyle name="Huomautus 3 2" xfId="10823"/>
    <cellStyle name="Huomautus 3 2 2" xfId="10824"/>
    <cellStyle name="Huomautus 3 2 2 2" xfId="10825"/>
    <cellStyle name="Huomautus 3 2 2 2 2" xfId="10826"/>
    <cellStyle name="Huomautus 3 2 2 2 2 2" xfId="10827"/>
    <cellStyle name="Huomautus 3 2 2 2 2 2 2" xfId="10828"/>
    <cellStyle name="Huomautus 3 2 2 2 2 3" xfId="10829"/>
    <cellStyle name="Huomautus 3 2 2 2 2 3 2" xfId="10830"/>
    <cellStyle name="Huomautus 3 2 2 2 2 4" xfId="10831"/>
    <cellStyle name="Huomautus 3 2 2 2 2 5" xfId="10832"/>
    <cellStyle name="Huomautus 3 2 2 2 3" xfId="10833"/>
    <cellStyle name="Huomautus 3 2 2 2 3 2" xfId="10834"/>
    <cellStyle name="Huomautus 3 2 2 2 4" xfId="10835"/>
    <cellStyle name="Huomautus 3 2 2 2 4 2" xfId="10836"/>
    <cellStyle name="Huomautus 3 2 2 2 5" xfId="10837"/>
    <cellStyle name="Huomautus 3 2 2 2 6" xfId="10838"/>
    <cellStyle name="Huomautus 3 2 2 3" xfId="10839"/>
    <cellStyle name="Huomautus 3 2 2 3 2" xfId="10840"/>
    <cellStyle name="Huomautus 3 2 2 3 2 2" xfId="10841"/>
    <cellStyle name="Huomautus 3 2 2 3 3" xfId="10842"/>
    <cellStyle name="Huomautus 3 2 2 3 3 2" xfId="10843"/>
    <cellStyle name="Huomautus 3 2 2 3 4" xfId="10844"/>
    <cellStyle name="Huomautus 3 2 2 3 5" xfId="10845"/>
    <cellStyle name="Huomautus 3 2 2 4" xfId="10846"/>
    <cellStyle name="Huomautus 3 2 2 4 2" xfId="10847"/>
    <cellStyle name="Huomautus 3 2 2 4 3" xfId="10848"/>
    <cellStyle name="Huomautus 3 2 2 5" xfId="10849"/>
    <cellStyle name="Huomautus 3 2 2 5 2" xfId="10850"/>
    <cellStyle name="Huomautus 3 2 2 6" xfId="10851"/>
    <cellStyle name="Huomautus 3 2 2 7" xfId="10852"/>
    <cellStyle name="Huomautus 3 2 3" xfId="10853"/>
    <cellStyle name="Huomautus 3 2 3 2" xfId="10854"/>
    <cellStyle name="Huomautus 3 2 3 2 2" xfId="10855"/>
    <cellStyle name="Huomautus 3 2 3 2 2 2" xfId="10856"/>
    <cellStyle name="Huomautus 3 2 3 2 3" xfId="10857"/>
    <cellStyle name="Huomautus 3 2 3 2 3 2" xfId="10858"/>
    <cellStyle name="Huomautus 3 2 3 2 4" xfId="10859"/>
    <cellStyle name="Huomautus 3 2 3 2 5" xfId="10860"/>
    <cellStyle name="Huomautus 3 2 3 3" xfId="10861"/>
    <cellStyle name="Huomautus 3 2 3 3 2" xfId="10862"/>
    <cellStyle name="Huomautus 3 2 3 4" xfId="10863"/>
    <cellStyle name="Huomautus 3 2 3 4 2" xfId="10864"/>
    <cellStyle name="Huomautus 3 2 3 5" xfId="10865"/>
    <cellStyle name="Huomautus 3 2 3 6" xfId="10866"/>
    <cellStyle name="Huomautus 3 2 4" xfId="10867"/>
    <cellStyle name="Huomautus 3 2 4 2" xfId="10868"/>
    <cellStyle name="Huomautus 3 2 4 2 2" xfId="10869"/>
    <cellStyle name="Huomautus 3 2 4 3" xfId="10870"/>
    <cellStyle name="Huomautus 3 2 4 3 2" xfId="10871"/>
    <cellStyle name="Huomautus 3 2 4 4" xfId="10872"/>
    <cellStyle name="Huomautus 3 2 4 5" xfId="10873"/>
    <cellStyle name="Huomautus 3 2 5" xfId="10874"/>
    <cellStyle name="Huomautus 3 2 5 2" xfId="10875"/>
    <cellStyle name="Huomautus 3 2 5 3" xfId="10876"/>
    <cellStyle name="Huomautus 3 2 6" xfId="10877"/>
    <cellStyle name="Huomautus 3 2 6 2" xfId="10878"/>
    <cellStyle name="Huomautus 3 2 7" xfId="10879"/>
    <cellStyle name="Huomautus 3 2 8" xfId="10880"/>
    <cellStyle name="Huomautus 3 3" xfId="10881"/>
    <cellStyle name="Huomautus 3 3 2" xfId="10882"/>
    <cellStyle name="Huomautus 3 3 2 2" xfId="10883"/>
    <cellStyle name="Huomautus 3 3 2 2 2" xfId="10884"/>
    <cellStyle name="Huomautus 3 3 2 2 2 2" xfId="10885"/>
    <cellStyle name="Huomautus 3 3 2 2 2 2 2" xfId="10886"/>
    <cellStyle name="Huomautus 3 3 2 2 2 3" xfId="10887"/>
    <cellStyle name="Huomautus 3 3 2 2 2 3 2" xfId="10888"/>
    <cellStyle name="Huomautus 3 3 2 2 2 4" xfId="10889"/>
    <cellStyle name="Huomautus 3 3 2 2 2 5" xfId="10890"/>
    <cellStyle name="Huomautus 3 3 2 2 3" xfId="10891"/>
    <cellStyle name="Huomautus 3 3 2 2 3 2" xfId="10892"/>
    <cellStyle name="Huomautus 3 3 2 2 4" xfId="10893"/>
    <cellStyle name="Huomautus 3 3 2 2 4 2" xfId="10894"/>
    <cellStyle name="Huomautus 3 3 2 2 5" xfId="10895"/>
    <cellStyle name="Huomautus 3 3 2 2 6" xfId="10896"/>
    <cellStyle name="Huomautus 3 3 2 3" xfId="10897"/>
    <cellStyle name="Huomautus 3 3 2 3 2" xfId="10898"/>
    <cellStyle name="Huomautus 3 3 2 3 2 2" xfId="10899"/>
    <cellStyle name="Huomautus 3 3 2 3 3" xfId="10900"/>
    <cellStyle name="Huomautus 3 3 2 3 3 2" xfId="10901"/>
    <cellStyle name="Huomautus 3 3 2 3 4" xfId="10902"/>
    <cellStyle name="Huomautus 3 3 2 3 5" xfId="10903"/>
    <cellStyle name="Huomautus 3 3 2 4" xfId="10904"/>
    <cellStyle name="Huomautus 3 3 2 4 2" xfId="10905"/>
    <cellStyle name="Huomautus 3 3 2 4 3" xfId="10906"/>
    <cellStyle name="Huomautus 3 3 2 5" xfId="10907"/>
    <cellStyle name="Huomautus 3 3 2 5 2" xfId="10908"/>
    <cellStyle name="Huomautus 3 3 2 6" xfId="10909"/>
    <cellStyle name="Huomautus 3 3 2 7" xfId="10910"/>
    <cellStyle name="Huomautus 3 3 3" xfId="10911"/>
    <cellStyle name="Huomautus 3 3 3 2" xfId="10912"/>
    <cellStyle name="Huomautus 3 3 3 2 2" xfId="10913"/>
    <cellStyle name="Huomautus 3 3 3 2 2 2" xfId="10914"/>
    <cellStyle name="Huomautus 3 3 3 2 3" xfId="10915"/>
    <cellStyle name="Huomautus 3 3 3 2 3 2" xfId="10916"/>
    <cellStyle name="Huomautus 3 3 3 2 4" xfId="10917"/>
    <cellStyle name="Huomautus 3 3 3 2 5" xfId="10918"/>
    <cellStyle name="Huomautus 3 3 3 3" xfId="10919"/>
    <cellStyle name="Huomautus 3 3 3 3 2" xfId="10920"/>
    <cellStyle name="Huomautus 3 3 3 4" xfId="10921"/>
    <cellStyle name="Huomautus 3 3 3 4 2" xfId="10922"/>
    <cellStyle name="Huomautus 3 3 3 5" xfId="10923"/>
    <cellStyle name="Huomautus 3 3 3 6" xfId="10924"/>
    <cellStyle name="Huomautus 3 3 4" xfId="10925"/>
    <cellStyle name="Huomautus 3 3 4 2" xfId="10926"/>
    <cellStyle name="Huomautus 3 3 4 2 2" xfId="10927"/>
    <cellStyle name="Huomautus 3 3 4 3" xfId="10928"/>
    <cellStyle name="Huomautus 3 3 4 3 2" xfId="10929"/>
    <cellStyle name="Huomautus 3 3 4 4" xfId="10930"/>
    <cellStyle name="Huomautus 3 3 4 5" xfId="10931"/>
    <cellStyle name="Huomautus 3 3 5" xfId="10932"/>
    <cellStyle name="Huomautus 3 3 5 2" xfId="10933"/>
    <cellStyle name="Huomautus 3 3 5 3" xfId="10934"/>
    <cellStyle name="Huomautus 3 3 6" xfId="10935"/>
    <cellStyle name="Huomautus 3 3 6 2" xfId="10936"/>
    <cellStyle name="Huomautus 3 3 7" xfId="10937"/>
    <cellStyle name="Huomautus 3 3 8" xfId="10938"/>
    <cellStyle name="Huomautus 3 4" xfId="10939"/>
    <cellStyle name="Huomautus 3 4 2" xfId="10940"/>
    <cellStyle name="Huomautus 3 4 2 2" xfId="10941"/>
    <cellStyle name="Huomautus 3 4 2 2 2" xfId="10942"/>
    <cellStyle name="Huomautus 3 4 2 2 2 2" xfId="10943"/>
    <cellStyle name="Huomautus 3 4 2 2 2 2 2" xfId="10944"/>
    <cellStyle name="Huomautus 3 4 2 2 2 3" xfId="10945"/>
    <cellStyle name="Huomautus 3 4 2 2 2 3 2" xfId="10946"/>
    <cellStyle name="Huomautus 3 4 2 2 2 4" xfId="10947"/>
    <cellStyle name="Huomautus 3 4 2 2 2 5" xfId="10948"/>
    <cellStyle name="Huomautus 3 4 2 2 3" xfId="10949"/>
    <cellStyle name="Huomautus 3 4 2 2 3 2" xfId="10950"/>
    <cellStyle name="Huomautus 3 4 2 2 4" xfId="10951"/>
    <cellStyle name="Huomautus 3 4 2 2 4 2" xfId="10952"/>
    <cellStyle name="Huomautus 3 4 2 2 5" xfId="10953"/>
    <cellStyle name="Huomautus 3 4 2 2 6" xfId="10954"/>
    <cellStyle name="Huomautus 3 4 2 3" xfId="10955"/>
    <cellStyle name="Huomautus 3 4 2 3 2" xfId="10956"/>
    <cellStyle name="Huomautus 3 4 2 3 2 2" xfId="10957"/>
    <cellStyle name="Huomautus 3 4 2 3 3" xfId="10958"/>
    <cellStyle name="Huomautus 3 4 2 3 3 2" xfId="10959"/>
    <cellStyle name="Huomautus 3 4 2 3 4" xfId="10960"/>
    <cellStyle name="Huomautus 3 4 2 3 5" xfId="10961"/>
    <cellStyle name="Huomautus 3 4 2 4" xfId="10962"/>
    <cellStyle name="Huomautus 3 4 2 4 2" xfId="10963"/>
    <cellStyle name="Huomautus 3 4 2 4 3" xfId="10964"/>
    <cellStyle name="Huomautus 3 4 2 5" xfId="10965"/>
    <cellStyle name="Huomautus 3 4 2 5 2" xfId="10966"/>
    <cellStyle name="Huomautus 3 4 2 6" xfId="10967"/>
    <cellStyle name="Huomautus 3 4 2 7" xfId="10968"/>
    <cellStyle name="Huomautus 3 4 3" xfId="10969"/>
    <cellStyle name="Huomautus 3 4 3 2" xfId="10970"/>
    <cellStyle name="Huomautus 3 4 3 2 2" xfId="10971"/>
    <cellStyle name="Huomautus 3 4 3 2 2 2" xfId="10972"/>
    <cellStyle name="Huomautus 3 4 3 2 3" xfId="10973"/>
    <cellStyle name="Huomautus 3 4 3 2 3 2" xfId="10974"/>
    <cellStyle name="Huomautus 3 4 3 2 4" xfId="10975"/>
    <cellStyle name="Huomautus 3 4 3 2 5" xfId="10976"/>
    <cellStyle name="Huomautus 3 4 3 3" xfId="10977"/>
    <cellStyle name="Huomautus 3 4 3 3 2" xfId="10978"/>
    <cellStyle name="Huomautus 3 4 3 4" xfId="10979"/>
    <cellStyle name="Huomautus 3 4 3 4 2" xfId="10980"/>
    <cellStyle name="Huomautus 3 4 3 5" xfId="10981"/>
    <cellStyle name="Huomautus 3 4 3 6" xfId="10982"/>
    <cellStyle name="Huomautus 3 4 4" xfId="10983"/>
    <cellStyle name="Huomautus 3 4 4 2" xfId="10984"/>
    <cellStyle name="Huomautus 3 4 4 2 2" xfId="10985"/>
    <cellStyle name="Huomautus 3 4 4 3" xfId="10986"/>
    <cellStyle name="Huomautus 3 4 4 3 2" xfId="10987"/>
    <cellStyle name="Huomautus 3 4 4 4" xfId="10988"/>
    <cellStyle name="Huomautus 3 4 4 5" xfId="10989"/>
    <cellStyle name="Huomautus 3 4 5" xfId="10990"/>
    <cellStyle name="Huomautus 3 4 5 2" xfId="10991"/>
    <cellStyle name="Huomautus 3 4 5 3" xfId="10992"/>
    <cellStyle name="Huomautus 3 4 6" xfId="10993"/>
    <cellStyle name="Huomautus 3 4 6 2" xfId="10994"/>
    <cellStyle name="Huomautus 3 4 7" xfId="10995"/>
    <cellStyle name="Huomautus 3 4 8" xfId="10996"/>
    <cellStyle name="Huomautus 3 5" xfId="10997"/>
    <cellStyle name="Huomautus 3 5 2" xfId="10998"/>
    <cellStyle name="Huomautus 3 5 2 2" xfId="10999"/>
    <cellStyle name="Huomautus 3 5 2 2 2" xfId="11000"/>
    <cellStyle name="Huomautus 3 5 2 2 2 2" xfId="11001"/>
    <cellStyle name="Huomautus 3 5 2 2 3" xfId="11002"/>
    <cellStyle name="Huomautus 3 5 2 2 3 2" xfId="11003"/>
    <cellStyle name="Huomautus 3 5 2 2 4" xfId="11004"/>
    <cellStyle name="Huomautus 3 5 2 2 5" xfId="11005"/>
    <cellStyle name="Huomautus 3 5 2 3" xfId="11006"/>
    <cellStyle name="Huomautus 3 5 2 3 2" xfId="11007"/>
    <cellStyle name="Huomautus 3 5 2 4" xfId="11008"/>
    <cellStyle name="Huomautus 3 5 2 4 2" xfId="11009"/>
    <cellStyle name="Huomautus 3 5 2 5" xfId="11010"/>
    <cellStyle name="Huomautus 3 5 2 6" xfId="11011"/>
    <cellStyle name="Huomautus 3 5 3" xfId="11012"/>
    <cellStyle name="Huomautus 3 5 3 2" xfId="11013"/>
    <cellStyle name="Huomautus 3 5 3 2 2" xfId="11014"/>
    <cellStyle name="Huomautus 3 5 3 3" xfId="11015"/>
    <cellStyle name="Huomautus 3 5 3 3 2" xfId="11016"/>
    <cellStyle name="Huomautus 3 5 3 4" xfId="11017"/>
    <cellStyle name="Huomautus 3 5 3 5" xfId="11018"/>
    <cellStyle name="Huomautus 3 5 4" xfId="11019"/>
    <cellStyle name="Huomautus 3 5 4 2" xfId="11020"/>
    <cellStyle name="Huomautus 3 5 4 3" xfId="11021"/>
    <cellStyle name="Huomautus 3 5 5" xfId="11022"/>
    <cellStyle name="Huomautus 3 5 5 2" xfId="11023"/>
    <cellStyle name="Huomautus 3 5 6" xfId="11024"/>
    <cellStyle name="Huomautus 3 5 7" xfId="11025"/>
    <cellStyle name="Huomautus 3 6" xfId="11026"/>
    <cellStyle name="Huomautus 3 6 2" xfId="11027"/>
    <cellStyle name="Huomautus 3 6 2 2" xfId="11028"/>
    <cellStyle name="Huomautus 3 6 2 2 2" xfId="11029"/>
    <cellStyle name="Huomautus 3 6 2 3" xfId="11030"/>
    <cellStyle name="Huomautus 3 6 2 3 2" xfId="11031"/>
    <cellStyle name="Huomautus 3 6 2 4" xfId="11032"/>
    <cellStyle name="Huomautus 3 6 2 5" xfId="11033"/>
    <cellStyle name="Huomautus 3 6 3" xfId="11034"/>
    <cellStyle name="Huomautus 3 6 3 2" xfId="11035"/>
    <cellStyle name="Huomautus 3 6 4" xfId="11036"/>
    <cellStyle name="Huomautus 3 6 4 2" xfId="11037"/>
    <cellStyle name="Huomautus 3 6 5" xfId="11038"/>
    <cellStyle name="Huomautus 3 6 6" xfId="11039"/>
    <cellStyle name="Huomautus 3 7" xfId="11040"/>
    <cellStyle name="Huomautus 3 7 2" xfId="11041"/>
    <cellStyle name="Huomautus 3 7 2 2" xfId="11042"/>
    <cellStyle name="Huomautus 3 7 3" xfId="11043"/>
    <cellStyle name="Huomautus 3 7 3 2" xfId="11044"/>
    <cellStyle name="Huomautus 3 7 4" xfId="11045"/>
    <cellStyle name="Huomautus 3 7 5" xfId="11046"/>
    <cellStyle name="Huomautus 3 8" xfId="11047"/>
    <cellStyle name="Huomautus 3 8 2" xfId="11048"/>
    <cellStyle name="Huomautus 3 8 3" xfId="11049"/>
    <cellStyle name="Huomautus 3 9" xfId="11050"/>
    <cellStyle name="Huomautus 3 9 2" xfId="11051"/>
    <cellStyle name="Huomautus 3_T_B1.2" xfId="11052"/>
    <cellStyle name="Huono" xfId="618"/>
    <cellStyle name="Hyperlänk 2" xfId="619"/>
    <cellStyle name="Hyperlink" xfId="11053"/>
    <cellStyle name="Hyperlink 2" xfId="620"/>
    <cellStyle name="Hyperlink 2 2" xfId="621"/>
    <cellStyle name="Hyperlink 2 3" xfId="622"/>
    <cellStyle name="Hyperlink 3" xfId="623"/>
    <cellStyle name="Hyperlink 3 2" xfId="624"/>
    <cellStyle name="Hyperlink 3 3" xfId="625"/>
    <cellStyle name="Hyperlink 4" xfId="626"/>
    <cellStyle name="Hyperlink 4 2" xfId="627"/>
    <cellStyle name="Hyperlink 4 3" xfId="11054"/>
    <cellStyle name="Hyperlink 5" xfId="628"/>
    <cellStyle name="Hyperlink 5 2" xfId="629"/>
    <cellStyle name="Hyperlink 5 3" xfId="630"/>
    <cellStyle name="Hyperlink 6" xfId="631"/>
    <cellStyle name="Hyvä" xfId="632"/>
    <cellStyle name="Input" xfId="11055"/>
    <cellStyle name="Input [yellow]" xfId="633"/>
    <cellStyle name="Input 2" xfId="634"/>
    <cellStyle name="Input 2 2" xfId="635"/>
    <cellStyle name="Input 2 3" xfId="636"/>
    <cellStyle name="Input 3" xfId="637"/>
    <cellStyle name="Input 4" xfId="638"/>
    <cellStyle name="Input 5" xfId="639"/>
    <cellStyle name="Input_TC_C4_EAG2011.xlsx" xfId="11056"/>
    <cellStyle name="ISC" xfId="640"/>
    <cellStyle name="ISC 10" xfId="11057"/>
    <cellStyle name="ISC 2" xfId="641"/>
    <cellStyle name="ISC 3" xfId="642"/>
    <cellStyle name="ISC 4" xfId="643"/>
    <cellStyle name="ISC 5" xfId="644"/>
    <cellStyle name="ISC 6" xfId="645"/>
    <cellStyle name="ISC 7" xfId="646"/>
    <cellStyle name="ISC 8" xfId="647"/>
    <cellStyle name="ISC 9" xfId="648"/>
    <cellStyle name="isced" xfId="649"/>
    <cellStyle name="isced 2" xfId="650"/>
    <cellStyle name="isced 2 2" xfId="11058"/>
    <cellStyle name="isced 3" xfId="651"/>
    <cellStyle name="isced 3 2" xfId="11059"/>
    <cellStyle name="isced 3 3" xfId="11060"/>
    <cellStyle name="isced 4" xfId="11061"/>
    <cellStyle name="isced 4 2" xfId="11062"/>
    <cellStyle name="isced 4 3" xfId="11063"/>
    <cellStyle name="isced 5" xfId="11064"/>
    <cellStyle name="isced 6" xfId="11065"/>
    <cellStyle name="ISCED Titles" xfId="652"/>
    <cellStyle name="isced_8gradk" xfId="653"/>
    <cellStyle name="Komma 2" xfId="11066"/>
    <cellStyle name="Komma 2 2" xfId="11067"/>
    <cellStyle name="Komma 2 2 2" xfId="11068"/>
    <cellStyle name="Komma 2 3" xfId="11069"/>
    <cellStyle name="Laskenta" xfId="654"/>
    <cellStyle name="level1a" xfId="655"/>
    <cellStyle name="level1a 10" xfId="11070"/>
    <cellStyle name="level1a 11" xfId="11071"/>
    <cellStyle name="level1a 2" xfId="656"/>
    <cellStyle name="level1a 2 10" xfId="11072"/>
    <cellStyle name="level1a 2 11" xfId="11073"/>
    <cellStyle name="level1a 2 2" xfId="657"/>
    <cellStyle name="level1a 2 2 2" xfId="658"/>
    <cellStyle name="level1a 2 2 2 2" xfId="659"/>
    <cellStyle name="level1a 2 2 2 2 2" xfId="11074"/>
    <cellStyle name="level1a 2 2 2 2 2 2" xfId="11075"/>
    <cellStyle name="level1a 2 2 2 2 3" xfId="11076"/>
    <cellStyle name="level1a 2 2 2 2 4" xfId="11077"/>
    <cellStyle name="level1a 2 2 2 3" xfId="11078"/>
    <cellStyle name="level1a 2 2 2 3 2" xfId="11079"/>
    <cellStyle name="level1a 2 2 2 3 2 2" xfId="11080"/>
    <cellStyle name="level1a 2 2 2 3 3" xfId="11081"/>
    <cellStyle name="level1a 2 2 2 3 4" xfId="11082"/>
    <cellStyle name="level1a 2 2 2 4" xfId="11083"/>
    <cellStyle name="level1a 2 2 2 4 2" xfId="11084"/>
    <cellStyle name="level1a 2 2 2 5" xfId="11085"/>
    <cellStyle name="level1a 2 2 2 6" xfId="11086"/>
    <cellStyle name="level1a 2 2 3" xfId="660"/>
    <cellStyle name="level1a 2 2 3 2" xfId="661"/>
    <cellStyle name="level1a 2 2 3 2 2" xfId="11087"/>
    <cellStyle name="level1a 2 2 3 2 2 2" xfId="11088"/>
    <cellStyle name="level1a 2 2 3 2 3" xfId="11089"/>
    <cellStyle name="level1a 2 2 3 2 4" xfId="11090"/>
    <cellStyle name="level1a 2 2 3 3" xfId="11091"/>
    <cellStyle name="level1a 2 2 3 3 2" xfId="11092"/>
    <cellStyle name="level1a 2 2 3 3 2 2" xfId="11093"/>
    <cellStyle name="level1a 2 2 3 3 3" xfId="11094"/>
    <cellStyle name="level1a 2 2 3 3 4" xfId="11095"/>
    <cellStyle name="level1a 2 2 3 4" xfId="11096"/>
    <cellStyle name="level1a 2 2 3 4 2" xfId="11097"/>
    <cellStyle name="level1a 2 2 3 4 2 2" xfId="11098"/>
    <cellStyle name="level1a 2 2 3 4 3" xfId="11099"/>
    <cellStyle name="level1a 2 2 3 4 4" xfId="11100"/>
    <cellStyle name="level1a 2 2 3 5" xfId="11101"/>
    <cellStyle name="level1a 2 2 3 5 2" xfId="11102"/>
    <cellStyle name="level1a 2 2 3 6" xfId="11103"/>
    <cellStyle name="level1a 2 2 3 7" xfId="11104"/>
    <cellStyle name="level1a 2 2 4" xfId="662"/>
    <cellStyle name="level1a 2 2 4 2" xfId="11105"/>
    <cellStyle name="level1a 2 2 4 2 2" xfId="11106"/>
    <cellStyle name="level1a 2 2 4 2 2 2" xfId="11107"/>
    <cellStyle name="level1a 2 2 4 2 3" xfId="11108"/>
    <cellStyle name="level1a 2 2 4 2 4" xfId="11109"/>
    <cellStyle name="level1a 2 2 4 3" xfId="11110"/>
    <cellStyle name="level1a 2 2 4 3 2" xfId="11111"/>
    <cellStyle name="level1a 2 2 4 3 2 2" xfId="11112"/>
    <cellStyle name="level1a 2 2 4 3 3" xfId="11113"/>
    <cellStyle name="level1a 2 2 4 3 4" xfId="11114"/>
    <cellStyle name="level1a 2 2 4 4" xfId="11115"/>
    <cellStyle name="level1a 2 2 4 4 2" xfId="11116"/>
    <cellStyle name="level1a 2 2 4 4 2 2" xfId="11117"/>
    <cellStyle name="level1a 2 2 4 4 3" xfId="11118"/>
    <cellStyle name="level1a 2 2 4 4 4" xfId="11119"/>
    <cellStyle name="level1a 2 2 4 5" xfId="11120"/>
    <cellStyle name="level1a 2 2 4 5 2" xfId="11121"/>
    <cellStyle name="level1a 2 2 4 6" xfId="11122"/>
    <cellStyle name="level1a 2 2 4 7" xfId="11123"/>
    <cellStyle name="level1a 2 2 5" xfId="11124"/>
    <cellStyle name="level1a 2 2 5 2" xfId="11125"/>
    <cellStyle name="level1a 2 2 5 2 2" xfId="11126"/>
    <cellStyle name="level1a 2 2 5 2 2 2" xfId="11127"/>
    <cellStyle name="level1a 2 2 5 2 3" xfId="11128"/>
    <cellStyle name="level1a 2 2 5 2 4" xfId="11129"/>
    <cellStyle name="level1a 2 2 5 3" xfId="11130"/>
    <cellStyle name="level1a 2 2 5 3 2" xfId="11131"/>
    <cellStyle name="level1a 2 2 5 3 2 2" xfId="11132"/>
    <cellStyle name="level1a 2 2 5 3 3" xfId="11133"/>
    <cellStyle name="level1a 2 2 5 3 4" xfId="11134"/>
    <cellStyle name="level1a 2 2 5 4" xfId="11135"/>
    <cellStyle name="level1a 2 2 5 4 2" xfId="11136"/>
    <cellStyle name="level1a 2 2 5 4 2 2" xfId="11137"/>
    <cellStyle name="level1a 2 2 5 4 3" xfId="11138"/>
    <cellStyle name="level1a 2 2 5 4 4" xfId="11139"/>
    <cellStyle name="level1a 2 2 5 5" xfId="11140"/>
    <cellStyle name="level1a 2 2 5 5 2" xfId="11141"/>
    <cellStyle name="level1a 2 2 5 6" xfId="11142"/>
    <cellStyle name="level1a 2 2 5 7" xfId="11143"/>
    <cellStyle name="level1a 2 2 6" xfId="11144"/>
    <cellStyle name="level1a 2 2 6 2" xfId="11145"/>
    <cellStyle name="level1a 2 2 6 2 2" xfId="11146"/>
    <cellStyle name="level1a 2 2 6 3" xfId="11147"/>
    <cellStyle name="level1a 2 2 6 4" xfId="11148"/>
    <cellStyle name="level1a 2 2 7" xfId="11149"/>
    <cellStyle name="level1a 2 2 7 2" xfId="11150"/>
    <cellStyle name="level1a 2 2 8" xfId="11151"/>
    <cellStyle name="level1a 2 2 9" xfId="11152"/>
    <cellStyle name="level1a 2 3" xfId="663"/>
    <cellStyle name="level1a 2 3 2" xfId="664"/>
    <cellStyle name="level1a 2 3 2 2" xfId="11153"/>
    <cellStyle name="level1a 2 3 2 2 2" xfId="11154"/>
    <cellStyle name="level1a 2 3 2 2 2 2" xfId="11155"/>
    <cellStyle name="level1a 2 3 2 2 3" xfId="11156"/>
    <cellStyle name="level1a 2 3 2 2 4" xfId="11157"/>
    <cellStyle name="level1a 2 3 2 3" xfId="11158"/>
    <cellStyle name="level1a 2 3 2 3 2" xfId="11159"/>
    <cellStyle name="level1a 2 3 2 3 2 2" xfId="11160"/>
    <cellStyle name="level1a 2 3 2 3 3" xfId="11161"/>
    <cellStyle name="level1a 2 3 2 3 4" xfId="11162"/>
    <cellStyle name="level1a 2 3 2 4" xfId="11163"/>
    <cellStyle name="level1a 2 3 2 4 2" xfId="11164"/>
    <cellStyle name="level1a 2 3 2 4 2 2" xfId="11165"/>
    <cellStyle name="level1a 2 3 2 4 3" xfId="11166"/>
    <cellStyle name="level1a 2 3 2 4 4" xfId="11167"/>
    <cellStyle name="level1a 2 3 2 5" xfId="11168"/>
    <cellStyle name="level1a 2 3 2 5 2" xfId="11169"/>
    <cellStyle name="level1a 2 3 2 6" xfId="11170"/>
    <cellStyle name="level1a 2 3 2 7" xfId="11171"/>
    <cellStyle name="level1a 2 3 3" xfId="11172"/>
    <cellStyle name="level1a 2 3 3 2" xfId="11173"/>
    <cellStyle name="level1a 2 3 3 2 2" xfId="11174"/>
    <cellStyle name="level1a 2 3 3 2 2 2" xfId="11175"/>
    <cellStyle name="level1a 2 3 3 2 3" xfId="11176"/>
    <cellStyle name="level1a 2 3 3 2 4" xfId="11177"/>
    <cellStyle name="level1a 2 3 3 3" xfId="11178"/>
    <cellStyle name="level1a 2 3 3 3 2" xfId="11179"/>
    <cellStyle name="level1a 2 3 3 3 2 2" xfId="11180"/>
    <cellStyle name="level1a 2 3 3 3 3" xfId="11181"/>
    <cellStyle name="level1a 2 3 3 3 4" xfId="11182"/>
    <cellStyle name="level1a 2 3 3 4" xfId="11183"/>
    <cellStyle name="level1a 2 3 3 4 2" xfId="11184"/>
    <cellStyle name="level1a 2 3 3 4 2 2" xfId="11185"/>
    <cellStyle name="level1a 2 3 3 4 3" xfId="11186"/>
    <cellStyle name="level1a 2 3 3 4 4" xfId="11187"/>
    <cellStyle name="level1a 2 3 3 5" xfId="11188"/>
    <cellStyle name="level1a 2 3 3 5 2" xfId="11189"/>
    <cellStyle name="level1a 2 3 3 6" xfId="11190"/>
    <cellStyle name="level1a 2 3 3 7" xfId="11191"/>
    <cellStyle name="level1a 2 3 4" xfId="11192"/>
    <cellStyle name="level1a 2 3 4 2" xfId="11193"/>
    <cellStyle name="level1a 2 3 4 2 2" xfId="11194"/>
    <cellStyle name="level1a 2 3 4 2 2 2" xfId="11195"/>
    <cellStyle name="level1a 2 3 4 2 3" xfId="11196"/>
    <cellStyle name="level1a 2 3 4 2 4" xfId="11197"/>
    <cellStyle name="level1a 2 3 4 3" xfId="11198"/>
    <cellStyle name="level1a 2 3 4 3 2" xfId="11199"/>
    <cellStyle name="level1a 2 3 4 3 2 2" xfId="11200"/>
    <cellStyle name="level1a 2 3 4 3 3" xfId="11201"/>
    <cellStyle name="level1a 2 3 4 3 4" xfId="11202"/>
    <cellStyle name="level1a 2 3 4 4" xfId="11203"/>
    <cellStyle name="level1a 2 3 4 4 2" xfId="11204"/>
    <cellStyle name="level1a 2 3 4 4 2 2" xfId="11205"/>
    <cellStyle name="level1a 2 3 4 4 3" xfId="11206"/>
    <cellStyle name="level1a 2 3 4 4 4" xfId="11207"/>
    <cellStyle name="level1a 2 3 4 5" xfId="11208"/>
    <cellStyle name="level1a 2 3 4 5 2" xfId="11209"/>
    <cellStyle name="level1a 2 3 4 6" xfId="11210"/>
    <cellStyle name="level1a 2 3 4 7" xfId="11211"/>
    <cellStyle name="level1a 2 3 5" xfId="11212"/>
    <cellStyle name="level1a 2 3 5 2" xfId="11213"/>
    <cellStyle name="level1a 2 3 5 2 2" xfId="11214"/>
    <cellStyle name="level1a 2 3 5 3" xfId="11215"/>
    <cellStyle name="level1a 2 3 5 4" xfId="11216"/>
    <cellStyle name="level1a 2 3 6" xfId="11217"/>
    <cellStyle name="level1a 2 3 6 2" xfId="11218"/>
    <cellStyle name="level1a 2 3 7" xfId="11219"/>
    <cellStyle name="level1a 2 3 8" xfId="11220"/>
    <cellStyle name="level1a 2 4" xfId="665"/>
    <cellStyle name="level1a 2 4 2" xfId="11221"/>
    <cellStyle name="level1a 2 4 2 2" xfId="11222"/>
    <cellStyle name="level1a 2 4 2 2 2" xfId="11223"/>
    <cellStyle name="level1a 2 4 2 3" xfId="11224"/>
    <cellStyle name="level1a 2 4 2 4" xfId="11225"/>
    <cellStyle name="level1a 2 4 3" xfId="11226"/>
    <cellStyle name="level1a 2 4 3 2" xfId="11227"/>
    <cellStyle name="level1a 2 4 3 2 2" xfId="11228"/>
    <cellStyle name="level1a 2 4 3 3" xfId="11229"/>
    <cellStyle name="level1a 2 4 3 4" xfId="11230"/>
    <cellStyle name="level1a 2 4 4" xfId="11231"/>
    <cellStyle name="level1a 2 4 4 2" xfId="11232"/>
    <cellStyle name="level1a 2 4 5" xfId="11233"/>
    <cellStyle name="level1a 2 4 6" xfId="11234"/>
    <cellStyle name="level1a 2 5" xfId="666"/>
    <cellStyle name="level1a 2 5 2" xfId="11235"/>
    <cellStyle name="level1a 2 5 2 2" xfId="11236"/>
    <cellStyle name="level1a 2 5 3" xfId="11237"/>
    <cellStyle name="level1a 2 5 4" xfId="11238"/>
    <cellStyle name="level1a 2 5 5" xfId="11239"/>
    <cellStyle name="level1a 2 6" xfId="667"/>
    <cellStyle name="level1a 2 6 2" xfId="11240"/>
    <cellStyle name="level1a 2 6 2 2" xfId="11241"/>
    <cellStyle name="level1a 2 6 3" xfId="11242"/>
    <cellStyle name="level1a 2 6 4" xfId="11243"/>
    <cellStyle name="level1a 2 6 5" xfId="11244"/>
    <cellStyle name="level1a 2 7" xfId="668"/>
    <cellStyle name="level1a 2 7 2" xfId="11245"/>
    <cellStyle name="level1a 2 7 3" xfId="11246"/>
    <cellStyle name="level1a 2 7 4" xfId="11247"/>
    <cellStyle name="level1a 2 8" xfId="11248"/>
    <cellStyle name="level1a 2 9" xfId="11249"/>
    <cellStyle name="level1a 3" xfId="669"/>
    <cellStyle name="level1a 3 2" xfId="670"/>
    <cellStyle name="level1a 3 2 2" xfId="11250"/>
    <cellStyle name="level1a 3 2 2 2" xfId="11251"/>
    <cellStyle name="level1a 3 2 3" xfId="11252"/>
    <cellStyle name="level1a 3 2 3 2" xfId="11253"/>
    <cellStyle name="level1a 3 2 4" xfId="11254"/>
    <cellStyle name="level1a 3 3" xfId="11255"/>
    <cellStyle name="level1a 3 3 2" xfId="11256"/>
    <cellStyle name="level1a 3 3 2 2" xfId="11257"/>
    <cellStyle name="level1a 3 3 3" xfId="11258"/>
    <cellStyle name="level1a 3 3 3 2" xfId="11259"/>
    <cellStyle name="level1a 3 3 4" xfId="11260"/>
    <cellStyle name="level1a 3 3 4 2" xfId="11261"/>
    <cellStyle name="level1a 3 3 5" xfId="11262"/>
    <cellStyle name="level1a 3 4" xfId="11263"/>
    <cellStyle name="level1a 3 4 2" xfId="11264"/>
    <cellStyle name="level1a 3 4 2 2" xfId="11265"/>
    <cellStyle name="level1a 3 4 3" xfId="11266"/>
    <cellStyle name="level1a 3 4 3 2" xfId="11267"/>
    <cellStyle name="level1a 3 4 4" xfId="11268"/>
    <cellStyle name="level1a 3 4 4 2" xfId="11269"/>
    <cellStyle name="level1a 3 4 5" xfId="11270"/>
    <cellStyle name="level1a 3 5" xfId="11271"/>
    <cellStyle name="level1a 3 5 2" xfId="11272"/>
    <cellStyle name="level1a 3 5 2 2" xfId="11273"/>
    <cellStyle name="level1a 3 5 3" xfId="11274"/>
    <cellStyle name="level1a 3 5 3 2" xfId="11275"/>
    <cellStyle name="level1a 3 5 4" xfId="11276"/>
    <cellStyle name="level1a 3 5 4 2" xfId="11277"/>
    <cellStyle name="level1a 3 5 5" xfId="11278"/>
    <cellStyle name="level1a 3 6" xfId="11279"/>
    <cellStyle name="level1a 3 6 2" xfId="11280"/>
    <cellStyle name="level1a 3 7" xfId="11281"/>
    <cellStyle name="level1a 4" xfId="671"/>
    <cellStyle name="level1a 4 2" xfId="11282"/>
    <cellStyle name="level1a 4 2 2" xfId="11283"/>
    <cellStyle name="level1a 4 2 2 2" xfId="11284"/>
    <cellStyle name="level1a 4 2 3" xfId="11285"/>
    <cellStyle name="level1a 4 2 3 2" xfId="11286"/>
    <cellStyle name="level1a 4 2 4" xfId="11287"/>
    <cellStyle name="level1a 4 2 4 2" xfId="11288"/>
    <cellStyle name="level1a 4 2 5" xfId="11289"/>
    <cellStyle name="level1a 4 3" xfId="11290"/>
    <cellStyle name="level1a 4 3 2" xfId="11291"/>
    <cellStyle name="level1a 4 3 2 2" xfId="11292"/>
    <cellStyle name="level1a 4 3 3" xfId="11293"/>
    <cellStyle name="level1a 4 3 3 2" xfId="11294"/>
    <cellStyle name="level1a 4 3 4" xfId="11295"/>
    <cellStyle name="level1a 4 3 4 2" xfId="11296"/>
    <cellStyle name="level1a 4 3 5" xfId="11297"/>
    <cellStyle name="level1a 4 4" xfId="11298"/>
    <cellStyle name="level1a 4 4 2" xfId="11299"/>
    <cellStyle name="level1a 4 4 2 2" xfId="11300"/>
    <cellStyle name="level1a 4 4 3" xfId="11301"/>
    <cellStyle name="level1a 4 4 3 2" xfId="11302"/>
    <cellStyle name="level1a 4 4 4" xfId="11303"/>
    <cellStyle name="level1a 4 4 4 2" xfId="11304"/>
    <cellStyle name="level1a 4 4 5" xfId="11305"/>
    <cellStyle name="level1a 4 5" xfId="11306"/>
    <cellStyle name="level1a 4 5 2" xfId="11307"/>
    <cellStyle name="level1a 4 6" xfId="11308"/>
    <cellStyle name="level1a 5" xfId="672"/>
    <cellStyle name="level1a 5 2" xfId="11309"/>
    <cellStyle name="level1a 5 2 2" xfId="11310"/>
    <cellStyle name="level1a 5 3" xfId="11311"/>
    <cellStyle name="level1a 5 3 2" xfId="11312"/>
    <cellStyle name="level1a 5 4" xfId="11313"/>
    <cellStyle name="level1a 6" xfId="673"/>
    <cellStyle name="level1a 6 2" xfId="11314"/>
    <cellStyle name="level1a 6 3" xfId="11315"/>
    <cellStyle name="level1a 7" xfId="674"/>
    <cellStyle name="level1a 7 2" xfId="11316"/>
    <cellStyle name="level1a 7 3" xfId="11317"/>
    <cellStyle name="level1a 8" xfId="675"/>
    <cellStyle name="level1a 8 2" xfId="11318"/>
    <cellStyle name="level1a 9" xfId="676"/>
    <cellStyle name="level1a 9 2" xfId="11319"/>
    <cellStyle name="level2" xfId="677"/>
    <cellStyle name="level2 10" xfId="11320"/>
    <cellStyle name="level2 2" xfId="678"/>
    <cellStyle name="level2 2 2" xfId="679"/>
    <cellStyle name="level2 2 2 2" xfId="680"/>
    <cellStyle name="level2 2 2 3" xfId="681"/>
    <cellStyle name="level2 2 3" xfId="682"/>
    <cellStyle name="level2 2 3 2" xfId="11321"/>
    <cellStyle name="level2 2 4" xfId="683"/>
    <cellStyle name="level2 2 4 2" xfId="11322"/>
    <cellStyle name="level2 2 5" xfId="684"/>
    <cellStyle name="level2 2 5 2" xfId="11323"/>
    <cellStyle name="level2 2 6" xfId="685"/>
    <cellStyle name="level2 2 6 2" xfId="11324"/>
    <cellStyle name="level2 2 7" xfId="686"/>
    <cellStyle name="level2 2 7 2" xfId="11325"/>
    <cellStyle name="level2 3" xfId="687"/>
    <cellStyle name="level2 4" xfId="688"/>
    <cellStyle name="level2 5" xfId="689"/>
    <cellStyle name="level2 6" xfId="690"/>
    <cellStyle name="level2 7" xfId="691"/>
    <cellStyle name="level2 8" xfId="692"/>
    <cellStyle name="level2 9" xfId="693"/>
    <cellStyle name="level2a" xfId="694"/>
    <cellStyle name="level2a 10" xfId="11326"/>
    <cellStyle name="level2a 2" xfId="695"/>
    <cellStyle name="level2a 2 2" xfId="696"/>
    <cellStyle name="level2a 2 2 2" xfId="697"/>
    <cellStyle name="level2a 2 2 3" xfId="698"/>
    <cellStyle name="level2a 2 3" xfId="699"/>
    <cellStyle name="level2a 2 3 2" xfId="11327"/>
    <cellStyle name="level2a 2 4" xfId="700"/>
    <cellStyle name="level2a 2 4 2" xfId="11328"/>
    <cellStyle name="level2a 2 5" xfId="701"/>
    <cellStyle name="level2a 2 5 2" xfId="11329"/>
    <cellStyle name="level2a 2 6" xfId="702"/>
    <cellStyle name="level2a 2 6 2" xfId="11330"/>
    <cellStyle name="level2a 2 7" xfId="703"/>
    <cellStyle name="level2a 2 7 2" xfId="11331"/>
    <cellStyle name="level2a 3" xfId="704"/>
    <cellStyle name="level2a 4" xfId="705"/>
    <cellStyle name="level2a 5" xfId="706"/>
    <cellStyle name="level2a 6" xfId="707"/>
    <cellStyle name="level2a 7" xfId="708"/>
    <cellStyle name="level2a 8" xfId="709"/>
    <cellStyle name="level2a 9" xfId="710"/>
    <cellStyle name="level3" xfId="711"/>
    <cellStyle name="level3 2" xfId="712"/>
    <cellStyle name="level3 3" xfId="713"/>
    <cellStyle name="level3 4" xfId="714"/>
    <cellStyle name="level3 5" xfId="715"/>
    <cellStyle name="level3 6" xfId="716"/>
    <cellStyle name="level3 7" xfId="717"/>
    <cellStyle name="level3 8" xfId="718"/>
    <cellStyle name="level3 9" xfId="719"/>
    <cellStyle name="Lien hypertexte 2" xfId="12"/>
    <cellStyle name="Lien hypertexte 3" xfId="5068"/>
    <cellStyle name="Line titles-Rows" xfId="720"/>
    <cellStyle name="Line titles-Rows 2" xfId="11332"/>
    <cellStyle name="Line titles-Rows 2 2" xfId="11333"/>
    <cellStyle name="Line titles-Rows 2 2 2" xfId="11334"/>
    <cellStyle name="Line titles-Rows 2 2 2 2" xfId="11335"/>
    <cellStyle name="Line titles-Rows 2 2 3" xfId="11336"/>
    <cellStyle name="Line titles-Rows 2 2 3 2" xfId="11337"/>
    <cellStyle name="Line titles-Rows 2 2 4" xfId="11338"/>
    <cellStyle name="Line titles-Rows 2 3" xfId="11339"/>
    <cellStyle name="Line titles-Rows 2 3 2" xfId="11340"/>
    <cellStyle name="Line titles-Rows 2 3 2 2" xfId="11341"/>
    <cellStyle name="Line titles-Rows 2 3 3" xfId="11342"/>
    <cellStyle name="Line titles-Rows 2 3 3 2" xfId="11343"/>
    <cellStyle name="Line titles-Rows 2 3 4" xfId="11344"/>
    <cellStyle name="Line titles-Rows 2 4" xfId="11345"/>
    <cellStyle name="Line titles-Rows 2 4 2" xfId="11346"/>
    <cellStyle name="Line titles-Rows 2 4 2 2" xfId="11347"/>
    <cellStyle name="Line titles-Rows 2 4 3" xfId="11348"/>
    <cellStyle name="Line titles-Rows 2 4 3 2" xfId="11349"/>
    <cellStyle name="Line titles-Rows 2 4 4" xfId="11350"/>
    <cellStyle name="Line titles-Rows 2 5" xfId="11351"/>
    <cellStyle name="Line titles-Rows 2 5 2" xfId="11352"/>
    <cellStyle name="Line titles-Rows 2 6" xfId="11353"/>
    <cellStyle name="Line titles-Rows 2 6 2" xfId="11354"/>
    <cellStyle name="Line titles-Rows 2 7" xfId="11355"/>
    <cellStyle name="Line titles-Rows 3" xfId="11356"/>
    <cellStyle name="Line titles-Rows 3 2" xfId="11357"/>
    <cellStyle name="Line titles-Rows 3 2 2" xfId="11358"/>
    <cellStyle name="Line titles-Rows 3 3" xfId="11359"/>
    <cellStyle name="Line titles-Rows 3 3 2" xfId="11360"/>
    <cellStyle name="Line titles-Rows 3 4" xfId="11361"/>
    <cellStyle name="Line titles-Rows 4" xfId="11362"/>
    <cellStyle name="Line titles-Rows 4 2" xfId="11363"/>
    <cellStyle name="Line titles-Rows 4 2 2" xfId="11364"/>
    <cellStyle name="Line titles-Rows 4 3" xfId="11365"/>
    <cellStyle name="Line titles-Rows 4 3 2" xfId="11366"/>
    <cellStyle name="Line titles-Rows 4 4" xfId="11367"/>
    <cellStyle name="Line titles-Rows 5" xfId="11368"/>
    <cellStyle name="Line titles-Rows 5 2" xfId="11369"/>
    <cellStyle name="Line titles-Rows 5 2 2" xfId="11370"/>
    <cellStyle name="Line titles-Rows 5 3" xfId="11371"/>
    <cellStyle name="Line titles-Rows 5 3 2" xfId="11372"/>
    <cellStyle name="Line titles-Rows 5 4" xfId="11373"/>
    <cellStyle name="Line titles-Rows 6" xfId="11374"/>
    <cellStyle name="Line titles-Rows 6 2" xfId="11375"/>
    <cellStyle name="Line titles-Rows 7" xfId="11376"/>
    <cellStyle name="Line titles-Rows 7 2" xfId="11377"/>
    <cellStyle name="Line titles-Rows 8" xfId="11378"/>
    <cellStyle name="Linked Cell" xfId="11379"/>
    <cellStyle name="Linked Cell 2" xfId="721"/>
    <cellStyle name="Linked Cell 2 2" xfId="722"/>
    <cellStyle name="Linked Cell 2 3" xfId="723"/>
    <cellStyle name="Linked Cell 3" xfId="724"/>
    <cellStyle name="Linked Cell 4" xfId="725"/>
    <cellStyle name="Linked Cell 5" xfId="726"/>
    <cellStyle name="Linked Cell_TC_C4_EAG2011.xlsx" xfId="11380"/>
    <cellStyle name="Linkitetty solu" xfId="727"/>
    <cellStyle name="Migliaia (0)_conti99" xfId="728"/>
    <cellStyle name="mìny_CZLFS0X0" xfId="11381"/>
    <cellStyle name="Motif" xfId="11382"/>
    <cellStyle name="Neutraali" xfId="729"/>
    <cellStyle name="Neutral" xfId="11383"/>
    <cellStyle name="Neutral 2" xfId="730"/>
    <cellStyle name="Neutral 2 2" xfId="731"/>
    <cellStyle name="Neutral 2 3" xfId="732"/>
    <cellStyle name="Neutral 3" xfId="733"/>
    <cellStyle name="Neutral 4" xfId="734"/>
    <cellStyle name="Neutral_TC_C4_EAG2011.xlsx" xfId="11384"/>
    <cellStyle name="Neutre 2" xfId="11385"/>
    <cellStyle name="Neutre 2 2" xfId="11386"/>
    <cellStyle name="Normaali 2" xfId="735"/>
    <cellStyle name="Normaali 2 10" xfId="11387"/>
    <cellStyle name="Normaali 2 2" xfId="11388"/>
    <cellStyle name="Normaali 2 2 2" xfId="11389"/>
    <cellStyle name="Normaali 2 2 2 2" xfId="11390"/>
    <cellStyle name="Normaali 2 2 2 2 2" xfId="11391"/>
    <cellStyle name="Normaali 2 2 2 2 2 2" xfId="11392"/>
    <cellStyle name="Normaali 2 2 2 2 2 2 2" xfId="11393"/>
    <cellStyle name="Normaali 2 2 2 2 2 3" xfId="11394"/>
    <cellStyle name="Normaali 2 2 2 2 2 3 2" xfId="11395"/>
    <cellStyle name="Normaali 2 2 2 2 2 4" xfId="11396"/>
    <cellStyle name="Normaali 2 2 2 2 3" xfId="11397"/>
    <cellStyle name="Normaali 2 2 2 2 3 2" xfId="11398"/>
    <cellStyle name="Normaali 2 2 2 2 4" xfId="11399"/>
    <cellStyle name="Normaali 2 2 2 2 4 2" xfId="11400"/>
    <cellStyle name="Normaali 2 2 2 2 5" xfId="11401"/>
    <cellStyle name="Normaali 2 2 2 3" xfId="11402"/>
    <cellStyle name="Normaali 2 2 2 3 2" xfId="11403"/>
    <cellStyle name="Normaali 2 2 2 3 2 2" xfId="11404"/>
    <cellStyle name="Normaali 2 2 2 3 3" xfId="11405"/>
    <cellStyle name="Normaali 2 2 2 3 3 2" xfId="11406"/>
    <cellStyle name="Normaali 2 2 2 3 4" xfId="11407"/>
    <cellStyle name="Normaali 2 2 2 4" xfId="11408"/>
    <cellStyle name="Normaali 2 2 2 4 2" xfId="11409"/>
    <cellStyle name="Normaali 2 2 2 5" xfId="11410"/>
    <cellStyle name="Normaali 2 2 2 5 2" xfId="11411"/>
    <cellStyle name="Normaali 2 2 2 6" xfId="11412"/>
    <cellStyle name="Normaali 2 2 3" xfId="11413"/>
    <cellStyle name="Normaali 2 2 3 2" xfId="11414"/>
    <cellStyle name="Normaali 2 2 3 2 2" xfId="11415"/>
    <cellStyle name="Normaali 2 2 3 2 2 2" xfId="11416"/>
    <cellStyle name="Normaali 2 2 3 2 3" xfId="11417"/>
    <cellStyle name="Normaali 2 2 3 2 3 2" xfId="11418"/>
    <cellStyle name="Normaali 2 2 3 2 4" xfId="11419"/>
    <cellStyle name="Normaali 2 2 3 3" xfId="11420"/>
    <cellStyle name="Normaali 2 2 3 3 2" xfId="11421"/>
    <cellStyle name="Normaali 2 2 3 4" xfId="11422"/>
    <cellStyle name="Normaali 2 2 3 4 2" xfId="11423"/>
    <cellStyle name="Normaali 2 2 3 5" xfId="11424"/>
    <cellStyle name="Normaali 2 2 4" xfId="11425"/>
    <cellStyle name="Normaali 2 2 4 2" xfId="11426"/>
    <cellStyle name="Normaali 2 2 4 2 2" xfId="11427"/>
    <cellStyle name="Normaali 2 2 4 3" xfId="11428"/>
    <cellStyle name="Normaali 2 2 4 3 2" xfId="11429"/>
    <cellStyle name="Normaali 2 2 4 4" xfId="11430"/>
    <cellStyle name="Normaali 2 2 5" xfId="11431"/>
    <cellStyle name="Normaali 2 2 5 2" xfId="11432"/>
    <cellStyle name="Normaali 2 2 6" xfId="11433"/>
    <cellStyle name="Normaali 2 2 6 2" xfId="11434"/>
    <cellStyle name="Normaali 2 2 7" xfId="11435"/>
    <cellStyle name="Normaali 2 3" xfId="11436"/>
    <cellStyle name="Normaali 2 3 2" xfId="11437"/>
    <cellStyle name="Normaali 2 3 2 2" xfId="11438"/>
    <cellStyle name="Normaali 2 3 2 2 2" xfId="11439"/>
    <cellStyle name="Normaali 2 3 2 2 2 2" xfId="11440"/>
    <cellStyle name="Normaali 2 3 2 2 2 2 2" xfId="11441"/>
    <cellStyle name="Normaali 2 3 2 2 2 3" xfId="11442"/>
    <cellStyle name="Normaali 2 3 2 2 2 3 2" xfId="11443"/>
    <cellStyle name="Normaali 2 3 2 2 2 4" xfId="11444"/>
    <cellStyle name="Normaali 2 3 2 2 3" xfId="11445"/>
    <cellStyle name="Normaali 2 3 2 2 3 2" xfId="11446"/>
    <cellStyle name="Normaali 2 3 2 2 4" xfId="11447"/>
    <cellStyle name="Normaali 2 3 2 2 4 2" xfId="11448"/>
    <cellStyle name="Normaali 2 3 2 2 5" xfId="11449"/>
    <cellStyle name="Normaali 2 3 2 3" xfId="11450"/>
    <cellStyle name="Normaali 2 3 2 3 2" xfId="11451"/>
    <cellStyle name="Normaali 2 3 2 3 2 2" xfId="11452"/>
    <cellStyle name="Normaali 2 3 2 3 3" xfId="11453"/>
    <cellStyle name="Normaali 2 3 2 3 3 2" xfId="11454"/>
    <cellStyle name="Normaali 2 3 2 3 4" xfId="11455"/>
    <cellStyle name="Normaali 2 3 2 4" xfId="11456"/>
    <cellStyle name="Normaali 2 3 2 4 2" xfId="11457"/>
    <cellStyle name="Normaali 2 3 2 5" xfId="11458"/>
    <cellStyle name="Normaali 2 3 2 5 2" xfId="11459"/>
    <cellStyle name="Normaali 2 3 2 6" xfId="11460"/>
    <cellStyle name="Normaali 2 3 3" xfId="11461"/>
    <cellStyle name="Normaali 2 3 3 2" xfId="11462"/>
    <cellStyle name="Normaali 2 3 3 2 2" xfId="11463"/>
    <cellStyle name="Normaali 2 3 3 2 2 2" xfId="11464"/>
    <cellStyle name="Normaali 2 3 3 2 3" xfId="11465"/>
    <cellStyle name="Normaali 2 3 3 2 3 2" xfId="11466"/>
    <cellStyle name="Normaali 2 3 3 2 4" xfId="11467"/>
    <cellStyle name="Normaali 2 3 3 3" xfId="11468"/>
    <cellStyle name="Normaali 2 3 3 3 2" xfId="11469"/>
    <cellStyle name="Normaali 2 3 3 4" xfId="11470"/>
    <cellStyle name="Normaali 2 3 3 4 2" xfId="11471"/>
    <cellStyle name="Normaali 2 3 3 5" xfId="11472"/>
    <cellStyle name="Normaali 2 3 4" xfId="11473"/>
    <cellStyle name="Normaali 2 3 4 2" xfId="11474"/>
    <cellStyle name="Normaali 2 3 4 2 2" xfId="11475"/>
    <cellStyle name="Normaali 2 3 4 3" xfId="11476"/>
    <cellStyle name="Normaali 2 3 4 3 2" xfId="11477"/>
    <cellStyle name="Normaali 2 3 4 4" xfId="11478"/>
    <cellStyle name="Normaali 2 3 5" xfId="11479"/>
    <cellStyle name="Normaali 2 3 5 2" xfId="11480"/>
    <cellStyle name="Normaali 2 3 6" xfId="11481"/>
    <cellStyle name="Normaali 2 3 6 2" xfId="11482"/>
    <cellStyle name="Normaali 2 3 7" xfId="11483"/>
    <cellStyle name="Normaali 2 4" xfId="11484"/>
    <cellStyle name="Normaali 2 4 2" xfId="11485"/>
    <cellStyle name="Normaali 2 4 2 2" xfId="11486"/>
    <cellStyle name="Normaali 2 4 2 2 2" xfId="11487"/>
    <cellStyle name="Normaali 2 4 2 2 2 2" xfId="11488"/>
    <cellStyle name="Normaali 2 4 2 2 2 2 2" xfId="11489"/>
    <cellStyle name="Normaali 2 4 2 2 2 3" xfId="11490"/>
    <cellStyle name="Normaali 2 4 2 2 2 3 2" xfId="11491"/>
    <cellStyle name="Normaali 2 4 2 2 2 4" xfId="11492"/>
    <cellStyle name="Normaali 2 4 2 2 3" xfId="11493"/>
    <cellStyle name="Normaali 2 4 2 2 3 2" xfId="11494"/>
    <cellStyle name="Normaali 2 4 2 2 4" xfId="11495"/>
    <cellStyle name="Normaali 2 4 2 2 4 2" xfId="11496"/>
    <cellStyle name="Normaali 2 4 2 2 5" xfId="11497"/>
    <cellStyle name="Normaali 2 4 2 3" xfId="11498"/>
    <cellStyle name="Normaali 2 4 2 3 2" xfId="11499"/>
    <cellStyle name="Normaali 2 4 2 3 2 2" xfId="11500"/>
    <cellStyle name="Normaali 2 4 2 3 3" xfId="11501"/>
    <cellStyle name="Normaali 2 4 2 3 3 2" xfId="11502"/>
    <cellStyle name="Normaali 2 4 2 3 4" xfId="11503"/>
    <cellStyle name="Normaali 2 4 2 4" xfId="11504"/>
    <cellStyle name="Normaali 2 4 2 4 2" xfId="11505"/>
    <cellStyle name="Normaali 2 4 2 5" xfId="11506"/>
    <cellStyle name="Normaali 2 4 2 5 2" xfId="11507"/>
    <cellStyle name="Normaali 2 4 2 6" xfId="11508"/>
    <cellStyle name="Normaali 2 4 3" xfId="11509"/>
    <cellStyle name="Normaali 2 4 3 2" xfId="11510"/>
    <cellStyle name="Normaali 2 4 3 2 2" xfId="11511"/>
    <cellStyle name="Normaali 2 4 3 2 2 2" xfId="11512"/>
    <cellStyle name="Normaali 2 4 3 2 3" xfId="11513"/>
    <cellStyle name="Normaali 2 4 3 2 3 2" xfId="11514"/>
    <cellStyle name="Normaali 2 4 3 2 4" xfId="11515"/>
    <cellStyle name="Normaali 2 4 3 3" xfId="11516"/>
    <cellStyle name="Normaali 2 4 3 3 2" xfId="11517"/>
    <cellStyle name="Normaali 2 4 3 4" xfId="11518"/>
    <cellStyle name="Normaali 2 4 3 4 2" xfId="11519"/>
    <cellStyle name="Normaali 2 4 3 5" xfId="11520"/>
    <cellStyle name="Normaali 2 4 4" xfId="11521"/>
    <cellStyle name="Normaali 2 4 4 2" xfId="11522"/>
    <cellStyle name="Normaali 2 4 4 2 2" xfId="11523"/>
    <cellStyle name="Normaali 2 4 4 3" xfId="11524"/>
    <cellStyle name="Normaali 2 4 4 3 2" xfId="11525"/>
    <cellStyle name="Normaali 2 4 4 4" xfId="11526"/>
    <cellStyle name="Normaali 2 4 5" xfId="11527"/>
    <cellStyle name="Normaali 2 4 5 2" xfId="11528"/>
    <cellStyle name="Normaali 2 4 6" xfId="11529"/>
    <cellStyle name="Normaali 2 4 6 2" xfId="11530"/>
    <cellStyle name="Normaali 2 4 7" xfId="11531"/>
    <cellStyle name="Normaali 2 5" xfId="11532"/>
    <cellStyle name="Normaali 2 5 2" xfId="11533"/>
    <cellStyle name="Normaali 2 5 2 2" xfId="11534"/>
    <cellStyle name="Normaali 2 5 2 2 2" xfId="11535"/>
    <cellStyle name="Normaali 2 5 2 2 2 2" xfId="11536"/>
    <cellStyle name="Normaali 2 5 2 2 3" xfId="11537"/>
    <cellStyle name="Normaali 2 5 2 2 3 2" xfId="11538"/>
    <cellStyle name="Normaali 2 5 2 2 4" xfId="11539"/>
    <cellStyle name="Normaali 2 5 2 3" xfId="11540"/>
    <cellStyle name="Normaali 2 5 2 3 2" xfId="11541"/>
    <cellStyle name="Normaali 2 5 2 4" xfId="11542"/>
    <cellStyle name="Normaali 2 5 2 4 2" xfId="11543"/>
    <cellStyle name="Normaali 2 5 2 5" xfId="11544"/>
    <cellStyle name="Normaali 2 5 3" xfId="11545"/>
    <cellStyle name="Normaali 2 5 3 2" xfId="11546"/>
    <cellStyle name="Normaali 2 5 3 2 2" xfId="11547"/>
    <cellStyle name="Normaali 2 5 3 3" xfId="11548"/>
    <cellStyle name="Normaali 2 5 3 3 2" xfId="11549"/>
    <cellStyle name="Normaali 2 5 3 4" xfId="11550"/>
    <cellStyle name="Normaali 2 5 4" xfId="11551"/>
    <cellStyle name="Normaali 2 5 4 2" xfId="11552"/>
    <cellStyle name="Normaali 2 5 5" xfId="11553"/>
    <cellStyle name="Normaali 2 5 5 2" xfId="11554"/>
    <cellStyle name="Normaali 2 5 6" xfId="11555"/>
    <cellStyle name="Normaali 2 6" xfId="11556"/>
    <cellStyle name="Normaali 2 6 2" xfId="11557"/>
    <cellStyle name="Normaali 2 6 2 2" xfId="11558"/>
    <cellStyle name="Normaali 2 6 2 2 2" xfId="11559"/>
    <cellStyle name="Normaali 2 6 2 3" xfId="11560"/>
    <cellStyle name="Normaali 2 6 2 3 2" xfId="11561"/>
    <cellStyle name="Normaali 2 6 2 4" xfId="11562"/>
    <cellStyle name="Normaali 2 6 3" xfId="11563"/>
    <cellStyle name="Normaali 2 6 3 2" xfId="11564"/>
    <cellStyle name="Normaali 2 6 4" xfId="11565"/>
    <cellStyle name="Normaali 2 6 4 2" xfId="11566"/>
    <cellStyle name="Normaali 2 6 5" xfId="11567"/>
    <cellStyle name="Normaali 2 7" xfId="11568"/>
    <cellStyle name="Normaali 2 7 2" xfId="11569"/>
    <cellStyle name="Normaali 2 7 2 2" xfId="11570"/>
    <cellStyle name="Normaali 2 7 3" xfId="11571"/>
    <cellStyle name="Normaali 2 7 3 2" xfId="11572"/>
    <cellStyle name="Normaali 2 7 4" xfId="11573"/>
    <cellStyle name="Normaali 2 8" xfId="11574"/>
    <cellStyle name="Normaali 2 8 2" xfId="11575"/>
    <cellStyle name="Normaali 2 9" xfId="11576"/>
    <cellStyle name="Normaali 2 9 2" xfId="11577"/>
    <cellStyle name="Normaali 2_T_B1.2" xfId="11578"/>
    <cellStyle name="Normaali 3" xfId="736"/>
    <cellStyle name="Normaali 3 10" xfId="11579"/>
    <cellStyle name="Normaali 3 2" xfId="11580"/>
    <cellStyle name="Normaali 3 2 2" xfId="11581"/>
    <cellStyle name="Normaali 3 2 2 2" xfId="11582"/>
    <cellStyle name="Normaali 3 2 2 2 2" xfId="11583"/>
    <cellStyle name="Normaali 3 2 2 2 2 2" xfId="11584"/>
    <cellStyle name="Normaali 3 2 2 2 2 2 2" xfId="11585"/>
    <cellStyle name="Normaali 3 2 2 2 2 3" xfId="11586"/>
    <cellStyle name="Normaali 3 2 2 2 2 3 2" xfId="11587"/>
    <cellStyle name="Normaali 3 2 2 2 2 4" xfId="11588"/>
    <cellStyle name="Normaali 3 2 2 2 3" xfId="11589"/>
    <cellStyle name="Normaali 3 2 2 2 3 2" xfId="11590"/>
    <cellStyle name="Normaali 3 2 2 2 4" xfId="11591"/>
    <cellStyle name="Normaali 3 2 2 2 4 2" xfId="11592"/>
    <cellStyle name="Normaali 3 2 2 2 5" xfId="11593"/>
    <cellStyle name="Normaali 3 2 2 3" xfId="11594"/>
    <cellStyle name="Normaali 3 2 2 3 2" xfId="11595"/>
    <cellStyle name="Normaali 3 2 2 3 2 2" xfId="11596"/>
    <cellStyle name="Normaali 3 2 2 3 3" xfId="11597"/>
    <cellStyle name="Normaali 3 2 2 3 3 2" xfId="11598"/>
    <cellStyle name="Normaali 3 2 2 3 4" xfId="11599"/>
    <cellStyle name="Normaali 3 2 2 4" xfId="11600"/>
    <cellStyle name="Normaali 3 2 2 4 2" xfId="11601"/>
    <cellStyle name="Normaali 3 2 2 5" xfId="11602"/>
    <cellStyle name="Normaali 3 2 2 5 2" xfId="11603"/>
    <cellStyle name="Normaali 3 2 2 6" xfId="11604"/>
    <cellStyle name="Normaali 3 2 3" xfId="11605"/>
    <cellStyle name="Normaali 3 2 3 2" xfId="11606"/>
    <cellStyle name="Normaali 3 2 3 2 2" xfId="11607"/>
    <cellStyle name="Normaali 3 2 3 2 2 2" xfId="11608"/>
    <cellStyle name="Normaali 3 2 3 2 3" xfId="11609"/>
    <cellStyle name="Normaali 3 2 3 2 3 2" xfId="11610"/>
    <cellStyle name="Normaali 3 2 3 2 4" xfId="11611"/>
    <cellStyle name="Normaali 3 2 3 3" xfId="11612"/>
    <cellStyle name="Normaali 3 2 3 3 2" xfId="11613"/>
    <cellStyle name="Normaali 3 2 3 4" xfId="11614"/>
    <cellStyle name="Normaali 3 2 3 4 2" xfId="11615"/>
    <cellStyle name="Normaali 3 2 3 5" xfId="11616"/>
    <cellStyle name="Normaali 3 2 4" xfId="11617"/>
    <cellStyle name="Normaali 3 2 4 2" xfId="11618"/>
    <cellStyle name="Normaali 3 2 4 2 2" xfId="11619"/>
    <cellStyle name="Normaali 3 2 4 3" xfId="11620"/>
    <cellStyle name="Normaali 3 2 4 3 2" xfId="11621"/>
    <cellStyle name="Normaali 3 2 4 4" xfId="11622"/>
    <cellStyle name="Normaali 3 2 5" xfId="11623"/>
    <cellStyle name="Normaali 3 2 5 2" xfId="11624"/>
    <cellStyle name="Normaali 3 2 6" xfId="11625"/>
    <cellStyle name="Normaali 3 2 6 2" xfId="11626"/>
    <cellStyle name="Normaali 3 2 7" xfId="11627"/>
    <cellStyle name="Normaali 3 3" xfId="11628"/>
    <cellStyle name="Normaali 3 3 2" xfId="11629"/>
    <cellStyle name="Normaali 3 3 2 2" xfId="11630"/>
    <cellStyle name="Normaali 3 3 2 2 2" xfId="11631"/>
    <cellStyle name="Normaali 3 3 2 2 2 2" xfId="11632"/>
    <cellStyle name="Normaali 3 3 2 2 2 2 2" xfId="11633"/>
    <cellStyle name="Normaali 3 3 2 2 2 3" xfId="11634"/>
    <cellStyle name="Normaali 3 3 2 2 2 3 2" xfId="11635"/>
    <cellStyle name="Normaali 3 3 2 2 2 4" xfId="11636"/>
    <cellStyle name="Normaali 3 3 2 2 3" xfId="11637"/>
    <cellStyle name="Normaali 3 3 2 2 3 2" xfId="11638"/>
    <cellStyle name="Normaali 3 3 2 2 4" xfId="11639"/>
    <cellStyle name="Normaali 3 3 2 2 4 2" xfId="11640"/>
    <cellStyle name="Normaali 3 3 2 2 5" xfId="11641"/>
    <cellStyle name="Normaali 3 3 2 3" xfId="11642"/>
    <cellStyle name="Normaali 3 3 2 3 2" xfId="11643"/>
    <cellStyle name="Normaali 3 3 2 3 2 2" xfId="11644"/>
    <cellStyle name="Normaali 3 3 2 3 3" xfId="11645"/>
    <cellStyle name="Normaali 3 3 2 3 3 2" xfId="11646"/>
    <cellStyle name="Normaali 3 3 2 3 4" xfId="11647"/>
    <cellStyle name="Normaali 3 3 2 4" xfId="11648"/>
    <cellStyle name="Normaali 3 3 2 4 2" xfId="11649"/>
    <cellStyle name="Normaali 3 3 2 5" xfId="11650"/>
    <cellStyle name="Normaali 3 3 2 5 2" xfId="11651"/>
    <cellStyle name="Normaali 3 3 2 6" xfId="11652"/>
    <cellStyle name="Normaali 3 3 3" xfId="11653"/>
    <cellStyle name="Normaali 3 3 3 2" xfId="11654"/>
    <cellStyle name="Normaali 3 3 3 2 2" xfId="11655"/>
    <cellStyle name="Normaali 3 3 3 2 2 2" xfId="11656"/>
    <cellStyle name="Normaali 3 3 3 2 3" xfId="11657"/>
    <cellStyle name="Normaali 3 3 3 2 3 2" xfId="11658"/>
    <cellStyle name="Normaali 3 3 3 2 4" xfId="11659"/>
    <cellStyle name="Normaali 3 3 3 3" xfId="11660"/>
    <cellStyle name="Normaali 3 3 3 3 2" xfId="11661"/>
    <cellStyle name="Normaali 3 3 3 4" xfId="11662"/>
    <cellStyle name="Normaali 3 3 3 4 2" xfId="11663"/>
    <cellStyle name="Normaali 3 3 3 5" xfId="11664"/>
    <cellStyle name="Normaali 3 3 4" xfId="11665"/>
    <cellStyle name="Normaali 3 3 4 2" xfId="11666"/>
    <cellStyle name="Normaali 3 3 4 2 2" xfId="11667"/>
    <cellStyle name="Normaali 3 3 4 3" xfId="11668"/>
    <cellStyle name="Normaali 3 3 4 3 2" xfId="11669"/>
    <cellStyle name="Normaali 3 3 4 4" xfId="11670"/>
    <cellStyle name="Normaali 3 3 5" xfId="11671"/>
    <cellStyle name="Normaali 3 3 5 2" xfId="11672"/>
    <cellStyle name="Normaali 3 3 6" xfId="11673"/>
    <cellStyle name="Normaali 3 3 6 2" xfId="11674"/>
    <cellStyle name="Normaali 3 3 7" xfId="11675"/>
    <cellStyle name="Normaali 3 4" xfId="11676"/>
    <cellStyle name="Normaali 3 4 2" xfId="11677"/>
    <cellStyle name="Normaali 3 4 2 2" xfId="11678"/>
    <cellStyle name="Normaali 3 4 2 2 2" xfId="11679"/>
    <cellStyle name="Normaali 3 4 2 2 2 2" xfId="11680"/>
    <cellStyle name="Normaali 3 4 2 2 2 2 2" xfId="11681"/>
    <cellStyle name="Normaali 3 4 2 2 2 3" xfId="11682"/>
    <cellStyle name="Normaali 3 4 2 2 2 3 2" xfId="11683"/>
    <cellStyle name="Normaali 3 4 2 2 2 4" xfId="11684"/>
    <cellStyle name="Normaali 3 4 2 2 3" xfId="11685"/>
    <cellStyle name="Normaali 3 4 2 2 3 2" xfId="11686"/>
    <cellStyle name="Normaali 3 4 2 2 4" xfId="11687"/>
    <cellStyle name="Normaali 3 4 2 2 4 2" xfId="11688"/>
    <cellStyle name="Normaali 3 4 2 2 5" xfId="11689"/>
    <cellStyle name="Normaali 3 4 2 3" xfId="11690"/>
    <cellStyle name="Normaali 3 4 2 3 2" xfId="11691"/>
    <cellStyle name="Normaali 3 4 2 3 2 2" xfId="11692"/>
    <cellStyle name="Normaali 3 4 2 3 3" xfId="11693"/>
    <cellStyle name="Normaali 3 4 2 3 3 2" xfId="11694"/>
    <cellStyle name="Normaali 3 4 2 3 4" xfId="11695"/>
    <cellStyle name="Normaali 3 4 2 4" xfId="11696"/>
    <cellStyle name="Normaali 3 4 2 4 2" xfId="11697"/>
    <cellStyle name="Normaali 3 4 2 5" xfId="11698"/>
    <cellStyle name="Normaali 3 4 2 5 2" xfId="11699"/>
    <cellStyle name="Normaali 3 4 2 6" xfId="11700"/>
    <cellStyle name="Normaali 3 4 3" xfId="11701"/>
    <cellStyle name="Normaali 3 4 3 2" xfId="11702"/>
    <cellStyle name="Normaali 3 4 3 2 2" xfId="11703"/>
    <cellStyle name="Normaali 3 4 3 2 2 2" xfId="11704"/>
    <cellStyle name="Normaali 3 4 3 2 3" xfId="11705"/>
    <cellStyle name="Normaali 3 4 3 2 3 2" xfId="11706"/>
    <cellStyle name="Normaali 3 4 3 2 4" xfId="11707"/>
    <cellStyle name="Normaali 3 4 3 3" xfId="11708"/>
    <cellStyle name="Normaali 3 4 3 3 2" xfId="11709"/>
    <cellStyle name="Normaali 3 4 3 4" xfId="11710"/>
    <cellStyle name="Normaali 3 4 3 4 2" xfId="11711"/>
    <cellStyle name="Normaali 3 4 3 5" xfId="11712"/>
    <cellStyle name="Normaali 3 4 4" xfId="11713"/>
    <cellStyle name="Normaali 3 4 4 2" xfId="11714"/>
    <cellStyle name="Normaali 3 4 4 2 2" xfId="11715"/>
    <cellStyle name="Normaali 3 4 4 3" xfId="11716"/>
    <cellStyle name="Normaali 3 4 4 3 2" xfId="11717"/>
    <cellStyle name="Normaali 3 4 4 4" xfId="11718"/>
    <cellStyle name="Normaali 3 4 5" xfId="11719"/>
    <cellStyle name="Normaali 3 4 5 2" xfId="11720"/>
    <cellStyle name="Normaali 3 4 6" xfId="11721"/>
    <cellStyle name="Normaali 3 4 6 2" xfId="11722"/>
    <cellStyle name="Normaali 3 4 7" xfId="11723"/>
    <cellStyle name="Normaali 3 5" xfId="11724"/>
    <cellStyle name="Normaali 3 5 2" xfId="11725"/>
    <cellStyle name="Normaali 3 5 2 2" xfId="11726"/>
    <cellStyle name="Normaali 3 5 2 2 2" xfId="11727"/>
    <cellStyle name="Normaali 3 5 2 2 2 2" xfId="11728"/>
    <cellStyle name="Normaali 3 5 2 2 3" xfId="11729"/>
    <cellStyle name="Normaali 3 5 2 2 3 2" xfId="11730"/>
    <cellStyle name="Normaali 3 5 2 2 4" xfId="11731"/>
    <cellStyle name="Normaali 3 5 2 3" xfId="11732"/>
    <cellStyle name="Normaali 3 5 2 3 2" xfId="11733"/>
    <cellStyle name="Normaali 3 5 2 4" xfId="11734"/>
    <cellStyle name="Normaali 3 5 2 4 2" xfId="11735"/>
    <cellStyle name="Normaali 3 5 2 5" xfId="11736"/>
    <cellStyle name="Normaali 3 5 3" xfId="11737"/>
    <cellStyle name="Normaali 3 5 3 2" xfId="11738"/>
    <cellStyle name="Normaali 3 5 3 2 2" xfId="11739"/>
    <cellStyle name="Normaali 3 5 3 3" xfId="11740"/>
    <cellStyle name="Normaali 3 5 3 3 2" xfId="11741"/>
    <cellStyle name="Normaali 3 5 3 4" xfId="11742"/>
    <cellStyle name="Normaali 3 5 4" xfId="11743"/>
    <cellStyle name="Normaali 3 5 4 2" xfId="11744"/>
    <cellStyle name="Normaali 3 5 5" xfId="11745"/>
    <cellStyle name="Normaali 3 5 5 2" xfId="11746"/>
    <cellStyle name="Normaali 3 5 6" xfId="11747"/>
    <cellStyle name="Normaali 3 6" xfId="11748"/>
    <cellStyle name="Normaali 3 6 2" xfId="11749"/>
    <cellStyle name="Normaali 3 6 2 2" xfId="11750"/>
    <cellStyle name="Normaali 3 6 2 2 2" xfId="11751"/>
    <cellStyle name="Normaali 3 6 2 3" xfId="11752"/>
    <cellStyle name="Normaali 3 6 2 3 2" xfId="11753"/>
    <cellStyle name="Normaali 3 6 2 4" xfId="11754"/>
    <cellStyle name="Normaali 3 6 3" xfId="11755"/>
    <cellStyle name="Normaali 3 6 3 2" xfId="11756"/>
    <cellStyle name="Normaali 3 6 4" xfId="11757"/>
    <cellStyle name="Normaali 3 6 4 2" xfId="11758"/>
    <cellStyle name="Normaali 3 6 5" xfId="11759"/>
    <cellStyle name="Normaali 3 7" xfId="11760"/>
    <cellStyle name="Normaali 3 7 2" xfId="11761"/>
    <cellStyle name="Normaali 3 7 2 2" xfId="11762"/>
    <cellStyle name="Normaali 3 7 3" xfId="11763"/>
    <cellStyle name="Normaali 3 7 3 2" xfId="11764"/>
    <cellStyle name="Normaali 3 7 4" xfId="11765"/>
    <cellStyle name="Normaali 3 8" xfId="11766"/>
    <cellStyle name="Normaali 3 8 2" xfId="11767"/>
    <cellStyle name="Normaali 3 9" xfId="11768"/>
    <cellStyle name="Normaali 3 9 2" xfId="11769"/>
    <cellStyle name="Normaali 3_T_B1.2" xfId="11770"/>
    <cellStyle name="Normaali_Y8_Fin02" xfId="11771"/>
    <cellStyle name="Normal" xfId="0" builtinId="0"/>
    <cellStyle name="Normal - Style1" xfId="737"/>
    <cellStyle name="Normal 10" xfId="738"/>
    <cellStyle name="Normal 10 2" xfId="739"/>
    <cellStyle name="Normal 10 2 2" xfId="740"/>
    <cellStyle name="Normal 10 2 2 2" xfId="11772"/>
    <cellStyle name="Normal 10 2 3" xfId="11773"/>
    <cellStyle name="Normal 10 2 4" xfId="11774"/>
    <cellStyle name="Normal 10 3" xfId="741"/>
    <cellStyle name="Normal 10 3 2" xfId="11775"/>
    <cellStyle name="Normal 10 3 3" xfId="11776"/>
    <cellStyle name="Normal 10 4" xfId="742"/>
    <cellStyle name="Normal 10 5" xfId="743"/>
    <cellStyle name="Normal 10 6" xfId="744"/>
    <cellStyle name="Normal 10 7" xfId="745"/>
    <cellStyle name="Normal 10 8" xfId="746"/>
    <cellStyle name="Normal 11" xfId="747"/>
    <cellStyle name="Normal 11 10" xfId="748"/>
    <cellStyle name="Normal 11 2" xfId="749"/>
    <cellStyle name="Normal 11 2 10" xfId="750"/>
    <cellStyle name="Normal 11 2 10 2" xfId="751"/>
    <cellStyle name="Normal 11 2 11" xfId="752"/>
    <cellStyle name="Normal 11 2 11 2" xfId="753"/>
    <cellStyle name="Normal 11 2 12" xfId="754"/>
    <cellStyle name="Normal 11 2 13" xfId="755"/>
    <cellStyle name="Normal 11 2 14" xfId="756"/>
    <cellStyle name="Normal 11 2 15" xfId="757"/>
    <cellStyle name="Normal 11 2 15 2" xfId="758"/>
    <cellStyle name="Normal 11 2 2" xfId="759"/>
    <cellStyle name="Normal 11 2 2 2" xfId="760"/>
    <cellStyle name="Normal 11 2 2 2 2" xfId="761"/>
    <cellStyle name="Normal 11 2 2 2 2 2" xfId="762"/>
    <cellStyle name="Normal 11 2 2 2 2 2 2" xfId="11777"/>
    <cellStyle name="Normal 11 2 2 2 2 2 2 2" xfId="11778"/>
    <cellStyle name="Normal 11 2 2 2 2 2 3" xfId="11779"/>
    <cellStyle name="Normal 11 2 2 2 2 2 3 2" xfId="11780"/>
    <cellStyle name="Normal 11 2 2 2 2 2 4" xfId="11781"/>
    <cellStyle name="Normal 11 2 2 2 2 3" xfId="11782"/>
    <cellStyle name="Normal 11 2 2 2 2 3 2" xfId="11783"/>
    <cellStyle name="Normal 11 2 2 2 2 4" xfId="11784"/>
    <cellStyle name="Normal 11 2 2 2 2 4 2" xfId="11785"/>
    <cellStyle name="Normal 11 2 2 2 2 5" xfId="11786"/>
    <cellStyle name="Normal 11 2 2 2 3" xfId="763"/>
    <cellStyle name="Normal 11 2 2 2 3 2" xfId="11787"/>
    <cellStyle name="Normal 11 2 2 2 3 2 2" xfId="11788"/>
    <cellStyle name="Normal 11 2 2 2 3 3" xfId="11789"/>
    <cellStyle name="Normal 11 2 2 2 3 3 2" xfId="11790"/>
    <cellStyle name="Normal 11 2 2 2 3 4" xfId="11791"/>
    <cellStyle name="Normal 11 2 2 2 4" xfId="11792"/>
    <cellStyle name="Normal 11 2 2 2 4 2" xfId="11793"/>
    <cellStyle name="Normal 11 2 2 2 5" xfId="11794"/>
    <cellStyle name="Normal 11 2 2 2 5 2" xfId="11795"/>
    <cellStyle name="Normal 11 2 2 2 6" xfId="11796"/>
    <cellStyle name="Normal 11 2 2 3" xfId="764"/>
    <cellStyle name="Normal 11 2 2 3 2" xfId="765"/>
    <cellStyle name="Normal 11 2 2 3 2 2" xfId="11797"/>
    <cellStyle name="Normal 11 2 2 3 2 2 2" xfId="11798"/>
    <cellStyle name="Normal 11 2 2 3 2 3" xfId="11799"/>
    <cellStyle name="Normal 11 2 2 3 2 3 2" xfId="11800"/>
    <cellStyle name="Normal 11 2 2 3 2 4" xfId="11801"/>
    <cellStyle name="Normal 11 2 2 3 3" xfId="11802"/>
    <cellStyle name="Normal 11 2 2 3 3 2" xfId="11803"/>
    <cellStyle name="Normal 11 2 2 3 4" xfId="11804"/>
    <cellStyle name="Normal 11 2 2 3 4 2" xfId="11805"/>
    <cellStyle name="Normal 11 2 2 3 5" xfId="11806"/>
    <cellStyle name="Normal 11 2 2 4" xfId="766"/>
    <cellStyle name="Normal 11 2 2 4 2" xfId="767"/>
    <cellStyle name="Normal 11 2 2 4 2 2" xfId="11807"/>
    <cellStyle name="Normal 11 2 2 4 3" xfId="11808"/>
    <cellStyle name="Normal 11 2 2 4 3 2" xfId="11809"/>
    <cellStyle name="Normal 11 2 2 4 4" xfId="11810"/>
    <cellStyle name="Normal 11 2 2 5" xfId="768"/>
    <cellStyle name="Normal 11 2 2 5 2" xfId="769"/>
    <cellStyle name="Normal 11 2 2 6" xfId="770"/>
    <cellStyle name="Normal 11 2 2 6 2" xfId="11811"/>
    <cellStyle name="Normal 11 2 2 7" xfId="771"/>
    <cellStyle name="Normal 11 2 3" xfId="772"/>
    <cellStyle name="Normal 11 2 3 2" xfId="773"/>
    <cellStyle name="Normal 11 2 3 2 2" xfId="774"/>
    <cellStyle name="Normal 11 2 3 2 2 2" xfId="775"/>
    <cellStyle name="Normal 11 2 3 2 2 2 2" xfId="11812"/>
    <cellStyle name="Normal 11 2 3 2 2 2 2 2" xfId="11813"/>
    <cellStyle name="Normal 11 2 3 2 2 2 3" xfId="11814"/>
    <cellStyle name="Normal 11 2 3 2 2 2 3 2" xfId="11815"/>
    <cellStyle name="Normal 11 2 3 2 2 2 4" xfId="11816"/>
    <cellStyle name="Normal 11 2 3 2 2 3" xfId="11817"/>
    <cellStyle name="Normal 11 2 3 2 2 3 2" xfId="11818"/>
    <cellStyle name="Normal 11 2 3 2 2 4" xfId="11819"/>
    <cellStyle name="Normal 11 2 3 2 2 4 2" xfId="11820"/>
    <cellStyle name="Normal 11 2 3 2 2 5" xfId="11821"/>
    <cellStyle name="Normal 11 2 3 2 3" xfId="776"/>
    <cellStyle name="Normal 11 2 3 2 3 2" xfId="11822"/>
    <cellStyle name="Normal 11 2 3 2 3 2 2" xfId="11823"/>
    <cellStyle name="Normal 11 2 3 2 3 3" xfId="11824"/>
    <cellStyle name="Normal 11 2 3 2 3 3 2" xfId="11825"/>
    <cellStyle name="Normal 11 2 3 2 3 4" xfId="11826"/>
    <cellStyle name="Normal 11 2 3 2 4" xfId="11827"/>
    <cellStyle name="Normal 11 2 3 2 4 2" xfId="11828"/>
    <cellStyle name="Normal 11 2 3 2 5" xfId="11829"/>
    <cellStyle name="Normal 11 2 3 2 5 2" xfId="11830"/>
    <cellStyle name="Normal 11 2 3 2 6" xfId="11831"/>
    <cellStyle name="Normal 11 2 3 3" xfId="777"/>
    <cellStyle name="Normal 11 2 3 3 2" xfId="778"/>
    <cellStyle name="Normal 11 2 3 3 2 2" xfId="11832"/>
    <cellStyle name="Normal 11 2 3 3 2 2 2" xfId="11833"/>
    <cellStyle name="Normal 11 2 3 3 2 3" xfId="11834"/>
    <cellStyle name="Normal 11 2 3 3 2 3 2" xfId="11835"/>
    <cellStyle name="Normal 11 2 3 3 2 4" xfId="11836"/>
    <cellStyle name="Normal 11 2 3 3 3" xfId="11837"/>
    <cellStyle name="Normal 11 2 3 3 3 2" xfId="11838"/>
    <cellStyle name="Normal 11 2 3 3 4" xfId="11839"/>
    <cellStyle name="Normal 11 2 3 3 4 2" xfId="11840"/>
    <cellStyle name="Normal 11 2 3 3 5" xfId="11841"/>
    <cellStyle name="Normal 11 2 3 4" xfId="779"/>
    <cellStyle name="Normal 11 2 3 4 2" xfId="11842"/>
    <cellStyle name="Normal 11 2 3 4 2 2" xfId="11843"/>
    <cellStyle name="Normal 11 2 3 4 3" xfId="11844"/>
    <cellStyle name="Normal 11 2 3 4 3 2" xfId="11845"/>
    <cellStyle name="Normal 11 2 3 4 4" xfId="11846"/>
    <cellStyle name="Normal 11 2 3 5" xfId="780"/>
    <cellStyle name="Normal 11 2 3 5 2" xfId="11847"/>
    <cellStyle name="Normal 11 2 3 6" xfId="781"/>
    <cellStyle name="Normal 11 2 3 6 2" xfId="11848"/>
    <cellStyle name="Normal 11 2 3 7" xfId="11849"/>
    <cellStyle name="Normal 11 2 4" xfId="782"/>
    <cellStyle name="Normal 11 2 4 2" xfId="783"/>
    <cellStyle name="Normal 11 2 4 2 2" xfId="11850"/>
    <cellStyle name="Normal 11 2 4 2 2 2" xfId="11851"/>
    <cellStyle name="Normal 11 2 4 2 2 2 2" xfId="11852"/>
    <cellStyle name="Normal 11 2 4 2 2 2 2 2" xfId="11853"/>
    <cellStyle name="Normal 11 2 4 2 2 2 3" xfId="11854"/>
    <cellStyle name="Normal 11 2 4 2 2 2 3 2" xfId="11855"/>
    <cellStyle name="Normal 11 2 4 2 2 2 4" xfId="11856"/>
    <cellStyle name="Normal 11 2 4 2 2 3" xfId="11857"/>
    <cellStyle name="Normal 11 2 4 2 2 3 2" xfId="11858"/>
    <cellStyle name="Normal 11 2 4 2 2 4" xfId="11859"/>
    <cellStyle name="Normal 11 2 4 2 2 4 2" xfId="11860"/>
    <cellStyle name="Normal 11 2 4 2 2 5" xfId="11861"/>
    <cellStyle name="Normal 11 2 4 2 3" xfId="11862"/>
    <cellStyle name="Normal 11 2 4 2 3 2" xfId="11863"/>
    <cellStyle name="Normal 11 2 4 2 3 2 2" xfId="11864"/>
    <cellStyle name="Normal 11 2 4 2 3 3" xfId="11865"/>
    <cellStyle name="Normal 11 2 4 2 3 3 2" xfId="11866"/>
    <cellStyle name="Normal 11 2 4 2 3 4" xfId="11867"/>
    <cellStyle name="Normal 11 2 4 2 4" xfId="11868"/>
    <cellStyle name="Normal 11 2 4 2 4 2" xfId="11869"/>
    <cellStyle name="Normal 11 2 4 2 5" xfId="11870"/>
    <cellStyle name="Normal 11 2 4 2 5 2" xfId="11871"/>
    <cellStyle name="Normal 11 2 4 2 6" xfId="11872"/>
    <cellStyle name="Normal 11 2 4 3" xfId="784"/>
    <cellStyle name="Normal 11 2 4 3 2" xfId="11873"/>
    <cellStyle name="Normal 11 2 4 3 2 2" xfId="11874"/>
    <cellStyle name="Normal 11 2 4 3 2 2 2" xfId="11875"/>
    <cellStyle name="Normal 11 2 4 3 2 3" xfId="11876"/>
    <cellStyle name="Normal 11 2 4 3 2 3 2" xfId="11877"/>
    <cellStyle name="Normal 11 2 4 3 2 4" xfId="11878"/>
    <cellStyle name="Normal 11 2 4 3 3" xfId="11879"/>
    <cellStyle name="Normal 11 2 4 3 3 2" xfId="11880"/>
    <cellStyle name="Normal 11 2 4 3 4" xfId="11881"/>
    <cellStyle name="Normal 11 2 4 3 4 2" xfId="11882"/>
    <cellStyle name="Normal 11 2 4 3 5" xfId="11883"/>
    <cellStyle name="Normal 11 2 4 4" xfId="785"/>
    <cellStyle name="Normal 11 2 4 4 2" xfId="11884"/>
    <cellStyle name="Normal 11 2 4 4 2 2" xfId="11885"/>
    <cellStyle name="Normal 11 2 4 4 3" xfId="11886"/>
    <cellStyle name="Normal 11 2 4 4 3 2" xfId="11887"/>
    <cellStyle name="Normal 11 2 4 4 4" xfId="11888"/>
    <cellStyle name="Normal 11 2 4 5" xfId="11889"/>
    <cellStyle name="Normal 11 2 4 5 2" xfId="11890"/>
    <cellStyle name="Normal 11 2 4 6" xfId="11891"/>
    <cellStyle name="Normal 11 2 4 6 2" xfId="11892"/>
    <cellStyle name="Normal 11 2 4 7" xfId="11893"/>
    <cellStyle name="Normal 11 2 5" xfId="786"/>
    <cellStyle name="Normal 11 2 5 2" xfId="787"/>
    <cellStyle name="Normal 11 2 5 2 2" xfId="11894"/>
    <cellStyle name="Normal 11 2 5 2 2 2" xfId="11895"/>
    <cellStyle name="Normal 11 2 5 2 2 2 2" xfId="11896"/>
    <cellStyle name="Normal 11 2 5 2 2 2 2 2" xfId="11897"/>
    <cellStyle name="Normal 11 2 5 2 2 2 3" xfId="11898"/>
    <cellStyle name="Normal 11 2 5 2 2 2 3 2" xfId="11899"/>
    <cellStyle name="Normal 11 2 5 2 2 2 4" xfId="11900"/>
    <cellStyle name="Normal 11 2 5 2 2 3" xfId="11901"/>
    <cellStyle name="Normal 11 2 5 2 2 3 2" xfId="11902"/>
    <cellStyle name="Normal 11 2 5 2 2 4" xfId="11903"/>
    <cellStyle name="Normal 11 2 5 2 2 4 2" xfId="11904"/>
    <cellStyle name="Normal 11 2 5 2 2 5" xfId="11905"/>
    <cellStyle name="Normal 11 2 5 2 3" xfId="11906"/>
    <cellStyle name="Normal 11 2 5 2 3 2" xfId="11907"/>
    <cellStyle name="Normal 11 2 5 2 3 2 2" xfId="11908"/>
    <cellStyle name="Normal 11 2 5 2 3 3" xfId="11909"/>
    <cellStyle name="Normal 11 2 5 2 3 3 2" xfId="11910"/>
    <cellStyle name="Normal 11 2 5 2 3 4" xfId="11911"/>
    <cellStyle name="Normal 11 2 5 2 4" xfId="11912"/>
    <cellStyle name="Normal 11 2 5 2 4 2" xfId="11913"/>
    <cellStyle name="Normal 11 2 5 2 5" xfId="11914"/>
    <cellStyle name="Normal 11 2 5 2 5 2" xfId="11915"/>
    <cellStyle name="Normal 11 2 5 2 6" xfId="11916"/>
    <cellStyle name="Normal 11 2 5 3" xfId="11917"/>
    <cellStyle name="Normal 11 2 5 3 2" xfId="11918"/>
    <cellStyle name="Normal 11 2 5 3 2 2" xfId="11919"/>
    <cellStyle name="Normal 11 2 5 3 2 2 2" xfId="11920"/>
    <cellStyle name="Normal 11 2 5 3 2 3" xfId="11921"/>
    <cellStyle name="Normal 11 2 5 3 2 3 2" xfId="11922"/>
    <cellStyle name="Normal 11 2 5 3 2 4" xfId="11923"/>
    <cellStyle name="Normal 11 2 5 3 3" xfId="11924"/>
    <cellStyle name="Normal 11 2 5 3 3 2" xfId="11925"/>
    <cellStyle name="Normal 11 2 5 3 4" xfId="11926"/>
    <cellStyle name="Normal 11 2 5 3 4 2" xfId="11927"/>
    <cellStyle name="Normal 11 2 5 3 5" xfId="11928"/>
    <cellStyle name="Normal 11 2 5 4" xfId="11929"/>
    <cellStyle name="Normal 11 2 5 4 2" xfId="11930"/>
    <cellStyle name="Normal 11 2 5 4 2 2" xfId="11931"/>
    <cellStyle name="Normal 11 2 5 4 3" xfId="11932"/>
    <cellStyle name="Normal 11 2 5 4 3 2" xfId="11933"/>
    <cellStyle name="Normal 11 2 5 4 4" xfId="11934"/>
    <cellStyle name="Normal 11 2 5 5" xfId="11935"/>
    <cellStyle name="Normal 11 2 5 5 2" xfId="11936"/>
    <cellStyle name="Normal 11 2 5 6" xfId="11937"/>
    <cellStyle name="Normal 11 2 5 6 2" xfId="11938"/>
    <cellStyle name="Normal 11 2 5 7" xfId="11939"/>
    <cellStyle name="Normal 11 2 6" xfId="788"/>
    <cellStyle name="Normal 11 2 6 2" xfId="789"/>
    <cellStyle name="Normal 11 2 6 2 2" xfId="11940"/>
    <cellStyle name="Normal 11 2 6 2 2 2" xfId="11941"/>
    <cellStyle name="Normal 11 2 6 2 2 2 2" xfId="11942"/>
    <cellStyle name="Normal 11 2 6 2 2 2 2 2" xfId="11943"/>
    <cellStyle name="Normal 11 2 6 2 2 2 3" xfId="11944"/>
    <cellStyle name="Normal 11 2 6 2 2 2 3 2" xfId="11945"/>
    <cellStyle name="Normal 11 2 6 2 2 2 4" xfId="11946"/>
    <cellStyle name="Normal 11 2 6 2 2 3" xfId="11947"/>
    <cellStyle name="Normal 11 2 6 2 2 3 2" xfId="11948"/>
    <cellStyle name="Normal 11 2 6 2 2 4" xfId="11949"/>
    <cellStyle name="Normal 11 2 6 2 2 4 2" xfId="11950"/>
    <cellStyle name="Normal 11 2 6 2 2 5" xfId="11951"/>
    <cellStyle name="Normal 11 2 6 2 3" xfId="11952"/>
    <cellStyle name="Normal 11 2 6 2 3 2" xfId="11953"/>
    <cellStyle name="Normal 11 2 6 2 3 2 2" xfId="11954"/>
    <cellStyle name="Normal 11 2 6 2 3 3" xfId="11955"/>
    <cellStyle name="Normal 11 2 6 2 3 3 2" xfId="11956"/>
    <cellStyle name="Normal 11 2 6 2 3 4" xfId="11957"/>
    <cellStyle name="Normal 11 2 6 2 4" xfId="11958"/>
    <cellStyle name="Normal 11 2 6 2 4 2" xfId="11959"/>
    <cellStyle name="Normal 11 2 6 2 5" xfId="11960"/>
    <cellStyle name="Normal 11 2 6 2 5 2" xfId="11961"/>
    <cellStyle name="Normal 11 2 6 2 6" xfId="11962"/>
    <cellStyle name="Normal 11 2 6 3" xfId="11963"/>
    <cellStyle name="Normal 11 2 6 3 2" xfId="11964"/>
    <cellStyle name="Normal 11 2 6 3 2 2" xfId="11965"/>
    <cellStyle name="Normal 11 2 6 3 2 2 2" xfId="11966"/>
    <cellStyle name="Normal 11 2 6 3 2 3" xfId="11967"/>
    <cellStyle name="Normal 11 2 6 3 2 3 2" xfId="11968"/>
    <cellStyle name="Normal 11 2 6 3 2 4" xfId="11969"/>
    <cellStyle name="Normal 11 2 6 3 3" xfId="11970"/>
    <cellStyle name="Normal 11 2 6 3 3 2" xfId="11971"/>
    <cellStyle name="Normal 11 2 6 3 4" xfId="11972"/>
    <cellStyle name="Normal 11 2 6 3 4 2" xfId="11973"/>
    <cellStyle name="Normal 11 2 6 3 5" xfId="11974"/>
    <cellStyle name="Normal 11 2 6 4" xfId="11975"/>
    <cellStyle name="Normal 11 2 6 4 2" xfId="11976"/>
    <cellStyle name="Normal 11 2 6 4 2 2" xfId="11977"/>
    <cellStyle name="Normal 11 2 6 4 3" xfId="11978"/>
    <cellStyle name="Normal 11 2 6 4 3 2" xfId="11979"/>
    <cellStyle name="Normal 11 2 6 4 4" xfId="11980"/>
    <cellStyle name="Normal 11 2 6 5" xfId="11981"/>
    <cellStyle name="Normal 11 2 6 5 2" xfId="11982"/>
    <cellStyle name="Normal 11 2 6 6" xfId="11983"/>
    <cellStyle name="Normal 11 2 6 6 2" xfId="11984"/>
    <cellStyle name="Normal 11 2 6 7" xfId="11985"/>
    <cellStyle name="Normal 11 2 7" xfId="790"/>
    <cellStyle name="Normal 11 2 7 2" xfId="791"/>
    <cellStyle name="Normal 11 2 7 2 2" xfId="11986"/>
    <cellStyle name="Normal 11 2 7 2 2 2" xfId="11987"/>
    <cellStyle name="Normal 11 2 7 2 2 2 2" xfId="11988"/>
    <cellStyle name="Normal 11 2 7 2 2 3" xfId="11989"/>
    <cellStyle name="Normal 11 2 7 2 2 3 2" xfId="11990"/>
    <cellStyle name="Normal 11 2 7 2 2 4" xfId="11991"/>
    <cellStyle name="Normal 11 2 7 2 3" xfId="11992"/>
    <cellStyle name="Normal 11 2 7 2 3 2" xfId="11993"/>
    <cellStyle name="Normal 11 2 7 2 4" xfId="11994"/>
    <cellStyle name="Normal 11 2 7 2 4 2" xfId="11995"/>
    <cellStyle name="Normal 11 2 7 2 5" xfId="11996"/>
    <cellStyle name="Normal 11 2 7 3" xfId="11997"/>
    <cellStyle name="Normal 11 2 7 3 2" xfId="11998"/>
    <cellStyle name="Normal 11 2 7 3 2 2" xfId="11999"/>
    <cellStyle name="Normal 11 2 7 3 3" xfId="12000"/>
    <cellStyle name="Normal 11 2 7 3 3 2" xfId="12001"/>
    <cellStyle name="Normal 11 2 7 3 4" xfId="12002"/>
    <cellStyle name="Normal 11 2 7 4" xfId="12003"/>
    <cellStyle name="Normal 11 2 7 4 2" xfId="12004"/>
    <cellStyle name="Normal 11 2 7 5" xfId="12005"/>
    <cellStyle name="Normal 11 2 7 5 2" xfId="12006"/>
    <cellStyle name="Normal 11 2 7 6" xfId="12007"/>
    <cellStyle name="Normal 11 2 8" xfId="792"/>
    <cellStyle name="Normal 11 2 8 2" xfId="793"/>
    <cellStyle name="Normal 11 2 8 2 2" xfId="12008"/>
    <cellStyle name="Normal 11 2 8 2 2 2" xfId="12009"/>
    <cellStyle name="Normal 11 2 8 2 3" xfId="12010"/>
    <cellStyle name="Normal 11 2 8 2 3 2" xfId="12011"/>
    <cellStyle name="Normal 11 2 8 2 4" xfId="12012"/>
    <cellStyle name="Normal 11 2 8 3" xfId="12013"/>
    <cellStyle name="Normal 11 2 8 3 2" xfId="12014"/>
    <cellStyle name="Normal 11 2 8 4" xfId="12015"/>
    <cellStyle name="Normal 11 2 8 4 2" xfId="12016"/>
    <cellStyle name="Normal 11 2 8 5" xfId="12017"/>
    <cellStyle name="Normal 11 2 9" xfId="794"/>
    <cellStyle name="Normal 11 2 9 2" xfId="795"/>
    <cellStyle name="Normal 11 2 9 2 2" xfId="12018"/>
    <cellStyle name="Normal 11 2 9 3" xfId="12019"/>
    <cellStyle name="Normal 11 2 9 3 2" xfId="12020"/>
    <cellStyle name="Normal 11 2 9 4" xfId="12021"/>
    <cellStyle name="Normal 11 2_T_B1.2" xfId="12022"/>
    <cellStyle name="Normal 11 3" xfId="796"/>
    <cellStyle name="Normal 11 3 2" xfId="797"/>
    <cellStyle name="Normal 11 3 2 2" xfId="798"/>
    <cellStyle name="Normal 11 3 2 2 2" xfId="799"/>
    <cellStyle name="Normal 11 3 2 3" xfId="800"/>
    <cellStyle name="Normal 11 3 3" xfId="801"/>
    <cellStyle name="Normal 11 3 3 2" xfId="802"/>
    <cellStyle name="Normal 11 3 4" xfId="803"/>
    <cellStyle name="Normal 11 3 5" xfId="804"/>
    <cellStyle name="Normal 11 4" xfId="805"/>
    <cellStyle name="Normal 11 4 2" xfId="806"/>
    <cellStyle name="Normal 11 4 2 2" xfId="807"/>
    <cellStyle name="Normal 11 4 2 2 2" xfId="808"/>
    <cellStyle name="Normal 11 4 2 3" xfId="809"/>
    <cellStyle name="Normal 11 4 3" xfId="810"/>
    <cellStyle name="Normal 11 4 3 2" xfId="811"/>
    <cellStyle name="Normal 11 4 4" xfId="812"/>
    <cellStyle name="Normal 11 4 5" xfId="813"/>
    <cellStyle name="Normal 11 5" xfId="814"/>
    <cellStyle name="Normal 11 5 2" xfId="815"/>
    <cellStyle name="Normal 11 5 2 2" xfId="12023"/>
    <cellStyle name="Normal 11 5 3" xfId="816"/>
    <cellStyle name="Normal 11 6" xfId="817"/>
    <cellStyle name="Normal 11 6 2" xfId="818"/>
    <cellStyle name="Normal 11 6 2 2" xfId="819"/>
    <cellStyle name="Normal 11 6 2 3" xfId="820"/>
    <cellStyle name="Normal 11 6 3" xfId="821"/>
    <cellStyle name="Normal 11 6 3 2" xfId="822"/>
    <cellStyle name="Normal 11 6 4" xfId="823"/>
    <cellStyle name="Normal 11 6 4 2" xfId="824"/>
    <cellStyle name="Normal 11 6 5" xfId="825"/>
    <cellStyle name="Normal 11 7" xfId="826"/>
    <cellStyle name="Normal 11 7 2" xfId="827"/>
    <cellStyle name="Normal 11 8" xfId="828"/>
    <cellStyle name="Normal 11 8 2" xfId="829"/>
    <cellStyle name="Normal 11 9" xfId="830"/>
    <cellStyle name="Normal 11 9 2" xfId="831"/>
    <cellStyle name="Normal 11_T_B1.2" xfId="12024"/>
    <cellStyle name="Normal 12" xfId="832"/>
    <cellStyle name="Normal 12 2" xfId="833"/>
    <cellStyle name="Normal 12 2 2" xfId="12025"/>
    <cellStyle name="Normal 12 2 3" xfId="12026"/>
    <cellStyle name="Normal 12 3" xfId="834"/>
    <cellStyle name="Normal 12 3 2" xfId="835"/>
    <cellStyle name="Normal 12 4" xfId="836"/>
    <cellStyle name="Normal 13" xfId="837"/>
    <cellStyle name="Normal 13 10" xfId="838"/>
    <cellStyle name="Normal 13 10 2" xfId="839"/>
    <cellStyle name="Normal 13 11" xfId="840"/>
    <cellStyle name="Normal 13 12" xfId="841"/>
    <cellStyle name="Normal 13 2" xfId="842"/>
    <cellStyle name="Normal 13 2 10" xfId="843"/>
    <cellStyle name="Normal 13 2 11" xfId="844"/>
    <cellStyle name="Normal 13 2 2" xfId="845"/>
    <cellStyle name="Normal 13 2 2 2" xfId="846"/>
    <cellStyle name="Normal 13 2 2 2 2" xfId="847"/>
    <cellStyle name="Normal 13 2 2 2 2 2" xfId="12027"/>
    <cellStyle name="Normal 13 2 2 2 3" xfId="848"/>
    <cellStyle name="Normal 13 2 2 2 3 2" xfId="12028"/>
    <cellStyle name="Normal 13 2 2 2 4" xfId="12029"/>
    <cellStyle name="Normal 13 2 2 3" xfId="849"/>
    <cellStyle name="Normal 13 2 2 3 2" xfId="850"/>
    <cellStyle name="Normal 13 2 2 4" xfId="851"/>
    <cellStyle name="Normal 13 2 2 4 2" xfId="852"/>
    <cellStyle name="Normal 13 2 2 5" xfId="853"/>
    <cellStyle name="Normal 13 2 2 5 2" xfId="854"/>
    <cellStyle name="Normal 13 2 2 6" xfId="855"/>
    <cellStyle name="Normal 13 2 2 7" xfId="856"/>
    <cellStyle name="Normal 13 2 3" xfId="857"/>
    <cellStyle name="Normal 13 2 3 2" xfId="858"/>
    <cellStyle name="Normal 13 2 3 2 2" xfId="859"/>
    <cellStyle name="Normal 13 2 3 2 3" xfId="860"/>
    <cellStyle name="Normal 13 2 3 3" xfId="861"/>
    <cellStyle name="Normal 13 2 3 3 2" xfId="862"/>
    <cellStyle name="Normal 13 2 3 4" xfId="863"/>
    <cellStyle name="Normal 13 2 3 5" xfId="864"/>
    <cellStyle name="Normal 13 2 3 6" xfId="865"/>
    <cellStyle name="Normal 13 2 4" xfId="866"/>
    <cellStyle name="Normal 13 2 4 2" xfId="867"/>
    <cellStyle name="Normal 13 2 4 3" xfId="868"/>
    <cellStyle name="Normal 13 2 5" xfId="869"/>
    <cellStyle name="Normal 13 2 5 2" xfId="870"/>
    <cellStyle name="Normal 13 2 6" xfId="871"/>
    <cellStyle name="Normal 13 2 6 2" xfId="872"/>
    <cellStyle name="Normal 13 2 7" xfId="873"/>
    <cellStyle name="Normal 13 2 7 2" xfId="874"/>
    <cellStyle name="Normal 13 2 8" xfId="875"/>
    <cellStyle name="Normal 13 2 8 2" xfId="876"/>
    <cellStyle name="Normal 13 2 9" xfId="877"/>
    <cellStyle name="Normal 13 2 9 2" xfId="878"/>
    <cellStyle name="Normal 13 3" xfId="879"/>
    <cellStyle name="Normal 13 3 2" xfId="880"/>
    <cellStyle name="Normal 13 3 2 2" xfId="881"/>
    <cellStyle name="Normal 13 3 2 2 2" xfId="882"/>
    <cellStyle name="Normal 13 3 2 2 3" xfId="883"/>
    <cellStyle name="Normal 13 3 2 3" xfId="884"/>
    <cellStyle name="Normal 13 3 2 3 2" xfId="12030"/>
    <cellStyle name="Normal 13 3 2 4" xfId="12031"/>
    <cellStyle name="Normal 13 3 3" xfId="885"/>
    <cellStyle name="Normal 13 3 3 2" xfId="886"/>
    <cellStyle name="Normal 13 3 3 3" xfId="12032"/>
    <cellStyle name="Normal 13 3 4" xfId="887"/>
    <cellStyle name="Normal 13 3 4 2" xfId="888"/>
    <cellStyle name="Normal 13 3 5" xfId="889"/>
    <cellStyle name="Normal 13 3 6" xfId="890"/>
    <cellStyle name="Normal 13 3 7" xfId="891"/>
    <cellStyle name="Normal 13 4" xfId="892"/>
    <cellStyle name="Normal 13 4 2" xfId="893"/>
    <cellStyle name="Normal 13 4 2 2" xfId="12033"/>
    <cellStyle name="Normal 13 4 2 3" xfId="12034"/>
    <cellStyle name="Normal 13 4 3" xfId="894"/>
    <cellStyle name="Normal 13 4 3 2" xfId="12035"/>
    <cellStyle name="Normal 13 4 4" xfId="12036"/>
    <cellStyle name="Normal 13 5" xfId="895"/>
    <cellStyle name="Normal 13 5 2" xfId="896"/>
    <cellStyle name="Normal 13 5 3" xfId="897"/>
    <cellStyle name="Normal 13 6" xfId="898"/>
    <cellStyle name="Normal 13 6 2" xfId="899"/>
    <cellStyle name="Normal 13 7" xfId="900"/>
    <cellStyle name="Normal 13 7 2" xfId="901"/>
    <cellStyle name="Normal 13 8" xfId="902"/>
    <cellStyle name="Normal 13 8 2" xfId="903"/>
    <cellStyle name="Normal 13 9" xfId="904"/>
    <cellStyle name="Normal 13 9 2" xfId="905"/>
    <cellStyle name="Normal 130" xfId="906"/>
    <cellStyle name="Normal 131" xfId="907"/>
    <cellStyle name="Normal 134" xfId="908"/>
    <cellStyle name="Normal 14" xfId="15"/>
    <cellStyle name="Normal 14 10" xfId="909"/>
    <cellStyle name="Normal 14 10 2" xfId="12037"/>
    <cellStyle name="Normal 14 11" xfId="910"/>
    <cellStyle name="Normal 14 12" xfId="911"/>
    <cellStyle name="Normal 14 2" xfId="912"/>
    <cellStyle name="Normal 14 2 10" xfId="913"/>
    <cellStyle name="Normal 14 2 2" xfId="914"/>
    <cellStyle name="Normal 14 2 2 2" xfId="915"/>
    <cellStyle name="Normal 14 2 2 2 2" xfId="12038"/>
    <cellStyle name="Normal 14 2 2 3" xfId="916"/>
    <cellStyle name="Normal 14 2 2 3 2" xfId="12039"/>
    <cellStyle name="Normal 14 2 2 4" xfId="12040"/>
    <cellStyle name="Normal 14 2 3" xfId="917"/>
    <cellStyle name="Normal 14 2 3 2" xfId="918"/>
    <cellStyle name="Normal 14 2 3 3" xfId="919"/>
    <cellStyle name="Normal 14 2 3 4" xfId="920"/>
    <cellStyle name="Normal 14 2 4" xfId="921"/>
    <cellStyle name="Normal 14 2 4 2" xfId="922"/>
    <cellStyle name="Normal 14 2 5" xfId="923"/>
    <cellStyle name="Normal 14 2 5 2" xfId="924"/>
    <cellStyle name="Normal 14 2 6" xfId="925"/>
    <cellStyle name="Normal 14 2 7" xfId="926"/>
    <cellStyle name="Normal 14 3" xfId="927"/>
    <cellStyle name="Normal 14 3 2" xfId="928"/>
    <cellStyle name="Normal 14 3 2 2" xfId="929"/>
    <cellStyle name="Normal 14 3 2 2 2" xfId="12041"/>
    <cellStyle name="Normal 14 3 2 3" xfId="12042"/>
    <cellStyle name="Normal 14 3 3" xfId="930"/>
    <cellStyle name="Normal 14 3 3 2" xfId="12043"/>
    <cellStyle name="Normal 14 3 4" xfId="12044"/>
    <cellStyle name="Normal 14 4" xfId="931"/>
    <cellStyle name="Normal 14 4 2" xfId="932"/>
    <cellStyle name="Normal 14 4 2 2" xfId="12045"/>
    <cellStyle name="Normal 14 4 2 2 2" xfId="12046"/>
    <cellStyle name="Normal 14 4 2 3" xfId="12047"/>
    <cellStyle name="Normal 14 4 3" xfId="933"/>
    <cellStyle name="Normal 14 4 3 2" xfId="12048"/>
    <cellStyle name="Normal 14 4 4" xfId="12049"/>
    <cellStyle name="Normal 14 5" xfId="934"/>
    <cellStyle name="Normal 14 5 2" xfId="935"/>
    <cellStyle name="Normal 14 5 2 2" xfId="12050"/>
    <cellStyle name="Normal 14 5 2 2 2" xfId="12051"/>
    <cellStyle name="Normal 14 5 2 3" xfId="12052"/>
    <cellStyle name="Normal 14 5 3" xfId="12053"/>
    <cellStyle name="Normal 14 5 3 2" xfId="12054"/>
    <cellStyle name="Normal 14 5 4" xfId="12055"/>
    <cellStyle name="Normal 14 6" xfId="936"/>
    <cellStyle name="Normal 14 6 2" xfId="937"/>
    <cellStyle name="Normal 14 6 2 2" xfId="12056"/>
    <cellStyle name="Normal 14 6 2 2 2" xfId="12057"/>
    <cellStyle name="Normal 14 6 2 3" xfId="12058"/>
    <cellStyle name="Normal 14 6 3" xfId="12059"/>
    <cellStyle name="Normal 14 6 3 2" xfId="12060"/>
    <cellStyle name="Normal 14 6 4" xfId="12061"/>
    <cellStyle name="Normal 14 7" xfId="938"/>
    <cellStyle name="Normal 14 7 2" xfId="939"/>
    <cellStyle name="Normal 14 7 2 2" xfId="12062"/>
    <cellStyle name="Normal 14 7 2 2 2" xfId="12063"/>
    <cellStyle name="Normal 14 7 2 3" xfId="12064"/>
    <cellStyle name="Normal 14 7 3" xfId="12065"/>
    <cellStyle name="Normal 14 7 3 2" xfId="12066"/>
    <cellStyle name="Normal 14 7 4" xfId="12067"/>
    <cellStyle name="Normal 14 8" xfId="940"/>
    <cellStyle name="Normal 14 8 2" xfId="941"/>
    <cellStyle name="Normal 14 8 2 2" xfId="12068"/>
    <cellStyle name="Normal 14 8 2 2 2" xfId="12069"/>
    <cellStyle name="Normal 14 8 2 3" xfId="12070"/>
    <cellStyle name="Normal 14 8 3" xfId="12071"/>
    <cellStyle name="Normal 14 8 3 2" xfId="12072"/>
    <cellStyle name="Normal 14 8 4" xfId="12073"/>
    <cellStyle name="Normal 14 9" xfId="942"/>
    <cellStyle name="Normal 14 9 2" xfId="12074"/>
    <cellStyle name="Normal 14 9 2 2" xfId="12075"/>
    <cellStyle name="Normal 14 9 3" xfId="12076"/>
    <cellStyle name="Normal 15" xfId="943"/>
    <cellStyle name="Normal 15 10" xfId="944"/>
    <cellStyle name="Normal 15 10 2" xfId="12077"/>
    <cellStyle name="Normal 15 11" xfId="945"/>
    <cellStyle name="Normal 15 2" xfId="946"/>
    <cellStyle name="Normal 15 2 2" xfId="947"/>
    <cellStyle name="Normal 15 2 2 2" xfId="948"/>
    <cellStyle name="Normal 15 2 2 2 2" xfId="12078"/>
    <cellStyle name="Normal 15 2 2 2 2 2" xfId="12079"/>
    <cellStyle name="Normal 15 2 2 2 3" xfId="12080"/>
    <cellStyle name="Normal 15 2 2 2 3 2" xfId="12081"/>
    <cellStyle name="Normal 15 2 2 2 4" xfId="12082"/>
    <cellStyle name="Normal 15 2 2 3" xfId="949"/>
    <cellStyle name="Normal 15 2 2 3 2" xfId="12083"/>
    <cellStyle name="Normal 15 2 2 4" xfId="12084"/>
    <cellStyle name="Normal 15 2 2 4 2" xfId="12085"/>
    <cellStyle name="Normal 15 2 2 5" xfId="12086"/>
    <cellStyle name="Normal 15 2 3" xfId="950"/>
    <cellStyle name="Normal 15 2 3 2" xfId="951"/>
    <cellStyle name="Normal 15 2 3 2 2" xfId="12087"/>
    <cellStyle name="Normal 15 2 3 3" xfId="12088"/>
    <cellStyle name="Normal 15 2 3 3 2" xfId="12089"/>
    <cellStyle name="Normal 15 2 3 4" xfId="12090"/>
    <cellStyle name="Normal 15 2 4" xfId="952"/>
    <cellStyle name="Normal 15 2 4 2" xfId="953"/>
    <cellStyle name="Normal 15 2 5" xfId="954"/>
    <cellStyle name="Normal 15 2 5 2" xfId="12091"/>
    <cellStyle name="Normal 15 2 6" xfId="955"/>
    <cellStyle name="Normal 15 2 7" xfId="956"/>
    <cellStyle name="Normal 15 2 8" xfId="957"/>
    <cellStyle name="Normal 15 3" xfId="958"/>
    <cellStyle name="Normal 15 3 2" xfId="959"/>
    <cellStyle name="Normal 15 3 2 2" xfId="960"/>
    <cellStyle name="Normal 15 3 2 2 2" xfId="12092"/>
    <cellStyle name="Normal 15 3 2 3" xfId="12093"/>
    <cellStyle name="Normal 15 3 2 3 2" xfId="12094"/>
    <cellStyle name="Normal 15 3 2 4" xfId="12095"/>
    <cellStyle name="Normal 15 3 3" xfId="961"/>
    <cellStyle name="Normal 15 3 3 2" xfId="12096"/>
    <cellStyle name="Normal 15 3 4" xfId="12097"/>
    <cellStyle name="Normal 15 3 4 2" xfId="12098"/>
    <cellStyle name="Normal 15 3 5" xfId="12099"/>
    <cellStyle name="Normal 15 4" xfId="962"/>
    <cellStyle name="Normal 15 4 2" xfId="963"/>
    <cellStyle name="Normal 15 4 2 2" xfId="12100"/>
    <cellStyle name="Normal 15 4 2 2 2" xfId="12101"/>
    <cellStyle name="Normal 15 4 2 3" xfId="12102"/>
    <cellStyle name="Normal 15 4 3" xfId="964"/>
    <cellStyle name="Normal 15 4 3 2" xfId="12103"/>
    <cellStyle name="Normal 15 4 4" xfId="12104"/>
    <cellStyle name="Normal 15 5" xfId="965"/>
    <cellStyle name="Normal 15 5 2" xfId="966"/>
    <cellStyle name="Normal 15 5 2 2" xfId="12105"/>
    <cellStyle name="Normal 15 5 2 2 2" xfId="12106"/>
    <cellStyle name="Normal 15 5 2 3" xfId="12107"/>
    <cellStyle name="Normal 15 5 3" xfId="12108"/>
    <cellStyle name="Normal 15 5 3 2" xfId="12109"/>
    <cellStyle name="Normal 15 5 4" xfId="12110"/>
    <cellStyle name="Normal 15 6" xfId="967"/>
    <cellStyle name="Normal 15 6 2" xfId="968"/>
    <cellStyle name="Normal 15 6 2 2" xfId="12111"/>
    <cellStyle name="Normal 15 6 2 2 2" xfId="12112"/>
    <cellStyle name="Normal 15 6 2 3" xfId="12113"/>
    <cellStyle name="Normal 15 6 3" xfId="12114"/>
    <cellStyle name="Normal 15 6 3 2" xfId="12115"/>
    <cellStyle name="Normal 15 6 4" xfId="12116"/>
    <cellStyle name="Normal 15 7" xfId="969"/>
    <cellStyle name="Normal 15 7 2" xfId="970"/>
    <cellStyle name="Normal 15 7 2 2" xfId="12117"/>
    <cellStyle name="Normal 15 7 2 2 2" xfId="12118"/>
    <cellStyle name="Normal 15 7 2 3" xfId="12119"/>
    <cellStyle name="Normal 15 7 3" xfId="12120"/>
    <cellStyle name="Normal 15 7 3 2" xfId="12121"/>
    <cellStyle name="Normal 15 7 4" xfId="12122"/>
    <cellStyle name="Normal 15 8" xfId="971"/>
    <cellStyle name="Normal 15 8 2" xfId="972"/>
    <cellStyle name="Normal 15 8 2 2" xfId="12123"/>
    <cellStyle name="Normal 15 8 2 2 2" xfId="12124"/>
    <cellStyle name="Normal 15 8 2 3" xfId="12125"/>
    <cellStyle name="Normal 15 8 3" xfId="12126"/>
    <cellStyle name="Normal 15 8 3 2" xfId="12127"/>
    <cellStyle name="Normal 15 8 4" xfId="12128"/>
    <cellStyle name="Normal 15 9" xfId="973"/>
    <cellStyle name="Normal 15 9 2" xfId="974"/>
    <cellStyle name="Normal 15 9 2 2" xfId="12129"/>
    <cellStyle name="Normal 15 9 3" xfId="12130"/>
    <cellStyle name="Normal 16" xfId="975"/>
    <cellStyle name="Normal 16 10" xfId="976"/>
    <cellStyle name="Normal 16 10 2" xfId="12131"/>
    <cellStyle name="Normal 16 11" xfId="12132"/>
    <cellStyle name="Normal 16 2" xfId="977"/>
    <cellStyle name="Normal 16 2 2" xfId="978"/>
    <cellStyle name="Normal 16 2 2 2" xfId="979"/>
    <cellStyle name="Normal 16 2 2 2 2" xfId="12133"/>
    <cellStyle name="Normal 16 2 2 3" xfId="980"/>
    <cellStyle name="Normal 16 2 2 3 2" xfId="12134"/>
    <cellStyle name="Normal 16 2 2 4" xfId="12135"/>
    <cellStyle name="Normal 16 2 3" xfId="981"/>
    <cellStyle name="Normal 16 2 3 2" xfId="982"/>
    <cellStyle name="Normal 16 2 4" xfId="983"/>
    <cellStyle name="Normal 16 2 4 2" xfId="12136"/>
    <cellStyle name="Normal 16 2 5" xfId="984"/>
    <cellStyle name="Normal 16 2 6" xfId="985"/>
    <cellStyle name="Normal 16 2 7" xfId="986"/>
    <cellStyle name="Normal 16 3" xfId="987"/>
    <cellStyle name="Normal 16 3 2" xfId="988"/>
    <cellStyle name="Normal 16 3 2 2" xfId="989"/>
    <cellStyle name="Normal 16 3 2 2 2" xfId="12137"/>
    <cellStyle name="Normal 16 3 2 3" xfId="990"/>
    <cellStyle name="Normal 16 3 3" xfId="991"/>
    <cellStyle name="Normal 16 3 3 2" xfId="12138"/>
    <cellStyle name="Normal 16 3 4" xfId="12139"/>
    <cellStyle name="Normal 16 4" xfId="992"/>
    <cellStyle name="Normal 16 4 2" xfId="993"/>
    <cellStyle name="Normal 16 4 2 2" xfId="12140"/>
    <cellStyle name="Normal 16 4 2 2 2" xfId="12141"/>
    <cellStyle name="Normal 16 4 2 3" xfId="12142"/>
    <cellStyle name="Normal 16 4 3" xfId="12143"/>
    <cellStyle name="Normal 16 4 3 2" xfId="12144"/>
    <cellStyle name="Normal 16 4 4" xfId="12145"/>
    <cellStyle name="Normal 16 5" xfId="994"/>
    <cellStyle name="Normal 16 5 2" xfId="995"/>
    <cellStyle name="Normal 16 5 2 2" xfId="12146"/>
    <cellStyle name="Normal 16 5 2 2 2" xfId="12147"/>
    <cellStyle name="Normal 16 5 2 3" xfId="12148"/>
    <cellStyle name="Normal 16 5 3" xfId="996"/>
    <cellStyle name="Normal 16 5 3 2" xfId="12149"/>
    <cellStyle name="Normal 16 5 4" xfId="12150"/>
    <cellStyle name="Normal 16 6" xfId="997"/>
    <cellStyle name="Normal 16 6 2" xfId="998"/>
    <cellStyle name="Normal 16 6 2 2" xfId="12151"/>
    <cellStyle name="Normal 16 6 2 2 2" xfId="12152"/>
    <cellStyle name="Normal 16 6 2 3" xfId="12153"/>
    <cellStyle name="Normal 16 6 3" xfId="12154"/>
    <cellStyle name="Normal 16 6 3 2" xfId="12155"/>
    <cellStyle name="Normal 16 6 4" xfId="12156"/>
    <cellStyle name="Normal 16 7" xfId="999"/>
    <cellStyle name="Normal 16 7 2" xfId="1000"/>
    <cellStyle name="Normal 16 7 2 2" xfId="12157"/>
    <cellStyle name="Normal 16 7 2 2 2" xfId="12158"/>
    <cellStyle name="Normal 16 7 2 3" xfId="12159"/>
    <cellStyle name="Normal 16 7 3" xfId="12160"/>
    <cellStyle name="Normal 16 7 3 2" xfId="12161"/>
    <cellStyle name="Normal 16 7 4" xfId="12162"/>
    <cellStyle name="Normal 16 8" xfId="1001"/>
    <cellStyle name="Normal 16 8 2" xfId="12163"/>
    <cellStyle name="Normal 16 8 2 2" xfId="12164"/>
    <cellStyle name="Normal 16 8 2 2 2" xfId="12165"/>
    <cellStyle name="Normal 16 8 2 3" xfId="12166"/>
    <cellStyle name="Normal 16 8 3" xfId="12167"/>
    <cellStyle name="Normal 16 8 3 2" xfId="12168"/>
    <cellStyle name="Normal 16 8 4" xfId="12169"/>
    <cellStyle name="Normal 16 9" xfId="1002"/>
    <cellStyle name="Normal 16 9 2" xfId="12170"/>
    <cellStyle name="Normal 16 9 2 2" xfId="12171"/>
    <cellStyle name="Normal 16 9 3" xfId="12172"/>
    <cellStyle name="Normal 17" xfId="1003"/>
    <cellStyle name="Normal 17 2" xfId="1004"/>
    <cellStyle name="Normal 17 2 2" xfId="1005"/>
    <cellStyle name="Normal 17 2 2 2" xfId="12173"/>
    <cellStyle name="Normal 17 2 3" xfId="1006"/>
    <cellStyle name="Normal 17 2 3 2" xfId="1007"/>
    <cellStyle name="Normal 17 2 4" xfId="12174"/>
    <cellStyle name="Normal 17 3" xfId="1008"/>
    <cellStyle name="Normal 17 3 2" xfId="1009"/>
    <cellStyle name="Normal 17 4" xfId="1010"/>
    <cellStyle name="Normal 17 4 2" xfId="12175"/>
    <cellStyle name="Normal 17 5" xfId="1011"/>
    <cellStyle name="Normal 17 6" xfId="1012"/>
    <cellStyle name="Normal 18" xfId="1013"/>
    <cellStyle name="Normal 18 2" xfId="1014"/>
    <cellStyle name="Normal 18 2 2" xfId="1015"/>
    <cellStyle name="Normal 18 3" xfId="1016"/>
    <cellStyle name="Normal 18 4" xfId="1017"/>
    <cellStyle name="Normal 19" xfId="1018"/>
    <cellStyle name="Normal 19 2" xfId="1019"/>
    <cellStyle name="Normal 19 2 2" xfId="12176"/>
    <cellStyle name="Normal 19 3" xfId="1020"/>
    <cellStyle name="Normal 2" xfId="2"/>
    <cellStyle name="Normal 2 10" xfId="1021"/>
    <cellStyle name="Normal 2 10 2" xfId="1022"/>
    <cellStyle name="Normal 2 10 2 2" xfId="12177"/>
    <cellStyle name="Normal 2 10 2 2 2" xfId="12178"/>
    <cellStyle name="Normal 2 10 2 3" xfId="12179"/>
    <cellStyle name="Normal 2 10 2 3 2" xfId="12180"/>
    <cellStyle name="Normal 2 10 2 4" xfId="12181"/>
    <cellStyle name="Normal 2 10 2 5" xfId="12182"/>
    <cellStyle name="Normal 2 10 3" xfId="1023"/>
    <cellStyle name="Normal 2 10 3 2" xfId="12183"/>
    <cellStyle name="Normal 2 10 4" xfId="12184"/>
    <cellStyle name="Normal 2 10 4 2" xfId="12185"/>
    <cellStyle name="Normal 2 10 5" xfId="12186"/>
    <cellStyle name="Normal 2 10_T_B1.2" xfId="12187"/>
    <cellStyle name="Normal 2 11" xfId="1024"/>
    <cellStyle name="Normal 2 11 2" xfId="1025"/>
    <cellStyle name="Normal 2 11 2 2" xfId="12188"/>
    <cellStyle name="Normal 2 11 3" xfId="1026"/>
    <cellStyle name="Normal 2 11 3 2" xfId="12189"/>
    <cellStyle name="Normal 2 11 4" xfId="12190"/>
    <cellStyle name="Normal 2 11_T_B1.2" xfId="12191"/>
    <cellStyle name="Normal 2 12" xfId="1027"/>
    <cellStyle name="Normal 2 12 2" xfId="12192"/>
    <cellStyle name="Normal 2 12 2 2" xfId="12193"/>
    <cellStyle name="Normal 2 12 2 3" xfId="12194"/>
    <cellStyle name="Normal 2 12 3" xfId="12195"/>
    <cellStyle name="Normal 2 12 3 2" xfId="12196"/>
    <cellStyle name="Normal 2 12 4" xfId="12197"/>
    <cellStyle name="Normal 2 12 4 2" xfId="12198"/>
    <cellStyle name="Normal 2 12 5" xfId="12199"/>
    <cellStyle name="Normal 2 12_T_B1.2" xfId="12200"/>
    <cellStyle name="Normal 2 13" xfId="1028"/>
    <cellStyle name="Normal 2 13 2" xfId="12201"/>
    <cellStyle name="Normal 2 13 2 2" xfId="12202"/>
    <cellStyle name="Normal 2 13 3" xfId="12203"/>
    <cellStyle name="Normal 2 13 4" xfId="12204"/>
    <cellStyle name="Normal 2 13_T_B1.2" xfId="12205"/>
    <cellStyle name="Normal 2 14" xfId="1029"/>
    <cellStyle name="Normal 2 14 2" xfId="12206"/>
    <cellStyle name="Normal 2 14 2 2" xfId="12207"/>
    <cellStyle name="Normal 2 14 3" xfId="12208"/>
    <cellStyle name="Normal 2 14 4" xfId="12209"/>
    <cellStyle name="Normal 2 14_T_B1.2" xfId="12210"/>
    <cellStyle name="Normal 2 15" xfId="1030"/>
    <cellStyle name="Normal 2 15 10" xfId="1031"/>
    <cellStyle name="Normal 2 15 11" xfId="1032"/>
    <cellStyle name="Normal 2 15 2" xfId="1033"/>
    <cellStyle name="Normal 2 15 2 2" xfId="1034"/>
    <cellStyle name="Normal 2 15 2 2 2" xfId="1035"/>
    <cellStyle name="Normal 2 15 2 2 3" xfId="1036"/>
    <cellStyle name="Normal 2 15 2 3" xfId="1037"/>
    <cellStyle name="Normal 2 15 2 3 2" xfId="1038"/>
    <cellStyle name="Normal 2 15 2 4" xfId="1039"/>
    <cellStyle name="Normal 2 15 2 4 2" xfId="1040"/>
    <cellStyle name="Normal 2 15 2 5" xfId="1041"/>
    <cellStyle name="Normal 2 15 2 5 2" xfId="1042"/>
    <cellStyle name="Normal 2 15 2 6" xfId="1043"/>
    <cellStyle name="Normal 2 15 2 7" xfId="1044"/>
    <cellStyle name="Normal 2 15 3" xfId="1045"/>
    <cellStyle name="Normal 2 15 3 2" xfId="1046"/>
    <cellStyle name="Normal 2 15 3 2 2" xfId="1047"/>
    <cellStyle name="Normal 2 15 3 2 3" xfId="1048"/>
    <cellStyle name="Normal 2 15 3 3" xfId="1049"/>
    <cellStyle name="Normal 2 15 3 3 2" xfId="1050"/>
    <cellStyle name="Normal 2 15 3 4" xfId="1051"/>
    <cellStyle name="Normal 2 15 3 5" xfId="1052"/>
    <cellStyle name="Normal 2 15 3 6" xfId="1053"/>
    <cellStyle name="Normal 2 15 4" xfId="1054"/>
    <cellStyle name="Normal 2 15 4 2" xfId="1055"/>
    <cellStyle name="Normal 2 15 4 3" xfId="1056"/>
    <cellStyle name="Normal 2 15 5" xfId="1057"/>
    <cellStyle name="Normal 2 15 5 2" xfId="1058"/>
    <cellStyle name="Normal 2 15 6" xfId="1059"/>
    <cellStyle name="Normal 2 15 6 2" xfId="1060"/>
    <cellStyle name="Normal 2 15 7" xfId="1061"/>
    <cellStyle name="Normal 2 15 7 2" xfId="1062"/>
    <cellStyle name="Normal 2 15 8" xfId="1063"/>
    <cellStyle name="Normal 2 15 8 2" xfId="1064"/>
    <cellStyle name="Normal 2 15 9" xfId="1065"/>
    <cellStyle name="Normal 2 15 9 2" xfId="1066"/>
    <cellStyle name="Normal 2 15_T_B1.2" xfId="12211"/>
    <cellStyle name="Normal 2 16" xfId="1067"/>
    <cellStyle name="Normal 2 16 2" xfId="12212"/>
    <cellStyle name="Normal 2 16 2 2" xfId="12213"/>
    <cellStyle name="Normal 2 16 3" xfId="12214"/>
    <cellStyle name="Normal 2 16 4" xfId="12215"/>
    <cellStyle name="Normal 2 16_T_B1.2" xfId="12216"/>
    <cellStyle name="Normal 2 17" xfId="1068"/>
    <cellStyle name="Normal 2 17 2" xfId="1069"/>
    <cellStyle name="Normal 2 17 2 2" xfId="12217"/>
    <cellStyle name="Normal 2 18" xfId="1070"/>
    <cellStyle name="Normal 2 18 2" xfId="12218"/>
    <cellStyle name="Normal 2 19" xfId="1071"/>
    <cellStyle name="Normal 2 19 2" xfId="12219"/>
    <cellStyle name="Normal 2 19 3" xfId="12220"/>
    <cellStyle name="Normal 2 2" xfId="10"/>
    <cellStyle name="Normal 2 2 10" xfId="1072"/>
    <cellStyle name="Normal 2 2 11" xfId="1073"/>
    <cellStyle name="Normal 2 2 11 2" xfId="12221"/>
    <cellStyle name="Normal 2 2 12" xfId="1074"/>
    <cellStyle name="Normal 2 2 12 2" xfId="12222"/>
    <cellStyle name="Normal 2 2 13" xfId="1075"/>
    <cellStyle name="Normal 2 2 14" xfId="1076"/>
    <cellStyle name="Normal 2 2 15" xfId="1077"/>
    <cellStyle name="Normal 2 2 16" xfId="1078"/>
    <cellStyle name="Normal 2 2 17" xfId="1079"/>
    <cellStyle name="Normal 2 2 18" xfId="1080"/>
    <cellStyle name="Normal 2 2 19" xfId="1081"/>
    <cellStyle name="Normal 2 2 2" xfId="3"/>
    <cellStyle name="Normal 2 2 2 10" xfId="1082"/>
    <cellStyle name="Normal 2 2 2 10 2" xfId="1083"/>
    <cellStyle name="Normal 2 2 2 10 2 2" xfId="12223"/>
    <cellStyle name="Normal 2 2 2 10 3" xfId="12224"/>
    <cellStyle name="Normal 2 2 2 10 4" xfId="12225"/>
    <cellStyle name="Normal 2 2 2 10 5" xfId="12226"/>
    <cellStyle name="Normal 2 2 2 11" xfId="1084"/>
    <cellStyle name="Normal 2 2 2 11 2" xfId="1085"/>
    <cellStyle name="Normal 2 2 2 12" xfId="1086"/>
    <cellStyle name="Normal 2 2 2 12 2" xfId="1087"/>
    <cellStyle name="Normal 2 2 2 13" xfId="1088"/>
    <cellStyle name="Normal 2 2 2 13 2" xfId="1089"/>
    <cellStyle name="Normal 2 2 2 14" xfId="1090"/>
    <cellStyle name="Normal 2 2 2 15" xfId="1091"/>
    <cellStyle name="Normal 2 2 2 16" xfId="1092"/>
    <cellStyle name="Normal 2 2 2 17" xfId="12227"/>
    <cellStyle name="Normal 2 2 2 18" xfId="12228"/>
    <cellStyle name="Normal 2 2 2 19" xfId="12229"/>
    <cellStyle name="Normal 2 2 2 2" xfId="14"/>
    <cellStyle name="Normal 2 2 2 2 10" xfId="1093"/>
    <cellStyle name="Normal 2 2 2 2 10 2" xfId="12230"/>
    <cellStyle name="Normal 2 2 2 2 11" xfId="1094"/>
    <cellStyle name="Normal 2 2 2 2 12" xfId="1095"/>
    <cellStyle name="Normal 2 2 2 2 13" xfId="1096"/>
    <cellStyle name="Normal 2 2 2 2 14" xfId="1097"/>
    <cellStyle name="Normal 2 2 2 2 15" xfId="1098"/>
    <cellStyle name="Normal 2 2 2 2 2" xfId="1099"/>
    <cellStyle name="Normal 2 2 2 2 2 10" xfId="1100"/>
    <cellStyle name="Normal 2 2 2 2 2 11" xfId="1101"/>
    <cellStyle name="Normal 2 2 2 2 2 12" xfId="12231"/>
    <cellStyle name="Normal 2 2 2 2 2 13" xfId="12232"/>
    <cellStyle name="Normal 2 2 2 2 2 2" xfId="1102"/>
    <cellStyle name="Normal 2 2 2 2 2 2 10" xfId="12233"/>
    <cellStyle name="Normal 2 2 2 2 2 2 2" xfId="1103"/>
    <cellStyle name="Normal 2 2 2 2 2 2 2 2" xfId="1104"/>
    <cellStyle name="Normal 2 2 2 2 2 2 2 2 2" xfId="12234"/>
    <cellStyle name="Normal 2 2 2 2 2 2 2 2 2 2" xfId="12235"/>
    <cellStyle name="Normal 2 2 2 2 2 2 2 2 3" xfId="12236"/>
    <cellStyle name="Normal 2 2 2 2 2 2 2 2 3 2" xfId="12237"/>
    <cellStyle name="Normal 2 2 2 2 2 2 2 2 4" xfId="12238"/>
    <cellStyle name="Normal 2 2 2 2 2 2 2 3" xfId="12239"/>
    <cellStyle name="Normal 2 2 2 2 2 2 2 3 2" xfId="12240"/>
    <cellStyle name="Normal 2 2 2 2 2 2 2 3 3" xfId="12241"/>
    <cellStyle name="Normal 2 2 2 2 2 2 2 4" xfId="12242"/>
    <cellStyle name="Normal 2 2 2 2 2 2 2 4 2" xfId="12243"/>
    <cellStyle name="Normal 2 2 2 2 2 2 2 4 3" xfId="12244"/>
    <cellStyle name="Normal 2 2 2 2 2 2 2 5" xfId="12245"/>
    <cellStyle name="Normal 2 2 2 2 2 2 2 5 2" xfId="12246"/>
    <cellStyle name="Normal 2 2 2 2 2 2 2 6" xfId="12247"/>
    <cellStyle name="Normal 2 2 2 2 2 2 2 7" xfId="12248"/>
    <cellStyle name="Normal 2 2 2 2 2 2 2 8" xfId="12249"/>
    <cellStyle name="Normal 2 2 2 2 2 2 3" xfId="1105"/>
    <cellStyle name="Normal 2 2 2 2 2 2 3 2" xfId="12250"/>
    <cellStyle name="Normal 2 2 2 2 2 2 3 2 2" xfId="12251"/>
    <cellStyle name="Normal 2 2 2 2 2 2 3 3" xfId="12252"/>
    <cellStyle name="Normal 2 2 2 2 2 2 3 3 2" xfId="12253"/>
    <cellStyle name="Normal 2 2 2 2 2 2 3 4" xfId="12254"/>
    <cellStyle name="Normal 2 2 2 2 2 2 4" xfId="12255"/>
    <cellStyle name="Normal 2 2 2 2 2 2 4 2" xfId="12256"/>
    <cellStyle name="Normal 2 2 2 2 2 2 4 3" xfId="12257"/>
    <cellStyle name="Normal 2 2 2 2 2 2 5" xfId="12258"/>
    <cellStyle name="Normal 2 2 2 2 2 2 5 2" xfId="12259"/>
    <cellStyle name="Normal 2 2 2 2 2 2 5 3" xfId="12260"/>
    <cellStyle name="Normal 2 2 2 2 2 2 6" xfId="12261"/>
    <cellStyle name="Normal 2 2 2 2 2 2 6 2" xfId="12262"/>
    <cellStyle name="Normal 2 2 2 2 2 2 7" xfId="12263"/>
    <cellStyle name="Normal 2 2 2 2 2 2 8" xfId="12264"/>
    <cellStyle name="Normal 2 2 2 2 2 2 9" xfId="12265"/>
    <cellStyle name="Normal 2 2 2 2 2 3" xfId="1106"/>
    <cellStyle name="Normal 2 2 2 2 2 3 2" xfId="1107"/>
    <cellStyle name="Normal 2 2 2 2 2 3 2 2" xfId="12266"/>
    <cellStyle name="Normal 2 2 2 2 2 3 2 2 2" xfId="12267"/>
    <cellStyle name="Normal 2 2 2 2 2 3 2 3" xfId="12268"/>
    <cellStyle name="Normal 2 2 2 2 2 3 2 3 2" xfId="12269"/>
    <cellStyle name="Normal 2 2 2 2 2 3 2 4" xfId="12270"/>
    <cellStyle name="Normal 2 2 2 2 2 3 3" xfId="12271"/>
    <cellStyle name="Normal 2 2 2 2 2 3 3 2" xfId="12272"/>
    <cellStyle name="Normal 2 2 2 2 2 3 4" xfId="12273"/>
    <cellStyle name="Normal 2 2 2 2 2 3 4 2" xfId="12274"/>
    <cellStyle name="Normal 2 2 2 2 2 3 5" xfId="12275"/>
    <cellStyle name="Normal 2 2 2 2 2 4" xfId="1108"/>
    <cellStyle name="Normal 2 2 2 2 2 4 2" xfId="1109"/>
    <cellStyle name="Normal 2 2 2 2 2 4 2 2" xfId="12276"/>
    <cellStyle name="Normal 2 2 2 2 2 4 3" xfId="12277"/>
    <cellStyle name="Normal 2 2 2 2 2 4 3 2" xfId="12278"/>
    <cellStyle name="Normal 2 2 2 2 2 4 4" xfId="12279"/>
    <cellStyle name="Normal 2 2 2 2 2 5" xfId="1110"/>
    <cellStyle name="Normal 2 2 2 2 2 5 2" xfId="1111"/>
    <cellStyle name="Normal 2 2 2 2 2 5 3" xfId="12280"/>
    <cellStyle name="Normal 2 2 2 2 2 6" xfId="1112"/>
    <cellStyle name="Normal 2 2 2 2 2 6 2" xfId="12281"/>
    <cellStyle name="Normal 2 2 2 2 2 6 3" xfId="12282"/>
    <cellStyle name="Normal 2 2 2 2 2 7" xfId="1113"/>
    <cellStyle name="Normal 2 2 2 2 2 7 2" xfId="12283"/>
    <cellStyle name="Normal 2 2 2 2 2 8" xfId="1114"/>
    <cellStyle name="Normal 2 2 2 2 2 9" xfId="1115"/>
    <cellStyle name="Normal 2 2 2 2 3" xfId="1116"/>
    <cellStyle name="Normal 2 2 2 2 3 2" xfId="1117"/>
    <cellStyle name="Normal 2 2 2 2 3 2 2" xfId="12284"/>
    <cellStyle name="Normal 2 2 2 2 3 2 2 2" xfId="12285"/>
    <cellStyle name="Normal 2 2 2 2 3 2 2 2 2" xfId="12286"/>
    <cellStyle name="Normal 2 2 2 2 3 2 2 2 2 2" xfId="12287"/>
    <cellStyle name="Normal 2 2 2 2 3 2 2 2 3" xfId="12288"/>
    <cellStyle name="Normal 2 2 2 2 3 2 2 2 3 2" xfId="12289"/>
    <cellStyle name="Normal 2 2 2 2 3 2 2 2 4" xfId="12290"/>
    <cellStyle name="Normal 2 2 2 2 3 2 2 3" xfId="12291"/>
    <cellStyle name="Normal 2 2 2 2 3 2 2 3 2" xfId="12292"/>
    <cellStyle name="Normal 2 2 2 2 3 2 2 4" xfId="12293"/>
    <cellStyle name="Normal 2 2 2 2 3 2 2 4 2" xfId="12294"/>
    <cellStyle name="Normal 2 2 2 2 3 2 2 5" xfId="12295"/>
    <cellStyle name="Normal 2 2 2 2 3 2 3" xfId="12296"/>
    <cellStyle name="Normal 2 2 2 2 3 2 3 2" xfId="12297"/>
    <cellStyle name="Normal 2 2 2 2 3 2 3 2 2" xfId="12298"/>
    <cellStyle name="Normal 2 2 2 2 3 2 3 3" xfId="12299"/>
    <cellStyle name="Normal 2 2 2 2 3 2 3 3 2" xfId="12300"/>
    <cellStyle name="Normal 2 2 2 2 3 2 3 4" xfId="12301"/>
    <cellStyle name="Normal 2 2 2 2 3 2 4" xfId="12302"/>
    <cellStyle name="Normal 2 2 2 2 3 2 4 2" xfId="12303"/>
    <cellStyle name="Normal 2 2 2 2 3 2 5" xfId="12304"/>
    <cellStyle name="Normal 2 2 2 2 3 2 5 2" xfId="12305"/>
    <cellStyle name="Normal 2 2 2 2 3 2 6" xfId="12306"/>
    <cellStyle name="Normal 2 2 2 2 3 3" xfId="1118"/>
    <cellStyle name="Normal 2 2 2 2 3 3 2" xfId="12307"/>
    <cellStyle name="Normal 2 2 2 2 3 3 2 2" xfId="12308"/>
    <cellStyle name="Normal 2 2 2 2 3 3 2 2 2" xfId="12309"/>
    <cellStyle name="Normal 2 2 2 2 3 3 2 3" xfId="12310"/>
    <cellStyle name="Normal 2 2 2 2 3 3 2 3 2" xfId="12311"/>
    <cellStyle name="Normal 2 2 2 2 3 3 2 4" xfId="12312"/>
    <cellStyle name="Normal 2 2 2 2 3 3 3" xfId="12313"/>
    <cellStyle name="Normal 2 2 2 2 3 3 3 2" xfId="12314"/>
    <cellStyle name="Normal 2 2 2 2 3 3 4" xfId="12315"/>
    <cellStyle name="Normal 2 2 2 2 3 3 4 2" xfId="12316"/>
    <cellStyle name="Normal 2 2 2 2 3 3 5" xfId="12317"/>
    <cellStyle name="Normal 2 2 2 2 3 4" xfId="1119"/>
    <cellStyle name="Normal 2 2 2 2 3 4 2" xfId="1120"/>
    <cellStyle name="Normal 2 2 2 2 3 4 2 2" xfId="12318"/>
    <cellStyle name="Normal 2 2 2 2 3 4 3" xfId="12319"/>
    <cellStyle name="Normal 2 2 2 2 3 4 3 2" xfId="12320"/>
    <cellStyle name="Normal 2 2 2 2 3 4 4" xfId="12321"/>
    <cellStyle name="Normal 2 2 2 2 3 5" xfId="1121"/>
    <cellStyle name="Normal 2 2 2 2 3 5 2" xfId="12322"/>
    <cellStyle name="Normal 2 2 2 2 3 6" xfId="1122"/>
    <cellStyle name="Normal 2 2 2 2 3 6 2" xfId="12323"/>
    <cellStyle name="Normal 2 2 2 2 3 7" xfId="12324"/>
    <cellStyle name="Normal 2 2 2 2 4" xfId="1123"/>
    <cellStyle name="Normal 2 2 2 2 4 2" xfId="1124"/>
    <cellStyle name="Normal 2 2 2 2 4 2 2" xfId="12325"/>
    <cellStyle name="Normal 2 2 2 2 4 2 2 2" xfId="12326"/>
    <cellStyle name="Normal 2 2 2 2 4 2 2 2 2" xfId="12327"/>
    <cellStyle name="Normal 2 2 2 2 4 2 2 2 2 2" xfId="12328"/>
    <cellStyle name="Normal 2 2 2 2 4 2 2 2 3" xfId="12329"/>
    <cellStyle name="Normal 2 2 2 2 4 2 2 2 3 2" xfId="12330"/>
    <cellStyle name="Normal 2 2 2 2 4 2 2 2 4" xfId="12331"/>
    <cellStyle name="Normal 2 2 2 2 4 2 2 3" xfId="12332"/>
    <cellStyle name="Normal 2 2 2 2 4 2 2 3 2" xfId="12333"/>
    <cellStyle name="Normal 2 2 2 2 4 2 2 4" xfId="12334"/>
    <cellStyle name="Normal 2 2 2 2 4 2 2 4 2" xfId="12335"/>
    <cellStyle name="Normal 2 2 2 2 4 2 2 5" xfId="12336"/>
    <cellStyle name="Normal 2 2 2 2 4 2 3" xfId="12337"/>
    <cellStyle name="Normal 2 2 2 2 4 2 3 2" xfId="12338"/>
    <cellStyle name="Normal 2 2 2 2 4 2 3 2 2" xfId="12339"/>
    <cellStyle name="Normal 2 2 2 2 4 2 3 3" xfId="12340"/>
    <cellStyle name="Normal 2 2 2 2 4 2 3 3 2" xfId="12341"/>
    <cellStyle name="Normal 2 2 2 2 4 2 3 4" xfId="12342"/>
    <cellStyle name="Normal 2 2 2 2 4 2 4" xfId="12343"/>
    <cellStyle name="Normal 2 2 2 2 4 2 4 2" xfId="12344"/>
    <cellStyle name="Normal 2 2 2 2 4 2 5" xfId="12345"/>
    <cellStyle name="Normal 2 2 2 2 4 2 5 2" xfId="12346"/>
    <cellStyle name="Normal 2 2 2 2 4 2 6" xfId="12347"/>
    <cellStyle name="Normal 2 2 2 2 4 3" xfId="1125"/>
    <cellStyle name="Normal 2 2 2 2 4 3 2" xfId="12348"/>
    <cellStyle name="Normal 2 2 2 2 4 3 2 2" xfId="12349"/>
    <cellStyle name="Normal 2 2 2 2 4 3 2 2 2" xfId="12350"/>
    <cellStyle name="Normal 2 2 2 2 4 3 2 3" xfId="12351"/>
    <cellStyle name="Normal 2 2 2 2 4 3 2 3 2" xfId="12352"/>
    <cellStyle name="Normal 2 2 2 2 4 3 2 4" xfId="12353"/>
    <cellStyle name="Normal 2 2 2 2 4 3 3" xfId="12354"/>
    <cellStyle name="Normal 2 2 2 2 4 3 3 2" xfId="12355"/>
    <cellStyle name="Normal 2 2 2 2 4 3 4" xfId="12356"/>
    <cellStyle name="Normal 2 2 2 2 4 3 4 2" xfId="12357"/>
    <cellStyle name="Normal 2 2 2 2 4 3 5" xfId="12358"/>
    <cellStyle name="Normal 2 2 2 2 4 4" xfId="12359"/>
    <cellStyle name="Normal 2 2 2 2 4 4 2" xfId="12360"/>
    <cellStyle name="Normal 2 2 2 2 4 4 2 2" xfId="12361"/>
    <cellStyle name="Normal 2 2 2 2 4 4 3" xfId="12362"/>
    <cellStyle name="Normal 2 2 2 2 4 4 3 2" xfId="12363"/>
    <cellStyle name="Normal 2 2 2 2 4 4 4" xfId="12364"/>
    <cellStyle name="Normal 2 2 2 2 4 5" xfId="12365"/>
    <cellStyle name="Normal 2 2 2 2 4 5 2" xfId="12366"/>
    <cellStyle name="Normal 2 2 2 2 4 6" xfId="12367"/>
    <cellStyle name="Normal 2 2 2 2 4 6 2" xfId="12368"/>
    <cellStyle name="Normal 2 2 2 2 4 7" xfId="12369"/>
    <cellStyle name="Normal 2 2 2 2 5" xfId="1126"/>
    <cellStyle name="Normal 2 2 2 2 5 2" xfId="1127"/>
    <cellStyle name="Normal 2 2 2 2 5 2 2" xfId="12370"/>
    <cellStyle name="Normal 2 2 2 2 5 2 2 2" xfId="12371"/>
    <cellStyle name="Normal 2 2 2 2 5 2 2 2 2" xfId="12372"/>
    <cellStyle name="Normal 2 2 2 2 5 2 2 3" xfId="12373"/>
    <cellStyle name="Normal 2 2 2 2 5 2 2 3 2" xfId="12374"/>
    <cellStyle name="Normal 2 2 2 2 5 2 2 4" xfId="12375"/>
    <cellStyle name="Normal 2 2 2 2 5 2 3" xfId="12376"/>
    <cellStyle name="Normal 2 2 2 2 5 2 3 2" xfId="12377"/>
    <cellStyle name="Normal 2 2 2 2 5 2 4" xfId="12378"/>
    <cellStyle name="Normal 2 2 2 2 5 2 4 2" xfId="12379"/>
    <cellStyle name="Normal 2 2 2 2 5 2 5" xfId="12380"/>
    <cellStyle name="Normal 2 2 2 2 5 3" xfId="1128"/>
    <cellStyle name="Normal 2 2 2 2 5 3 2" xfId="12381"/>
    <cellStyle name="Normal 2 2 2 2 5 3 2 2" xfId="12382"/>
    <cellStyle name="Normal 2 2 2 2 5 3 3" xfId="12383"/>
    <cellStyle name="Normal 2 2 2 2 5 3 3 2" xfId="12384"/>
    <cellStyle name="Normal 2 2 2 2 5 3 4" xfId="12385"/>
    <cellStyle name="Normal 2 2 2 2 5 4" xfId="12386"/>
    <cellStyle name="Normal 2 2 2 2 5 4 2" xfId="12387"/>
    <cellStyle name="Normal 2 2 2 2 5 4 3" xfId="12388"/>
    <cellStyle name="Normal 2 2 2 2 5 5" xfId="12389"/>
    <cellStyle name="Normal 2 2 2 2 5 5 2" xfId="12390"/>
    <cellStyle name="Normal 2 2 2 2 5 6" xfId="12391"/>
    <cellStyle name="Normal 2 2 2 2 6" xfId="1129"/>
    <cellStyle name="Normal 2 2 2 2 6 2" xfId="1130"/>
    <cellStyle name="Normal 2 2 2 2 6 2 2" xfId="12392"/>
    <cellStyle name="Normal 2 2 2 2 6 2 2 2" xfId="12393"/>
    <cellStyle name="Normal 2 2 2 2 6 2 3" xfId="12394"/>
    <cellStyle name="Normal 2 2 2 2 6 2 3 2" xfId="12395"/>
    <cellStyle name="Normal 2 2 2 2 6 2 4" xfId="12396"/>
    <cellStyle name="Normal 2 2 2 2 6 3" xfId="12397"/>
    <cellStyle name="Normal 2 2 2 2 6 3 2" xfId="12398"/>
    <cellStyle name="Normal 2 2 2 2 6 4" xfId="12399"/>
    <cellStyle name="Normal 2 2 2 2 6 4 2" xfId="12400"/>
    <cellStyle name="Normal 2 2 2 2 6 5" xfId="12401"/>
    <cellStyle name="Normal 2 2 2 2 7" xfId="1131"/>
    <cellStyle name="Normal 2 2 2 2 7 2" xfId="1132"/>
    <cellStyle name="Normal 2 2 2 2 7 2 2" xfId="12402"/>
    <cellStyle name="Normal 2 2 2 2 7 3" xfId="1133"/>
    <cellStyle name="Normal 2 2 2 2 7 3 2" xfId="12403"/>
    <cellStyle name="Normal 2 2 2 2 7 4" xfId="12404"/>
    <cellStyle name="Normal 2 2 2 2 8" xfId="1134"/>
    <cellStyle name="Normal 2 2 2 2 8 2" xfId="1135"/>
    <cellStyle name="Normal 2 2 2 2 8 3" xfId="12405"/>
    <cellStyle name="Normal 2 2 2 2 9" xfId="1136"/>
    <cellStyle name="Normal 2 2 2 2 9 2" xfId="1137"/>
    <cellStyle name="Normal 2 2 2 2 9 3" xfId="12406"/>
    <cellStyle name="Normal 2 2 2 2_T_B1.2" xfId="12407"/>
    <cellStyle name="Normal 2 2 2 20" xfId="12408"/>
    <cellStyle name="Normal 2 2 2 3" xfId="1138"/>
    <cellStyle name="Normal 2 2 2 3 10" xfId="1139"/>
    <cellStyle name="Normal 2 2 2 3 11" xfId="1140"/>
    <cellStyle name="Normal 2 2 2 3 12" xfId="1141"/>
    <cellStyle name="Normal 2 2 2 3 13" xfId="1142"/>
    <cellStyle name="Normal 2 2 2 3 14" xfId="1143"/>
    <cellStyle name="Normal 2 2 2 3 15" xfId="1144"/>
    <cellStyle name="Normal 2 2 2 3 16" xfId="1145"/>
    <cellStyle name="Normal 2 2 2 3 17" xfId="1146"/>
    <cellStyle name="Normal 2 2 2 3 2" xfId="1147"/>
    <cellStyle name="Normal 2 2 2 3 2 2" xfId="1148"/>
    <cellStyle name="Normal 2 2 2 3 2 3" xfId="1149"/>
    <cellStyle name="Normal 2 2 2 3 2 4" xfId="1150"/>
    <cellStyle name="Normal 2 2 2 3 3" xfId="1151"/>
    <cellStyle name="Normal 2 2 2 3 3 2" xfId="1152"/>
    <cellStyle name="Normal 2 2 2 3 3 2 2" xfId="1153"/>
    <cellStyle name="Normal 2 2 2 3 3 3" xfId="1154"/>
    <cellStyle name="Normal 2 2 2 3 3 4" xfId="1155"/>
    <cellStyle name="Normal 2 2 2 3 4" xfId="1156"/>
    <cellStyle name="Normal 2 2 2 3 4 2" xfId="1157"/>
    <cellStyle name="Normal 2 2 2 3 4 3" xfId="1158"/>
    <cellStyle name="Normal 2 2 2 3 5" xfId="1159"/>
    <cellStyle name="Normal 2 2 2 3 6" xfId="1160"/>
    <cellStyle name="Normal 2 2 2 3 7" xfId="1161"/>
    <cellStyle name="Normal 2 2 2 3 8" xfId="1162"/>
    <cellStyle name="Normal 2 2 2 3 9" xfId="1163"/>
    <cellStyle name="Normal 2 2 2 4" xfId="1164"/>
    <cellStyle name="Normal 2 2 2 4 2" xfId="1165"/>
    <cellStyle name="Normal 2 2 2 4 2 2" xfId="12409"/>
    <cellStyle name="Normal 2 2 2 4 2 2 2" xfId="12410"/>
    <cellStyle name="Normal 2 2 2 4 2 2 2 2" xfId="12411"/>
    <cellStyle name="Normal 2 2 2 4 2 2 2 2 2" xfId="12412"/>
    <cellStyle name="Normal 2 2 2 4 2 2 2 3" xfId="12413"/>
    <cellStyle name="Normal 2 2 2 4 2 2 2 3 2" xfId="12414"/>
    <cellStyle name="Normal 2 2 2 4 2 2 2 4" xfId="12415"/>
    <cellStyle name="Normal 2 2 2 4 2 2 3" xfId="12416"/>
    <cellStyle name="Normal 2 2 2 4 2 2 3 2" xfId="12417"/>
    <cellStyle name="Normal 2 2 2 4 2 2 4" xfId="12418"/>
    <cellStyle name="Normal 2 2 2 4 2 2 4 2" xfId="12419"/>
    <cellStyle name="Normal 2 2 2 4 2 2 5" xfId="12420"/>
    <cellStyle name="Normal 2 2 2 4 2 3" xfId="12421"/>
    <cellStyle name="Normal 2 2 2 4 2 3 2" xfId="12422"/>
    <cellStyle name="Normal 2 2 2 4 2 3 2 2" xfId="12423"/>
    <cellStyle name="Normal 2 2 2 4 2 3 3" xfId="12424"/>
    <cellStyle name="Normal 2 2 2 4 2 3 3 2" xfId="12425"/>
    <cellStyle name="Normal 2 2 2 4 2 3 4" xfId="12426"/>
    <cellStyle name="Normal 2 2 2 4 2 4" xfId="12427"/>
    <cellStyle name="Normal 2 2 2 4 2 4 2" xfId="12428"/>
    <cellStyle name="Normal 2 2 2 4 2 5" xfId="12429"/>
    <cellStyle name="Normal 2 2 2 4 2 5 2" xfId="12430"/>
    <cellStyle name="Normal 2 2 2 4 2 6" xfId="12431"/>
    <cellStyle name="Normal 2 2 2 4 3" xfId="1166"/>
    <cellStyle name="Normal 2 2 2 4 3 2" xfId="12432"/>
    <cellStyle name="Normal 2 2 2 4 3 2 2" xfId="12433"/>
    <cellStyle name="Normal 2 2 2 4 3 2 2 2" xfId="12434"/>
    <cellStyle name="Normal 2 2 2 4 3 2 3" xfId="12435"/>
    <cellStyle name="Normal 2 2 2 4 3 2 3 2" xfId="12436"/>
    <cellStyle name="Normal 2 2 2 4 3 2 4" xfId="12437"/>
    <cellStyle name="Normal 2 2 2 4 3 3" xfId="12438"/>
    <cellStyle name="Normal 2 2 2 4 3 3 2" xfId="12439"/>
    <cellStyle name="Normal 2 2 2 4 3 4" xfId="12440"/>
    <cellStyle name="Normal 2 2 2 4 3 4 2" xfId="12441"/>
    <cellStyle name="Normal 2 2 2 4 3 5" xfId="12442"/>
    <cellStyle name="Normal 2 2 2 4 4" xfId="1167"/>
    <cellStyle name="Normal 2 2 2 4 4 2" xfId="12443"/>
    <cellStyle name="Normal 2 2 2 4 4 2 2" xfId="12444"/>
    <cellStyle name="Normal 2 2 2 4 4 3" xfId="12445"/>
    <cellStyle name="Normal 2 2 2 4 4 3 2" xfId="12446"/>
    <cellStyle name="Normal 2 2 2 4 4 4" xfId="12447"/>
    <cellStyle name="Normal 2 2 2 4 5" xfId="1168"/>
    <cellStyle name="Normal 2 2 2 4 5 2" xfId="12448"/>
    <cellStyle name="Normal 2 2 2 4 6" xfId="12449"/>
    <cellStyle name="Normal 2 2 2 4 6 2" xfId="12450"/>
    <cellStyle name="Normal 2 2 2 4 7" xfId="12451"/>
    <cellStyle name="Normal 2 2 2 5" xfId="1169"/>
    <cellStyle name="Normal 2 2 2 5 2" xfId="1170"/>
    <cellStyle name="Normal 2 2 2 5 2 2" xfId="12452"/>
    <cellStyle name="Normal 2 2 2 5 2 2 2" xfId="12453"/>
    <cellStyle name="Normal 2 2 2 5 2 2 2 2" xfId="12454"/>
    <cellStyle name="Normal 2 2 2 5 2 2 2 2 2" xfId="12455"/>
    <cellStyle name="Normal 2 2 2 5 2 2 2 3" xfId="12456"/>
    <cellStyle name="Normal 2 2 2 5 2 2 2 3 2" xfId="12457"/>
    <cellStyle name="Normal 2 2 2 5 2 2 2 4" xfId="12458"/>
    <cellStyle name="Normal 2 2 2 5 2 2 3" xfId="12459"/>
    <cellStyle name="Normal 2 2 2 5 2 2 3 2" xfId="12460"/>
    <cellStyle name="Normal 2 2 2 5 2 2 4" xfId="12461"/>
    <cellStyle name="Normal 2 2 2 5 2 2 4 2" xfId="12462"/>
    <cellStyle name="Normal 2 2 2 5 2 2 5" xfId="12463"/>
    <cellStyle name="Normal 2 2 2 5 2 3" xfId="12464"/>
    <cellStyle name="Normal 2 2 2 5 2 3 2" xfId="12465"/>
    <cellStyle name="Normal 2 2 2 5 2 3 2 2" xfId="12466"/>
    <cellStyle name="Normal 2 2 2 5 2 3 3" xfId="12467"/>
    <cellStyle name="Normal 2 2 2 5 2 3 3 2" xfId="12468"/>
    <cellStyle name="Normal 2 2 2 5 2 3 4" xfId="12469"/>
    <cellStyle name="Normal 2 2 2 5 2 4" xfId="12470"/>
    <cellStyle name="Normal 2 2 2 5 2 4 2" xfId="12471"/>
    <cellStyle name="Normal 2 2 2 5 2 5" xfId="12472"/>
    <cellStyle name="Normal 2 2 2 5 2 5 2" xfId="12473"/>
    <cellStyle name="Normal 2 2 2 5 2 6" xfId="12474"/>
    <cellStyle name="Normal 2 2 2 5 3" xfId="1171"/>
    <cellStyle name="Normal 2 2 2 5 3 2" xfId="12475"/>
    <cellStyle name="Normal 2 2 2 5 3 2 2" xfId="12476"/>
    <cellStyle name="Normal 2 2 2 5 3 2 2 2" xfId="12477"/>
    <cellStyle name="Normal 2 2 2 5 3 2 3" xfId="12478"/>
    <cellStyle name="Normal 2 2 2 5 3 2 3 2" xfId="12479"/>
    <cellStyle name="Normal 2 2 2 5 3 2 4" xfId="12480"/>
    <cellStyle name="Normal 2 2 2 5 3 3" xfId="12481"/>
    <cellStyle name="Normal 2 2 2 5 3 3 2" xfId="12482"/>
    <cellStyle name="Normal 2 2 2 5 3 4" xfId="12483"/>
    <cellStyle name="Normal 2 2 2 5 3 4 2" xfId="12484"/>
    <cellStyle name="Normal 2 2 2 5 3 5" xfId="12485"/>
    <cellStyle name="Normal 2 2 2 5 4" xfId="1172"/>
    <cellStyle name="Normal 2 2 2 5 4 2" xfId="12486"/>
    <cellStyle name="Normal 2 2 2 5 4 2 2" xfId="12487"/>
    <cellStyle name="Normal 2 2 2 5 4 3" xfId="12488"/>
    <cellStyle name="Normal 2 2 2 5 4 3 2" xfId="12489"/>
    <cellStyle name="Normal 2 2 2 5 4 4" xfId="12490"/>
    <cellStyle name="Normal 2 2 2 5 5" xfId="12491"/>
    <cellStyle name="Normal 2 2 2 5 5 2" xfId="12492"/>
    <cellStyle name="Normal 2 2 2 5 6" xfId="12493"/>
    <cellStyle name="Normal 2 2 2 5 6 2" xfId="12494"/>
    <cellStyle name="Normal 2 2 2 5 7" xfId="12495"/>
    <cellStyle name="Normal 2 2 2 6" xfId="1173"/>
    <cellStyle name="Normal 2 2 2 6 2" xfId="1174"/>
    <cellStyle name="Normal 2 2 2 6 2 2" xfId="12496"/>
    <cellStyle name="Normal 2 2 2 6 2 2 2" xfId="12497"/>
    <cellStyle name="Normal 2 2 2 6 2 2 2 2" xfId="12498"/>
    <cellStyle name="Normal 2 2 2 6 2 2 3" xfId="12499"/>
    <cellStyle name="Normal 2 2 2 6 2 2 3 2" xfId="12500"/>
    <cellStyle name="Normal 2 2 2 6 2 2 4" xfId="12501"/>
    <cellStyle name="Normal 2 2 2 6 2 3" xfId="12502"/>
    <cellStyle name="Normal 2 2 2 6 2 3 2" xfId="12503"/>
    <cellStyle name="Normal 2 2 2 6 2 4" xfId="12504"/>
    <cellStyle name="Normal 2 2 2 6 2 4 2" xfId="12505"/>
    <cellStyle name="Normal 2 2 2 6 2 5" xfId="12506"/>
    <cellStyle name="Normal 2 2 2 6 3" xfId="1175"/>
    <cellStyle name="Normal 2 2 2 6 3 2" xfId="12507"/>
    <cellStyle name="Normal 2 2 2 6 3 2 2" xfId="12508"/>
    <cellStyle name="Normal 2 2 2 6 3 3" xfId="12509"/>
    <cellStyle name="Normal 2 2 2 6 3 3 2" xfId="12510"/>
    <cellStyle name="Normal 2 2 2 6 3 4" xfId="12511"/>
    <cellStyle name="Normal 2 2 2 6 4" xfId="12512"/>
    <cellStyle name="Normal 2 2 2 6 4 2" xfId="12513"/>
    <cellStyle name="Normal 2 2 2 6 5" xfId="12514"/>
    <cellStyle name="Normal 2 2 2 6 5 2" xfId="12515"/>
    <cellStyle name="Normal 2 2 2 6 6" xfId="12516"/>
    <cellStyle name="Normal 2 2 2 7" xfId="1176"/>
    <cellStyle name="Normal 2 2 2 7 2" xfId="1177"/>
    <cellStyle name="Normal 2 2 2 7 2 2" xfId="12517"/>
    <cellStyle name="Normal 2 2 2 7 2 2 2" xfId="12518"/>
    <cellStyle name="Normal 2 2 2 7 2 3" xfId="12519"/>
    <cellStyle name="Normal 2 2 2 7 2 3 2" xfId="12520"/>
    <cellStyle name="Normal 2 2 2 7 2 4" xfId="12521"/>
    <cellStyle name="Normal 2 2 2 7 3" xfId="12522"/>
    <cellStyle name="Normal 2 2 2 7 3 2" xfId="12523"/>
    <cellStyle name="Normal 2 2 2 7 4" xfId="12524"/>
    <cellStyle name="Normal 2 2 2 7 4 2" xfId="12525"/>
    <cellStyle name="Normal 2 2 2 7 5" xfId="12526"/>
    <cellStyle name="Normal 2 2 2 8" xfId="1178"/>
    <cellStyle name="Normal 2 2 2 8 2" xfId="1179"/>
    <cellStyle name="Normal 2 2 2 8 2 2" xfId="12527"/>
    <cellStyle name="Normal 2 2 2 8 3" xfId="1180"/>
    <cellStyle name="Normal 2 2 2 8 3 2" xfId="12528"/>
    <cellStyle name="Normal 2 2 2 8 4" xfId="12529"/>
    <cellStyle name="Normal 2 2 2 9" xfId="1181"/>
    <cellStyle name="Normal 2 2 2 9 2" xfId="1182"/>
    <cellStyle name="Normal 2 2 2_T_B1.2" xfId="12530"/>
    <cellStyle name="Normal 2 2 3" xfId="1183"/>
    <cellStyle name="Normal 2 2 3 2" xfId="1184"/>
    <cellStyle name="Normal 2 2 3 2 2" xfId="1185"/>
    <cellStyle name="Normal 2 2 3 3" xfId="1186"/>
    <cellStyle name="Normal 2 2 3 3 2" xfId="12531"/>
    <cellStyle name="Normal 2 2 3 4" xfId="12532"/>
    <cellStyle name="Normal 2 2 4" xfId="1187"/>
    <cellStyle name="Normal 2 2 4 2" xfId="1188"/>
    <cellStyle name="Normal 2 2 4 3" xfId="12533"/>
    <cellStyle name="Normal 2 2 5" xfId="1189"/>
    <cellStyle name="Normal 2 2 5 2" xfId="12534"/>
    <cellStyle name="Normal 2 2 6" xfId="1190"/>
    <cellStyle name="Normal 2 2 6 2" xfId="12535"/>
    <cellStyle name="Normal 2 2 6 3" xfId="12536"/>
    <cellStyle name="Normal 2 2 6 4" xfId="12537"/>
    <cellStyle name="Normal 2 2 7" xfId="1191"/>
    <cellStyle name="Normal 2 2 7 2" xfId="12538"/>
    <cellStyle name="Normal 2 2 8" xfId="1192"/>
    <cellStyle name="Normal 2 2 8 2" xfId="12539"/>
    <cellStyle name="Normal 2 2 9" xfId="1193"/>
    <cellStyle name="Normal 2 2 9 2" xfId="12540"/>
    <cellStyle name="Normal 2 2_DEU_neac12_FORMEL" xfId="12541"/>
    <cellStyle name="Normal 2 20" xfId="1194"/>
    <cellStyle name="Normal 2 20 2" xfId="12542"/>
    <cellStyle name="Normal 2 21" xfId="1195"/>
    <cellStyle name="Normal 2 22" xfId="1196"/>
    <cellStyle name="Normal 2 23" xfId="1197"/>
    <cellStyle name="Normal 2 24" xfId="1198"/>
    <cellStyle name="Normal 2 25" xfId="1199"/>
    <cellStyle name="Normal 2 26" xfId="1200"/>
    <cellStyle name="Normal 2 27" xfId="1201"/>
    <cellStyle name="Normal 2 28" xfId="1202"/>
    <cellStyle name="Normal 2 29" xfId="1203"/>
    <cellStyle name="Normal 2 3" xfId="1204"/>
    <cellStyle name="Normal 2 3 10" xfId="12543"/>
    <cellStyle name="Normal 2 3 10 2" xfId="12544"/>
    <cellStyle name="Normal 2 3 11" xfId="12545"/>
    <cellStyle name="Normal 2 3 2" xfId="1205"/>
    <cellStyle name="Normal 2 3 2 2" xfId="1206"/>
    <cellStyle name="Normal 2 3 2 2 2" xfId="1207"/>
    <cellStyle name="Normal 2 3 2 3" xfId="12546"/>
    <cellStyle name="Normal 2 3 2 4" xfId="12547"/>
    <cellStyle name="Normal 2 3 2_T_B1.2" xfId="12548"/>
    <cellStyle name="Normal 2 3 3" xfId="1208"/>
    <cellStyle name="Normal 2 3 3 2" xfId="1209"/>
    <cellStyle name="Normal 2 3 3 3" xfId="1210"/>
    <cellStyle name="Normal 2 3 4" xfId="1211"/>
    <cellStyle name="Normal 2 3 4 2" xfId="1212"/>
    <cellStyle name="Normal 2 3 4 2 2" xfId="12549"/>
    <cellStyle name="Normal 2 3 4 2 2 2" xfId="12550"/>
    <cellStyle name="Normal 2 3 4 2 2 2 2" xfId="12551"/>
    <cellStyle name="Normal 2 3 4 2 2 2 2 2" xfId="12552"/>
    <cellStyle name="Normal 2 3 4 2 2 2 3" xfId="12553"/>
    <cellStyle name="Normal 2 3 4 2 2 2 3 2" xfId="12554"/>
    <cellStyle name="Normal 2 3 4 2 2 2 4" xfId="12555"/>
    <cellStyle name="Normal 2 3 4 2 2 3" xfId="12556"/>
    <cellStyle name="Normal 2 3 4 2 2 3 2" xfId="12557"/>
    <cellStyle name="Normal 2 3 4 2 2 4" xfId="12558"/>
    <cellStyle name="Normal 2 3 4 2 2 4 2" xfId="12559"/>
    <cellStyle name="Normal 2 3 4 2 2 5" xfId="12560"/>
    <cellStyle name="Normal 2 3 4 2 3" xfId="12561"/>
    <cellStyle name="Normal 2 3 4 2 3 2" xfId="12562"/>
    <cellStyle name="Normal 2 3 4 2 3 2 2" xfId="12563"/>
    <cellStyle name="Normal 2 3 4 2 3 3" xfId="12564"/>
    <cellStyle name="Normal 2 3 4 2 3 3 2" xfId="12565"/>
    <cellStyle name="Normal 2 3 4 2 3 4" xfId="12566"/>
    <cellStyle name="Normal 2 3 4 2 4" xfId="12567"/>
    <cellStyle name="Normal 2 3 4 2 4 2" xfId="12568"/>
    <cellStyle name="Normal 2 3 4 2 5" xfId="12569"/>
    <cellStyle name="Normal 2 3 4 2 5 2" xfId="12570"/>
    <cellStyle name="Normal 2 3 4 2 6" xfId="12571"/>
    <cellStyle name="Normal 2 3 4 3" xfId="12572"/>
    <cellStyle name="Normal 2 3 4 3 2" xfId="12573"/>
    <cellStyle name="Normal 2 3 4 3 2 2" xfId="12574"/>
    <cellStyle name="Normal 2 3 4 3 2 2 2" xfId="12575"/>
    <cellStyle name="Normal 2 3 4 3 2 3" xfId="12576"/>
    <cellStyle name="Normal 2 3 4 3 2 3 2" xfId="12577"/>
    <cellStyle name="Normal 2 3 4 3 2 4" xfId="12578"/>
    <cellStyle name="Normal 2 3 4 3 3" xfId="12579"/>
    <cellStyle name="Normal 2 3 4 3 3 2" xfId="12580"/>
    <cellStyle name="Normal 2 3 4 3 4" xfId="12581"/>
    <cellStyle name="Normal 2 3 4 3 4 2" xfId="12582"/>
    <cellStyle name="Normal 2 3 4 3 5" xfId="12583"/>
    <cellStyle name="Normal 2 3 4 4" xfId="12584"/>
    <cellStyle name="Normal 2 3 4 4 2" xfId="12585"/>
    <cellStyle name="Normal 2 3 4 4 2 2" xfId="12586"/>
    <cellStyle name="Normal 2 3 4 4 3" xfId="12587"/>
    <cellStyle name="Normal 2 3 4 4 3 2" xfId="12588"/>
    <cellStyle name="Normal 2 3 4 4 4" xfId="12589"/>
    <cellStyle name="Normal 2 3 4 5" xfId="12590"/>
    <cellStyle name="Normal 2 3 4 5 2" xfId="12591"/>
    <cellStyle name="Normal 2 3 4 6" xfId="12592"/>
    <cellStyle name="Normal 2 3 4 6 2" xfId="12593"/>
    <cellStyle name="Normal 2 3 4 7" xfId="12594"/>
    <cellStyle name="Normal 2 3 4_T_B1.2" xfId="12595"/>
    <cellStyle name="Normal 2 3 5" xfId="1213"/>
    <cellStyle name="Normal 2 3 6" xfId="1214"/>
    <cellStyle name="Normal 2 3 6 2" xfId="12596"/>
    <cellStyle name="Normal 2 3 6 2 2" xfId="12597"/>
    <cellStyle name="Normal 2 3 6 2 2 2" xfId="12598"/>
    <cellStyle name="Normal 2 3 6 2 2 2 2" xfId="12599"/>
    <cellStyle name="Normal 2 3 6 2 2 3" xfId="12600"/>
    <cellStyle name="Normal 2 3 6 2 2 3 2" xfId="12601"/>
    <cellStyle name="Normal 2 3 6 2 2 4" xfId="12602"/>
    <cellStyle name="Normal 2 3 6 2 3" xfId="12603"/>
    <cellStyle name="Normal 2 3 6 2 3 2" xfId="12604"/>
    <cellStyle name="Normal 2 3 6 2 4" xfId="12605"/>
    <cellStyle name="Normal 2 3 6 2 4 2" xfId="12606"/>
    <cellStyle name="Normal 2 3 6 2 5" xfId="12607"/>
    <cellStyle name="Normal 2 3 6 3" xfId="12608"/>
    <cellStyle name="Normal 2 3 6 3 2" xfId="12609"/>
    <cellStyle name="Normal 2 3 6 3 2 2" xfId="12610"/>
    <cellStyle name="Normal 2 3 6 3 3" xfId="12611"/>
    <cellStyle name="Normal 2 3 6 3 3 2" xfId="12612"/>
    <cellStyle name="Normal 2 3 6 3 4" xfId="12613"/>
    <cellStyle name="Normal 2 3 6 4" xfId="12614"/>
    <cellStyle name="Normal 2 3 6 4 2" xfId="12615"/>
    <cellStyle name="Normal 2 3 6 5" xfId="12616"/>
    <cellStyle name="Normal 2 3 6 5 2" xfId="12617"/>
    <cellStyle name="Normal 2 3 6 6" xfId="12618"/>
    <cellStyle name="Normal 2 3 7" xfId="12619"/>
    <cellStyle name="Normal 2 3 7 2" xfId="12620"/>
    <cellStyle name="Normal 2 3 7 2 2" xfId="12621"/>
    <cellStyle name="Normal 2 3 7 2 2 2" xfId="12622"/>
    <cellStyle name="Normal 2 3 7 2 3" xfId="12623"/>
    <cellStyle name="Normal 2 3 7 2 3 2" xfId="12624"/>
    <cellStyle name="Normal 2 3 7 2 4" xfId="12625"/>
    <cellStyle name="Normal 2 3 7 3" xfId="12626"/>
    <cellStyle name="Normal 2 3 7 3 2" xfId="12627"/>
    <cellStyle name="Normal 2 3 7 4" xfId="12628"/>
    <cellStyle name="Normal 2 3 7 4 2" xfId="12629"/>
    <cellStyle name="Normal 2 3 7 5" xfId="12630"/>
    <cellStyle name="Normal 2 3 8" xfId="12631"/>
    <cellStyle name="Normal 2 3 8 2" xfId="12632"/>
    <cellStyle name="Normal 2 3 8 2 2" xfId="12633"/>
    <cellStyle name="Normal 2 3 8 3" xfId="12634"/>
    <cellStyle name="Normal 2 3 8 3 2" xfId="12635"/>
    <cellStyle name="Normal 2 3 8 4" xfId="12636"/>
    <cellStyle name="Normal 2 3 9" xfId="12637"/>
    <cellStyle name="Normal 2 3 9 2" xfId="12638"/>
    <cellStyle name="Normal 2 3_T_B1.2" xfId="12639"/>
    <cellStyle name="Normal 2 30" xfId="1215"/>
    <cellStyle name="Normal 2 31" xfId="12640"/>
    <cellStyle name="Normal 2 32" xfId="12641"/>
    <cellStyle name="Normal 2 33" xfId="12642"/>
    <cellStyle name="Normal 2 34" xfId="12643"/>
    <cellStyle name="Normal 2 35" xfId="12644"/>
    <cellStyle name="Normal 2 36" xfId="12645"/>
    <cellStyle name="Normal 2 37" xfId="12646"/>
    <cellStyle name="Normal 2 38" xfId="12647"/>
    <cellStyle name="Normal 2 39" xfId="12648"/>
    <cellStyle name="Normal 2 4" xfId="1216"/>
    <cellStyle name="Normal 2 4 10" xfId="12649"/>
    <cellStyle name="Normal 2 4 10 2" xfId="12650"/>
    <cellStyle name="Normal 2 4 10 3" xfId="12651"/>
    <cellStyle name="Normal 2 4 11" xfId="12652"/>
    <cellStyle name="Normal 2 4 2" xfId="1217"/>
    <cellStyle name="Normal 2 4 2 2" xfId="1218"/>
    <cellStyle name="Normal 2 4 2 2 2" xfId="1219"/>
    <cellStyle name="Normal 2 4 2 2 3" xfId="1220"/>
    <cellStyle name="Normal 2 4 2 2 4" xfId="1221"/>
    <cellStyle name="Normal 2 4 2 2 5" xfId="1222"/>
    <cellStyle name="Normal 2 4 2 3" xfId="12653"/>
    <cellStyle name="Normal 2 4 2 3 2" xfId="12654"/>
    <cellStyle name="Normal 2 4 2 3 2 2" xfId="12655"/>
    <cellStyle name="Normal 2 4 2 3 2 2 2" xfId="12656"/>
    <cellStyle name="Normal 2 4 2 3 2 2 2 2" xfId="12657"/>
    <cellStyle name="Normal 2 4 2 3 2 2 3" xfId="12658"/>
    <cellStyle name="Normal 2 4 2 3 2 2 3 2" xfId="12659"/>
    <cellStyle name="Normal 2 4 2 3 2 2 4" xfId="12660"/>
    <cellStyle name="Normal 2 4 2 3 2 3" xfId="12661"/>
    <cellStyle name="Normal 2 4 2 3 2 3 2" xfId="12662"/>
    <cellStyle name="Normal 2 4 2 3 2 4" xfId="12663"/>
    <cellStyle name="Normal 2 4 2 3 2 4 2" xfId="12664"/>
    <cellStyle name="Normal 2 4 2 3 2 5" xfId="12665"/>
    <cellStyle name="Normal 2 4 2 3 3" xfId="12666"/>
    <cellStyle name="Normal 2 4 2 3 3 2" xfId="12667"/>
    <cellStyle name="Normal 2 4 2 3 3 2 2" xfId="12668"/>
    <cellStyle name="Normal 2 4 2 3 3 3" xfId="12669"/>
    <cellStyle name="Normal 2 4 2 3 3 3 2" xfId="12670"/>
    <cellStyle name="Normal 2 4 2 3 3 4" xfId="12671"/>
    <cellStyle name="Normal 2 4 2 3 4" xfId="12672"/>
    <cellStyle name="Normal 2 4 2 3 4 2" xfId="12673"/>
    <cellStyle name="Normal 2 4 2 3 5" xfId="12674"/>
    <cellStyle name="Normal 2 4 2 3 5 2" xfId="12675"/>
    <cellStyle name="Normal 2 4 2 3 6" xfId="12676"/>
    <cellStyle name="Normal 2 4 2 4" xfId="12677"/>
    <cellStyle name="Normal 2 4 2 4 2" xfId="12678"/>
    <cellStyle name="Normal 2 4 2 4 2 2" xfId="12679"/>
    <cellStyle name="Normal 2 4 2 4 2 2 2" xfId="12680"/>
    <cellStyle name="Normal 2 4 2 4 2 3" xfId="12681"/>
    <cellStyle name="Normal 2 4 2 4 2 3 2" xfId="12682"/>
    <cellStyle name="Normal 2 4 2 4 2 4" xfId="12683"/>
    <cellStyle name="Normal 2 4 2 4 3" xfId="12684"/>
    <cellStyle name="Normal 2 4 2 4 3 2" xfId="12685"/>
    <cellStyle name="Normal 2 4 2 4 4" xfId="12686"/>
    <cellStyle name="Normal 2 4 2 4 4 2" xfId="12687"/>
    <cellStyle name="Normal 2 4 2 4 5" xfId="12688"/>
    <cellStyle name="Normal 2 4 2 5" xfId="12689"/>
    <cellStyle name="Normal 2 4 2 5 2" xfId="12690"/>
    <cellStyle name="Normal 2 4 2 5 2 2" xfId="12691"/>
    <cellStyle name="Normal 2 4 2 5 3" xfId="12692"/>
    <cellStyle name="Normal 2 4 2 5 3 2" xfId="12693"/>
    <cellStyle name="Normal 2 4 2 5 4" xfId="12694"/>
    <cellStyle name="Normal 2 4 2 6" xfId="12695"/>
    <cellStyle name="Normal 2 4 2 6 2" xfId="12696"/>
    <cellStyle name="Normal 2 4 2 7" xfId="12697"/>
    <cellStyle name="Normal 2 4 2 7 2" xfId="12698"/>
    <cellStyle name="Normal 2 4 2 8" xfId="12699"/>
    <cellStyle name="Normal 2 4 2_T_B1.2" xfId="12700"/>
    <cellStyle name="Normal 2 4 3" xfId="1223"/>
    <cellStyle name="Normal 2 4 3 2" xfId="1224"/>
    <cellStyle name="Normal 2 4 4" xfId="1225"/>
    <cellStyle name="Normal 2 4 4 2" xfId="12701"/>
    <cellStyle name="Normal 2 4 4 2 2" xfId="12702"/>
    <cellStyle name="Normal 2 4 4 2 2 2" xfId="12703"/>
    <cellStyle name="Normal 2 4 4 2 2 2 2" xfId="12704"/>
    <cellStyle name="Normal 2 4 4 2 2 2 2 2" xfId="12705"/>
    <cellStyle name="Normal 2 4 4 2 2 2 3" xfId="12706"/>
    <cellStyle name="Normal 2 4 4 2 2 2 3 2" xfId="12707"/>
    <cellStyle name="Normal 2 4 4 2 2 2 4" xfId="12708"/>
    <cellStyle name="Normal 2 4 4 2 2 3" xfId="12709"/>
    <cellStyle name="Normal 2 4 4 2 2 3 2" xfId="12710"/>
    <cellStyle name="Normal 2 4 4 2 2 4" xfId="12711"/>
    <cellStyle name="Normal 2 4 4 2 2 4 2" xfId="12712"/>
    <cellStyle name="Normal 2 4 4 2 2 5" xfId="12713"/>
    <cellStyle name="Normal 2 4 4 2 3" xfId="12714"/>
    <cellStyle name="Normal 2 4 4 2 3 2" xfId="12715"/>
    <cellStyle name="Normal 2 4 4 2 3 2 2" xfId="12716"/>
    <cellStyle name="Normal 2 4 4 2 3 3" xfId="12717"/>
    <cellStyle name="Normal 2 4 4 2 3 3 2" xfId="12718"/>
    <cellStyle name="Normal 2 4 4 2 3 4" xfId="12719"/>
    <cellStyle name="Normal 2 4 4 2 4" xfId="12720"/>
    <cellStyle name="Normal 2 4 4 2 4 2" xfId="12721"/>
    <cellStyle name="Normal 2 4 4 2 5" xfId="12722"/>
    <cellStyle name="Normal 2 4 4 2 5 2" xfId="12723"/>
    <cellStyle name="Normal 2 4 4 2 6" xfId="12724"/>
    <cellStyle name="Normal 2 4 4 3" xfId="12725"/>
    <cellStyle name="Normal 2 4 4 3 2" xfId="12726"/>
    <cellStyle name="Normal 2 4 4 3 2 2" xfId="12727"/>
    <cellStyle name="Normal 2 4 4 3 2 2 2" xfId="12728"/>
    <cellStyle name="Normal 2 4 4 3 2 3" xfId="12729"/>
    <cellStyle name="Normal 2 4 4 3 2 3 2" xfId="12730"/>
    <cellStyle name="Normal 2 4 4 3 2 4" xfId="12731"/>
    <cellStyle name="Normal 2 4 4 3 3" xfId="12732"/>
    <cellStyle name="Normal 2 4 4 3 3 2" xfId="12733"/>
    <cellStyle name="Normal 2 4 4 3 4" xfId="12734"/>
    <cellStyle name="Normal 2 4 4 3 4 2" xfId="12735"/>
    <cellStyle name="Normal 2 4 4 3 5" xfId="12736"/>
    <cellStyle name="Normal 2 4 4 4" xfId="12737"/>
    <cellStyle name="Normal 2 4 4 4 2" xfId="12738"/>
    <cellStyle name="Normal 2 4 4 4 2 2" xfId="12739"/>
    <cellStyle name="Normal 2 4 4 4 3" xfId="12740"/>
    <cellStyle name="Normal 2 4 4 4 3 2" xfId="12741"/>
    <cellStyle name="Normal 2 4 4 4 4" xfId="12742"/>
    <cellStyle name="Normal 2 4 4 5" xfId="12743"/>
    <cellStyle name="Normal 2 4 4 5 2" xfId="12744"/>
    <cellStyle name="Normal 2 4 4 6" xfId="12745"/>
    <cellStyle name="Normal 2 4 4 6 2" xfId="12746"/>
    <cellStyle name="Normal 2 4 4 7" xfId="12747"/>
    <cellStyle name="Normal 2 4 5" xfId="12748"/>
    <cellStyle name="Normal 2 4 5 2" xfId="12749"/>
    <cellStyle name="Normal 2 4 6" xfId="12750"/>
    <cellStyle name="Normal 2 4 6 2" xfId="12751"/>
    <cellStyle name="Normal 2 4 6 2 2" xfId="12752"/>
    <cellStyle name="Normal 2 4 6 2 2 2" xfId="12753"/>
    <cellStyle name="Normal 2 4 6 2 2 2 2" xfId="12754"/>
    <cellStyle name="Normal 2 4 6 2 2 3" xfId="12755"/>
    <cellStyle name="Normal 2 4 6 2 2 3 2" xfId="12756"/>
    <cellStyle name="Normal 2 4 6 2 2 4" xfId="12757"/>
    <cellStyle name="Normal 2 4 6 2 3" xfId="12758"/>
    <cellStyle name="Normal 2 4 6 2 3 2" xfId="12759"/>
    <cellStyle name="Normal 2 4 6 2 4" xfId="12760"/>
    <cellStyle name="Normal 2 4 6 2 4 2" xfId="12761"/>
    <cellStyle name="Normal 2 4 6 2 5" xfId="12762"/>
    <cellStyle name="Normal 2 4 6 3" xfId="12763"/>
    <cellStyle name="Normal 2 4 6 3 2" xfId="12764"/>
    <cellStyle name="Normal 2 4 6 3 2 2" xfId="12765"/>
    <cellStyle name="Normal 2 4 6 3 3" xfId="12766"/>
    <cellStyle name="Normal 2 4 6 3 3 2" xfId="12767"/>
    <cellStyle name="Normal 2 4 6 3 4" xfId="12768"/>
    <cellStyle name="Normal 2 4 6 4" xfId="12769"/>
    <cellStyle name="Normal 2 4 6 4 2" xfId="12770"/>
    <cellStyle name="Normal 2 4 6 5" xfId="12771"/>
    <cellStyle name="Normal 2 4 6 5 2" xfId="12772"/>
    <cellStyle name="Normal 2 4 6 6" xfId="12773"/>
    <cellStyle name="Normal 2 4 7" xfId="12774"/>
    <cellStyle name="Normal 2 4 7 2" xfId="12775"/>
    <cellStyle name="Normal 2 4 7 2 2" xfId="12776"/>
    <cellStyle name="Normal 2 4 7 2 2 2" xfId="12777"/>
    <cellStyle name="Normal 2 4 7 2 3" xfId="12778"/>
    <cellStyle name="Normal 2 4 7 2 3 2" xfId="12779"/>
    <cellStyle name="Normal 2 4 7 2 4" xfId="12780"/>
    <cellStyle name="Normal 2 4 7 3" xfId="12781"/>
    <cellStyle name="Normal 2 4 7 3 2" xfId="12782"/>
    <cellStyle name="Normal 2 4 7 4" xfId="12783"/>
    <cellStyle name="Normal 2 4 7 4 2" xfId="12784"/>
    <cellStyle name="Normal 2 4 7 5" xfId="12785"/>
    <cellStyle name="Normal 2 4 8" xfId="12786"/>
    <cellStyle name="Normal 2 4 8 2" xfId="12787"/>
    <cellStyle name="Normal 2 4 8 2 2" xfId="12788"/>
    <cellStyle name="Normal 2 4 8 3" xfId="12789"/>
    <cellStyle name="Normal 2 4 8 3 2" xfId="12790"/>
    <cellStyle name="Normal 2 4 8 4" xfId="12791"/>
    <cellStyle name="Normal 2 4 9" xfId="12792"/>
    <cellStyle name="Normal 2 4 9 2" xfId="12793"/>
    <cellStyle name="Normal 2 4 9 3" xfId="12794"/>
    <cellStyle name="Normal 2 4_EAG2010_D6_April 28" xfId="1226"/>
    <cellStyle name="Normal 2 40" xfId="12795"/>
    <cellStyle name="Normal 2 41" xfId="12796"/>
    <cellStyle name="Normal 2 42" xfId="12797"/>
    <cellStyle name="Normal 2 43" xfId="12798"/>
    <cellStyle name="Normal 2 44" xfId="12799"/>
    <cellStyle name="Normal 2 45" xfId="12800"/>
    <cellStyle name="Normal 2 46" xfId="12801"/>
    <cellStyle name="Normal 2 47" xfId="12802"/>
    <cellStyle name="Normal 2 48" xfId="12803"/>
    <cellStyle name="Normal 2 49" xfId="12804"/>
    <cellStyle name="Normal 2 5" xfId="1227"/>
    <cellStyle name="Normal 2 5 2" xfId="1228"/>
    <cellStyle name="Normal 2 5 2 2" xfId="1229"/>
    <cellStyle name="Normal 2 5 3" xfId="1230"/>
    <cellStyle name="Normal 2 5 3 2" xfId="12805"/>
    <cellStyle name="Normal 2 5 3 2 2" xfId="12806"/>
    <cellStyle name="Normal 2 5 3 2 2 2" xfId="12807"/>
    <cellStyle name="Normal 2 5 3 2 2 2 2" xfId="12808"/>
    <cellStyle name="Normal 2 5 3 2 2 2 2 2" xfId="12809"/>
    <cellStyle name="Normal 2 5 3 2 2 2 3" xfId="12810"/>
    <cellStyle name="Normal 2 5 3 2 2 2 3 2" xfId="12811"/>
    <cellStyle name="Normal 2 5 3 2 2 2 4" xfId="12812"/>
    <cellStyle name="Normal 2 5 3 2 2 3" xfId="12813"/>
    <cellStyle name="Normal 2 5 3 2 2 3 2" xfId="12814"/>
    <cellStyle name="Normal 2 5 3 2 2 4" xfId="12815"/>
    <cellStyle name="Normal 2 5 3 2 2 4 2" xfId="12816"/>
    <cellStyle name="Normal 2 5 3 2 2 5" xfId="12817"/>
    <cellStyle name="Normal 2 5 3 2 3" xfId="12818"/>
    <cellStyle name="Normal 2 5 3 2 3 2" xfId="12819"/>
    <cellStyle name="Normal 2 5 3 2 3 2 2" xfId="12820"/>
    <cellStyle name="Normal 2 5 3 2 3 3" xfId="12821"/>
    <cellStyle name="Normal 2 5 3 2 3 3 2" xfId="12822"/>
    <cellStyle name="Normal 2 5 3 2 3 4" xfId="12823"/>
    <cellStyle name="Normal 2 5 3 2 4" xfId="12824"/>
    <cellStyle name="Normal 2 5 3 2 4 2" xfId="12825"/>
    <cellStyle name="Normal 2 5 3 2 5" xfId="12826"/>
    <cellStyle name="Normal 2 5 3 2 5 2" xfId="12827"/>
    <cellStyle name="Normal 2 5 3 2 6" xfId="12828"/>
    <cellStyle name="Normal 2 5 3 3" xfId="12829"/>
    <cellStyle name="Normal 2 5 3 3 2" xfId="12830"/>
    <cellStyle name="Normal 2 5 3 3 2 2" xfId="12831"/>
    <cellStyle name="Normal 2 5 3 3 2 2 2" xfId="12832"/>
    <cellStyle name="Normal 2 5 3 3 2 3" xfId="12833"/>
    <cellStyle name="Normal 2 5 3 3 2 3 2" xfId="12834"/>
    <cellStyle name="Normal 2 5 3 3 2 4" xfId="12835"/>
    <cellStyle name="Normal 2 5 3 3 3" xfId="12836"/>
    <cellStyle name="Normal 2 5 3 3 3 2" xfId="12837"/>
    <cellStyle name="Normal 2 5 3 3 4" xfId="12838"/>
    <cellStyle name="Normal 2 5 3 3 4 2" xfId="12839"/>
    <cellStyle name="Normal 2 5 3 3 5" xfId="12840"/>
    <cellStyle name="Normal 2 5 3 4" xfId="12841"/>
    <cellStyle name="Normal 2 5 3 4 2" xfId="12842"/>
    <cellStyle name="Normal 2 5 3 4 2 2" xfId="12843"/>
    <cellStyle name="Normal 2 5 3 4 3" xfId="12844"/>
    <cellStyle name="Normal 2 5 3 4 3 2" xfId="12845"/>
    <cellStyle name="Normal 2 5 3 4 4" xfId="12846"/>
    <cellStyle name="Normal 2 5 3 5" xfId="12847"/>
    <cellStyle name="Normal 2 5 3 5 2" xfId="12848"/>
    <cellStyle name="Normal 2 5 3 6" xfId="12849"/>
    <cellStyle name="Normal 2 5 3 6 2" xfId="12850"/>
    <cellStyle name="Normal 2 5 3 7" xfId="12851"/>
    <cellStyle name="Normal 2 5 4" xfId="12852"/>
    <cellStyle name="Normal 2 5 4 2" xfId="12853"/>
    <cellStyle name="Normal 2 5 4 2 2" xfId="12854"/>
    <cellStyle name="Normal 2 5 4 2 2 2" xfId="12855"/>
    <cellStyle name="Normal 2 5 4 2 2 2 2" xfId="12856"/>
    <cellStyle name="Normal 2 5 4 2 2 2 2 2" xfId="12857"/>
    <cellStyle name="Normal 2 5 4 2 2 2 3" xfId="12858"/>
    <cellStyle name="Normal 2 5 4 2 2 2 3 2" xfId="12859"/>
    <cellStyle name="Normal 2 5 4 2 2 2 4" xfId="12860"/>
    <cellStyle name="Normal 2 5 4 2 2 3" xfId="12861"/>
    <cellStyle name="Normal 2 5 4 2 2 3 2" xfId="12862"/>
    <cellStyle name="Normal 2 5 4 2 2 4" xfId="12863"/>
    <cellStyle name="Normal 2 5 4 2 2 4 2" xfId="12864"/>
    <cellStyle name="Normal 2 5 4 2 2 5" xfId="12865"/>
    <cellStyle name="Normal 2 5 4 2 3" xfId="12866"/>
    <cellStyle name="Normal 2 5 4 2 3 2" xfId="12867"/>
    <cellStyle name="Normal 2 5 4 2 3 2 2" xfId="12868"/>
    <cellStyle name="Normal 2 5 4 2 3 3" xfId="12869"/>
    <cellStyle name="Normal 2 5 4 2 3 3 2" xfId="12870"/>
    <cellStyle name="Normal 2 5 4 2 3 4" xfId="12871"/>
    <cellStyle name="Normal 2 5 4 2 4" xfId="12872"/>
    <cellStyle name="Normal 2 5 4 2 4 2" xfId="12873"/>
    <cellStyle name="Normal 2 5 4 2 5" xfId="12874"/>
    <cellStyle name="Normal 2 5 4 2 5 2" xfId="12875"/>
    <cellStyle name="Normal 2 5 4 2 6" xfId="12876"/>
    <cellStyle name="Normal 2 5 4 3" xfId="12877"/>
    <cellStyle name="Normal 2 5 4 3 2" xfId="12878"/>
    <cellStyle name="Normal 2 5 4 3 2 2" xfId="12879"/>
    <cellStyle name="Normal 2 5 4 3 2 2 2" xfId="12880"/>
    <cellStyle name="Normal 2 5 4 3 2 3" xfId="12881"/>
    <cellStyle name="Normal 2 5 4 3 2 3 2" xfId="12882"/>
    <cellStyle name="Normal 2 5 4 3 2 4" xfId="12883"/>
    <cellStyle name="Normal 2 5 4 3 3" xfId="12884"/>
    <cellStyle name="Normal 2 5 4 3 3 2" xfId="12885"/>
    <cellStyle name="Normal 2 5 4 3 4" xfId="12886"/>
    <cellStyle name="Normal 2 5 4 3 4 2" xfId="12887"/>
    <cellStyle name="Normal 2 5 4 3 5" xfId="12888"/>
    <cellStyle name="Normal 2 5 4 4" xfId="12889"/>
    <cellStyle name="Normal 2 5 4 4 2" xfId="12890"/>
    <cellStyle name="Normal 2 5 4 4 2 2" xfId="12891"/>
    <cellStyle name="Normal 2 5 4 4 3" xfId="12892"/>
    <cellStyle name="Normal 2 5 4 4 3 2" xfId="12893"/>
    <cellStyle name="Normal 2 5 4 4 4" xfId="12894"/>
    <cellStyle name="Normal 2 5 4 5" xfId="12895"/>
    <cellStyle name="Normal 2 5 4 5 2" xfId="12896"/>
    <cellStyle name="Normal 2 5 4 6" xfId="12897"/>
    <cellStyle name="Normal 2 5 4 6 2" xfId="12898"/>
    <cellStyle name="Normal 2 5 4 7" xfId="12899"/>
    <cellStyle name="Normal 2 5 5" xfId="12900"/>
    <cellStyle name="Normal 2 5 5 2" xfId="12901"/>
    <cellStyle name="Normal 2 5 5 2 2" xfId="12902"/>
    <cellStyle name="Normal 2 5 5 2 2 2" xfId="12903"/>
    <cellStyle name="Normal 2 5 5 2 2 2 2" xfId="12904"/>
    <cellStyle name="Normal 2 5 5 2 2 2 2 2" xfId="12905"/>
    <cellStyle name="Normal 2 5 5 2 2 2 3" xfId="12906"/>
    <cellStyle name="Normal 2 5 5 2 2 2 3 2" xfId="12907"/>
    <cellStyle name="Normal 2 5 5 2 2 2 4" xfId="12908"/>
    <cellStyle name="Normal 2 5 5 2 2 3" xfId="12909"/>
    <cellStyle name="Normal 2 5 5 2 2 3 2" xfId="12910"/>
    <cellStyle name="Normal 2 5 5 2 2 4" xfId="12911"/>
    <cellStyle name="Normal 2 5 5 2 2 4 2" xfId="12912"/>
    <cellStyle name="Normal 2 5 5 2 2 5" xfId="12913"/>
    <cellStyle name="Normal 2 5 5 2 3" xfId="12914"/>
    <cellStyle name="Normal 2 5 5 2 3 2" xfId="12915"/>
    <cellStyle name="Normal 2 5 5 2 3 2 2" xfId="12916"/>
    <cellStyle name="Normal 2 5 5 2 3 3" xfId="12917"/>
    <cellStyle name="Normal 2 5 5 2 3 3 2" xfId="12918"/>
    <cellStyle name="Normal 2 5 5 2 3 4" xfId="12919"/>
    <cellStyle name="Normal 2 5 5 2 4" xfId="12920"/>
    <cellStyle name="Normal 2 5 5 2 4 2" xfId="12921"/>
    <cellStyle name="Normal 2 5 5 2 5" xfId="12922"/>
    <cellStyle name="Normal 2 5 5 2 5 2" xfId="12923"/>
    <cellStyle name="Normal 2 5 5 2 6" xfId="12924"/>
    <cellStyle name="Normal 2 5 5 3" xfId="12925"/>
    <cellStyle name="Normal 2 5 5 3 2" xfId="12926"/>
    <cellStyle name="Normal 2 5 5 3 2 2" xfId="12927"/>
    <cellStyle name="Normal 2 5 5 3 2 2 2" xfId="12928"/>
    <cellStyle name="Normal 2 5 5 3 2 3" xfId="12929"/>
    <cellStyle name="Normal 2 5 5 3 2 3 2" xfId="12930"/>
    <cellStyle name="Normal 2 5 5 3 2 4" xfId="12931"/>
    <cellStyle name="Normal 2 5 5 3 3" xfId="12932"/>
    <cellStyle name="Normal 2 5 5 3 3 2" xfId="12933"/>
    <cellStyle name="Normal 2 5 5 3 4" xfId="12934"/>
    <cellStyle name="Normal 2 5 5 3 4 2" xfId="12935"/>
    <cellStyle name="Normal 2 5 5 3 5" xfId="12936"/>
    <cellStyle name="Normal 2 5 5 4" xfId="12937"/>
    <cellStyle name="Normal 2 5 5 4 2" xfId="12938"/>
    <cellStyle name="Normal 2 5 5 4 2 2" xfId="12939"/>
    <cellStyle name="Normal 2 5 5 4 3" xfId="12940"/>
    <cellStyle name="Normal 2 5 5 4 3 2" xfId="12941"/>
    <cellStyle name="Normal 2 5 5 4 4" xfId="12942"/>
    <cellStyle name="Normal 2 5 5 5" xfId="12943"/>
    <cellStyle name="Normal 2 5 5 5 2" xfId="12944"/>
    <cellStyle name="Normal 2 5 5 6" xfId="12945"/>
    <cellStyle name="Normal 2 5 5 6 2" xfId="12946"/>
    <cellStyle name="Normal 2 5 5 7" xfId="12947"/>
    <cellStyle name="Normal 2 5 6" xfId="12948"/>
    <cellStyle name="Normal 2 5 7" xfId="12949"/>
    <cellStyle name="Normal 2 5 7 2" xfId="12950"/>
    <cellStyle name="Normal 2 50" xfId="12951"/>
    <cellStyle name="Normal 2 51" xfId="12952"/>
    <cellStyle name="Normal 2 52" xfId="12953"/>
    <cellStyle name="Normal 2 53" xfId="12954"/>
    <cellStyle name="Normal 2 54" xfId="12955"/>
    <cellStyle name="Normal 2 55" xfId="12956"/>
    <cellStyle name="Normal 2 56" xfId="12957"/>
    <cellStyle name="Normal 2 56 2" xfId="12958"/>
    <cellStyle name="Normal 2 57" xfId="12959"/>
    <cellStyle name="Normal 2 58" xfId="12960"/>
    <cellStyle name="Normal 2 59" xfId="12961"/>
    <cellStyle name="Normal 2 6" xfId="1231"/>
    <cellStyle name="Normal 2 6 2" xfId="1232"/>
    <cellStyle name="Normal 2 6 2 2" xfId="1233"/>
    <cellStyle name="Normal 2 6 3" xfId="1234"/>
    <cellStyle name="Normal 2 6 3 2" xfId="12962"/>
    <cellStyle name="Normal 2 6 3 2 2" xfId="12963"/>
    <cellStyle name="Normal 2 6 3 2 2 2" xfId="12964"/>
    <cellStyle name="Normal 2 6 3 2 2 2 2" xfId="12965"/>
    <cellStyle name="Normal 2 6 3 2 2 3" xfId="12966"/>
    <cellStyle name="Normal 2 6 3 2 2 3 2" xfId="12967"/>
    <cellStyle name="Normal 2 6 3 2 2 4" xfId="12968"/>
    <cellStyle name="Normal 2 6 3 2 3" xfId="12969"/>
    <cellStyle name="Normal 2 6 3 2 3 2" xfId="12970"/>
    <cellStyle name="Normal 2 6 3 2 4" xfId="12971"/>
    <cellStyle name="Normal 2 6 3 2 4 2" xfId="12972"/>
    <cellStyle name="Normal 2 6 3 2 5" xfId="12973"/>
    <cellStyle name="Normal 2 6 3 3" xfId="12974"/>
    <cellStyle name="Normal 2 6 3 3 2" xfId="12975"/>
    <cellStyle name="Normal 2 6 3 3 2 2" xfId="12976"/>
    <cellStyle name="Normal 2 6 3 3 3" xfId="12977"/>
    <cellStyle name="Normal 2 6 3 3 3 2" xfId="12978"/>
    <cellStyle name="Normal 2 6 3 3 4" xfId="12979"/>
    <cellStyle name="Normal 2 6 3 4" xfId="12980"/>
    <cellStyle name="Normal 2 6 3 4 2" xfId="12981"/>
    <cellStyle name="Normal 2 6 3 5" xfId="12982"/>
    <cellStyle name="Normal 2 6 3 5 2" xfId="12983"/>
    <cellStyle name="Normal 2 6 3 6" xfId="12984"/>
    <cellStyle name="Normal 2 6 4" xfId="12985"/>
    <cellStyle name="Normal 2 6 4 2" xfId="12986"/>
    <cellStyle name="Normal 2 6 4 2 2" xfId="12987"/>
    <cellStyle name="Normal 2 6 4 2 2 2" xfId="12988"/>
    <cellStyle name="Normal 2 6 4 2 3" xfId="12989"/>
    <cellStyle name="Normal 2 6 4 2 3 2" xfId="12990"/>
    <cellStyle name="Normal 2 6 4 2 4" xfId="12991"/>
    <cellStyle name="Normal 2 6 4 3" xfId="12992"/>
    <cellStyle name="Normal 2 6 4 3 2" xfId="12993"/>
    <cellStyle name="Normal 2 6 4 4" xfId="12994"/>
    <cellStyle name="Normal 2 6 4 4 2" xfId="12995"/>
    <cellStyle name="Normal 2 6 4 5" xfId="12996"/>
    <cellStyle name="Normal 2 6 5" xfId="12997"/>
    <cellStyle name="Normal 2 6 5 2" xfId="12998"/>
    <cellStyle name="Normal 2 6 5 2 2" xfId="12999"/>
    <cellStyle name="Normal 2 6 5 3" xfId="13000"/>
    <cellStyle name="Normal 2 6 5 3 2" xfId="13001"/>
    <cellStyle name="Normal 2 6 5 4" xfId="13002"/>
    <cellStyle name="Normal 2 6 6" xfId="13003"/>
    <cellStyle name="Normal 2 6 6 2" xfId="13004"/>
    <cellStyle name="Normal 2 6 7" xfId="13005"/>
    <cellStyle name="Normal 2 6 7 2" xfId="13006"/>
    <cellStyle name="Normal 2 6 8" xfId="13007"/>
    <cellStyle name="Normal 2 7" xfId="1235"/>
    <cellStyle name="Normal 2 7 2" xfId="1236"/>
    <cellStyle name="Normal 2 7 2 2" xfId="1237"/>
    <cellStyle name="Normal 2 7 3" xfId="1238"/>
    <cellStyle name="Normal 2 7 3 2" xfId="13008"/>
    <cellStyle name="Normal 2 7 4" xfId="13009"/>
    <cellStyle name="Normal 2 7 5" xfId="13010"/>
    <cellStyle name="Normal 2 7 6" xfId="13011"/>
    <cellStyle name="Normal 2 8" xfId="1239"/>
    <cellStyle name="Normal 2 8 2" xfId="1240"/>
    <cellStyle name="Normal 2 8 2 2" xfId="13012"/>
    <cellStyle name="Normal 2 8 2 2 2" xfId="13013"/>
    <cellStyle name="Normal 2 8 2 2 2 2" xfId="13014"/>
    <cellStyle name="Normal 2 8 2 2 2 2 2" xfId="13015"/>
    <cellStyle name="Normal 2 8 2 2 2 3" xfId="13016"/>
    <cellStyle name="Normal 2 8 2 2 2 3 2" xfId="13017"/>
    <cellStyle name="Normal 2 8 2 2 2 4" xfId="13018"/>
    <cellStyle name="Normal 2 8 2 2 3" xfId="13019"/>
    <cellStyle name="Normal 2 8 2 2 3 2" xfId="13020"/>
    <cellStyle name="Normal 2 8 2 2 4" xfId="13021"/>
    <cellStyle name="Normal 2 8 2 2 4 2" xfId="13022"/>
    <cellStyle name="Normal 2 8 2 2 5" xfId="13023"/>
    <cellStyle name="Normal 2 8 2 3" xfId="13024"/>
    <cellStyle name="Normal 2 8 2 3 2" xfId="13025"/>
    <cellStyle name="Normal 2 8 2 3 2 2" xfId="13026"/>
    <cellStyle name="Normal 2 8 2 3 3" xfId="13027"/>
    <cellStyle name="Normal 2 8 2 3 3 2" xfId="13028"/>
    <cellStyle name="Normal 2 8 2 3 4" xfId="13029"/>
    <cellStyle name="Normal 2 8 2 4" xfId="13030"/>
    <cellStyle name="Normal 2 8 2 4 2" xfId="13031"/>
    <cellStyle name="Normal 2 8 2 5" xfId="13032"/>
    <cellStyle name="Normal 2 8 2 5 2" xfId="13033"/>
    <cellStyle name="Normal 2 8 2 6" xfId="13034"/>
    <cellStyle name="Normal 2 8 3" xfId="1241"/>
    <cellStyle name="Normal 2 8 3 2" xfId="13035"/>
    <cellStyle name="Normal 2 8 3 2 2" xfId="13036"/>
    <cellStyle name="Normal 2 8 3 2 2 2" xfId="13037"/>
    <cellStyle name="Normal 2 8 3 2 3" xfId="13038"/>
    <cellStyle name="Normal 2 8 3 2 3 2" xfId="13039"/>
    <cellStyle name="Normal 2 8 3 2 4" xfId="13040"/>
    <cellStyle name="Normal 2 8 3 3" xfId="13041"/>
    <cellStyle name="Normal 2 8 3 3 2" xfId="13042"/>
    <cellStyle name="Normal 2 8 3 4" xfId="13043"/>
    <cellStyle name="Normal 2 8 3 4 2" xfId="13044"/>
    <cellStyle name="Normal 2 8 3 5" xfId="13045"/>
    <cellStyle name="Normal 2 8 4" xfId="1242"/>
    <cellStyle name="Normal 2 8 4 2" xfId="1243"/>
    <cellStyle name="Normal 2 8 4 2 2" xfId="13046"/>
    <cellStyle name="Normal 2 8 4 3" xfId="13047"/>
    <cellStyle name="Normal 2 8 4 3 2" xfId="13048"/>
    <cellStyle name="Normal 2 8 4 4" xfId="13049"/>
    <cellStyle name="Normal 2 8 5" xfId="1244"/>
    <cellStyle name="Normal 2 8 5 2" xfId="13050"/>
    <cellStyle name="Normal 2 8 6" xfId="13051"/>
    <cellStyle name="Normal 2 8 6 2" xfId="13052"/>
    <cellStyle name="Normal 2 8 7" xfId="13053"/>
    <cellStyle name="Normal 2 9" xfId="1245"/>
    <cellStyle name="Normal 2 9 10" xfId="1246"/>
    <cellStyle name="Normal 2 9 10 2" xfId="1247"/>
    <cellStyle name="Normal 2 9 11" xfId="1248"/>
    <cellStyle name="Normal 2 9 2" xfId="1249"/>
    <cellStyle name="Normal 2 9 2 2" xfId="1250"/>
    <cellStyle name="Normal 2 9 2 2 2" xfId="1251"/>
    <cellStyle name="Normal 2 9 2 2 2 2" xfId="13054"/>
    <cellStyle name="Normal 2 9 2 2 3" xfId="1252"/>
    <cellStyle name="Normal 2 9 2 2 3 2" xfId="13055"/>
    <cellStyle name="Normal 2 9 2 2 4" xfId="13056"/>
    <cellStyle name="Normal 2 9 2 3" xfId="1253"/>
    <cellStyle name="Normal 2 9 2 3 2" xfId="1254"/>
    <cellStyle name="Normal 2 9 2 4" xfId="1255"/>
    <cellStyle name="Normal 2 9 2 4 2" xfId="1256"/>
    <cellStyle name="Normal 2 9 2 5" xfId="1257"/>
    <cellStyle name="Normal 2 9 2 5 2" xfId="1258"/>
    <cellStyle name="Normal 2 9 2 6" xfId="1259"/>
    <cellStyle name="Normal 2 9 2 7" xfId="1260"/>
    <cellStyle name="Normal 2 9 3" xfId="1261"/>
    <cellStyle name="Normal 2 9 3 2" xfId="1262"/>
    <cellStyle name="Normal 2 9 3 2 2" xfId="1263"/>
    <cellStyle name="Normal 2 9 3 2 3" xfId="1264"/>
    <cellStyle name="Normal 2 9 3 3" xfId="1265"/>
    <cellStyle name="Normal 2 9 3 3 2" xfId="1266"/>
    <cellStyle name="Normal 2 9 3 4" xfId="1267"/>
    <cellStyle name="Normal 2 9 3 5" xfId="1268"/>
    <cellStyle name="Normal 2 9 3 6" xfId="1269"/>
    <cellStyle name="Normal 2 9 4" xfId="1270"/>
    <cellStyle name="Normal 2 9 4 2" xfId="1271"/>
    <cellStyle name="Normal 2 9 4 3" xfId="1272"/>
    <cellStyle name="Normal 2 9 4 4" xfId="1273"/>
    <cellStyle name="Normal 2 9 4 5" xfId="1274"/>
    <cellStyle name="Normal 2 9 5" xfId="1275"/>
    <cellStyle name="Normal 2 9 5 2" xfId="1276"/>
    <cellStyle name="Normal 2 9 6" xfId="1277"/>
    <cellStyle name="Normal 2 9 6 2" xfId="1278"/>
    <cellStyle name="Normal 2 9 7" xfId="1279"/>
    <cellStyle name="Normal 2 9 7 2" xfId="1280"/>
    <cellStyle name="Normal 2 9 8" xfId="1281"/>
    <cellStyle name="Normal 2 9 8 2" xfId="1282"/>
    <cellStyle name="Normal 2 9 9" xfId="1283"/>
    <cellStyle name="Normal 2 9 9 2" xfId="1284"/>
    <cellStyle name="Normal 2 9_T_B1.2" xfId="13057"/>
    <cellStyle name="Normal 2_AUG_TabChap2" xfId="1285"/>
    <cellStyle name="Normal 20" xfId="1286"/>
    <cellStyle name="Normal 20 2" xfId="1287"/>
    <cellStyle name="Normal 20 3" xfId="1288"/>
    <cellStyle name="Normal 21" xfId="1289"/>
    <cellStyle name="Normal 21 2" xfId="1290"/>
    <cellStyle name="Normal 21 3" xfId="1291"/>
    <cellStyle name="Normal 21 3 2" xfId="1292"/>
    <cellStyle name="Normal 21 3 3" xfId="1293"/>
    <cellStyle name="Normal 21 3 3 2" xfId="1294"/>
    <cellStyle name="Normal 21 4" xfId="1295"/>
    <cellStyle name="Normal 22" xfId="1296"/>
    <cellStyle name="Normal 22 2" xfId="1297"/>
    <cellStyle name="Normal 22 3" xfId="13058"/>
    <cellStyle name="Normal 23" xfId="1298"/>
    <cellStyle name="Normal 23 2" xfId="1299"/>
    <cellStyle name="Normal 23 2 2" xfId="1300"/>
    <cellStyle name="Normal 23 3" xfId="1301"/>
    <cellStyle name="Normal 24" xfId="1302"/>
    <cellStyle name="Normal 24 2" xfId="1303"/>
    <cellStyle name="Normal 24 2 2" xfId="1304"/>
    <cellStyle name="Normal 24 3" xfId="1305"/>
    <cellStyle name="Normal 24 4" xfId="1306"/>
    <cellStyle name="Normal 25" xfId="1307"/>
    <cellStyle name="Normal 25 2" xfId="1308"/>
    <cellStyle name="Normal 25 3" xfId="1309"/>
    <cellStyle name="Normal 25 4" xfId="1310"/>
    <cellStyle name="Normal 26" xfId="1311"/>
    <cellStyle name="Normal 26 2" xfId="1312"/>
    <cellStyle name="Normal 26 3" xfId="1313"/>
    <cellStyle name="Normal 26 3 2" xfId="1314"/>
    <cellStyle name="Normal 26 4" xfId="1315"/>
    <cellStyle name="Normal 26 5" xfId="1316"/>
    <cellStyle name="Normal 27" xfId="1317"/>
    <cellStyle name="Normal 27 2" xfId="1318"/>
    <cellStyle name="Normal 27 3" xfId="1319"/>
    <cellStyle name="Normal 27 4" xfId="1320"/>
    <cellStyle name="Normal 27 5" xfId="1321"/>
    <cellStyle name="Normal 28" xfId="1322"/>
    <cellStyle name="Normal 28 2" xfId="1323"/>
    <cellStyle name="Normal 28 3" xfId="1324"/>
    <cellStyle name="Normal 29" xfId="1325"/>
    <cellStyle name="Normal 29 2" xfId="1326"/>
    <cellStyle name="Normal 29 3" xfId="1327"/>
    <cellStyle name="Normal 3" xfId="1328"/>
    <cellStyle name="Normal 3 10" xfId="1329"/>
    <cellStyle name="Normal 3 10 2" xfId="1330"/>
    <cellStyle name="Normal 3 11" xfId="1331"/>
    <cellStyle name="Normal 3 11 2" xfId="13059"/>
    <cellStyle name="Normal 3 11 3" xfId="13060"/>
    <cellStyle name="Normal 3 12" xfId="1332"/>
    <cellStyle name="Normal 3 12 2" xfId="1333"/>
    <cellStyle name="Normal 3 12 3" xfId="1334"/>
    <cellStyle name="Normal 3 2" xfId="1335"/>
    <cellStyle name="Normal 3 2 10" xfId="1336"/>
    <cellStyle name="Normal 3 2 10 2" xfId="1337"/>
    <cellStyle name="Normal 3 2 11" xfId="1338"/>
    <cellStyle name="Normal 3 2 11 2" xfId="1339"/>
    <cellStyle name="Normal 3 2 12" xfId="1340"/>
    <cellStyle name="Normal 3 2 12 2" xfId="1341"/>
    <cellStyle name="Normal 3 2 13" xfId="1342"/>
    <cellStyle name="Normal 3 2 14" xfId="1343"/>
    <cellStyle name="Normal 3 2 15" xfId="1344"/>
    <cellStyle name="Normal 3 2 2" xfId="1345"/>
    <cellStyle name="Normal 3 2 2 10" xfId="1346"/>
    <cellStyle name="Normal 3 2 2 2" xfId="1347"/>
    <cellStyle name="Normal 3 2 2 2 2" xfId="1348"/>
    <cellStyle name="Normal 3 2 2 2 2 2" xfId="1349"/>
    <cellStyle name="Normal 3 2 2 2 3" xfId="1350"/>
    <cellStyle name="Normal 3 2 2 2 3 2" xfId="1351"/>
    <cellStyle name="Normal 3 2 2 2 4" xfId="1352"/>
    <cellStyle name="Normal 3 2 2 3" xfId="1353"/>
    <cellStyle name="Normal 3 2 2 3 10" xfId="1354"/>
    <cellStyle name="Normal 3 2 2 3 10 2" xfId="1355"/>
    <cellStyle name="Normal 3 2 2 3 11" xfId="1356"/>
    <cellStyle name="Normal 3 2 2 3 11 2" xfId="1357"/>
    <cellStyle name="Normal 3 2 2 3 12" xfId="1358"/>
    <cellStyle name="Normal 3 2 2 3 13" xfId="1359"/>
    <cellStyle name="Normal 3 2 2 3 2" xfId="1360"/>
    <cellStyle name="Normal 3 2 2 3 2 2" xfId="1361"/>
    <cellStyle name="Normal 3 2 2 3 2 2 2" xfId="1362"/>
    <cellStyle name="Normal 3 2 2 3 2 2 3" xfId="1363"/>
    <cellStyle name="Normal 3 2 2 3 2 3" xfId="1364"/>
    <cellStyle name="Normal 3 2 2 3 2 3 2" xfId="1365"/>
    <cellStyle name="Normal 3 2 2 3 2 4" xfId="1366"/>
    <cellStyle name="Normal 3 2 2 3 2 4 2" xfId="1367"/>
    <cellStyle name="Normal 3 2 2 3 2 5" xfId="1368"/>
    <cellStyle name="Normal 3 2 2 3 2 5 2" xfId="1369"/>
    <cellStyle name="Normal 3 2 2 3 2 6" xfId="1370"/>
    <cellStyle name="Normal 3 2 2 3 2 7" xfId="1371"/>
    <cellStyle name="Normal 3 2 2 3 3" xfId="1372"/>
    <cellStyle name="Normal 3 2 2 3 3 2" xfId="1373"/>
    <cellStyle name="Normal 3 2 2 3 3 2 2" xfId="1374"/>
    <cellStyle name="Normal 3 2 2 3 3 2 2 2" xfId="1375"/>
    <cellStyle name="Normal 3 2 2 3 3 2 3" xfId="1376"/>
    <cellStyle name="Normal 3 2 2 3 3 3" xfId="1377"/>
    <cellStyle name="Normal 3 2 2 3 3 3 2" xfId="1378"/>
    <cellStyle name="Normal 3 2 2 3 3 4" xfId="1379"/>
    <cellStyle name="Normal 3 2 2 3 3 5" xfId="1380"/>
    <cellStyle name="Normal 3 2 2 3 3 6" xfId="1381"/>
    <cellStyle name="Normal 3 2 2 3 4" xfId="1382"/>
    <cellStyle name="Normal 3 2 2 3 4 2" xfId="1383"/>
    <cellStyle name="Normal 3 2 2 3 4 3" xfId="1384"/>
    <cellStyle name="Normal 3 2 2 3 5" xfId="1385"/>
    <cellStyle name="Normal 3 2 2 3 5 2" xfId="1386"/>
    <cellStyle name="Normal 3 2 2 3 6" xfId="1387"/>
    <cellStyle name="Normal 3 2 2 3 6 2" xfId="1388"/>
    <cellStyle name="Normal 3 2 2 3 7" xfId="1389"/>
    <cellStyle name="Normal 3 2 2 3 7 2" xfId="1390"/>
    <cellStyle name="Normal 3 2 2 3 8" xfId="1391"/>
    <cellStyle name="Normal 3 2 2 3 8 2" xfId="1392"/>
    <cellStyle name="Normal 3 2 2 3 9" xfId="1393"/>
    <cellStyle name="Normal 3 2 2 3 9 2" xfId="1394"/>
    <cellStyle name="Normal 3 2 2 4" xfId="1395"/>
    <cellStyle name="Normal 3 2 2 4 2" xfId="1396"/>
    <cellStyle name="Normal 3 2 2 4 2 2" xfId="1397"/>
    <cellStyle name="Normal 3 2 2 4 2 2 2" xfId="1398"/>
    <cellStyle name="Normal 3 2 2 4 2 3" xfId="1399"/>
    <cellStyle name="Normal 3 2 2 4 3" xfId="1400"/>
    <cellStyle name="Normal 3 2 2 4 3 2" xfId="1401"/>
    <cellStyle name="Normal 3 2 2 4 4" xfId="1402"/>
    <cellStyle name="Normal 3 2 2 5" xfId="1403"/>
    <cellStyle name="Normal 3 2 2 5 2" xfId="1404"/>
    <cellStyle name="Normal 3 2 2 5 2 2" xfId="1405"/>
    <cellStyle name="Normal 3 2 2 5 2 2 2" xfId="1406"/>
    <cellStyle name="Normal 3 2 2 5 2 3" xfId="1407"/>
    <cellStyle name="Normal 3 2 2 5 3" xfId="1408"/>
    <cellStyle name="Normal 3 2 2 5 3 2" xfId="1409"/>
    <cellStyle name="Normal 3 2 2 5 4" xfId="1410"/>
    <cellStyle name="Normal 3 2 2 6" xfId="1411"/>
    <cellStyle name="Normal 3 2 2 6 2" xfId="1412"/>
    <cellStyle name="Normal 3 2 2 6 3" xfId="1413"/>
    <cellStyle name="Normal 3 2 2 7" xfId="1414"/>
    <cellStyle name="Normal 3 2 2 7 2" xfId="1415"/>
    <cellStyle name="Normal 3 2 2 7 2 2" xfId="1416"/>
    <cellStyle name="Normal 3 2 2 7 2 3" xfId="1417"/>
    <cellStyle name="Normal 3 2 2 7 3" xfId="1418"/>
    <cellStyle name="Normal 3 2 2 7 3 2" xfId="1419"/>
    <cellStyle name="Normal 3 2 2 7 4" xfId="1420"/>
    <cellStyle name="Normal 3 2 2 7 4 2" xfId="1421"/>
    <cellStyle name="Normal 3 2 2 7 5" xfId="1422"/>
    <cellStyle name="Normal 3 2 2 8" xfId="1423"/>
    <cellStyle name="Normal 3 2 2 9" xfId="1424"/>
    <cellStyle name="Normal 3 2 3" xfId="1425"/>
    <cellStyle name="Normal 3 2 3 2" xfId="1426"/>
    <cellStyle name="Normal 3 2 3 2 2" xfId="13061"/>
    <cellStyle name="Normal 3 2 3 2 2 2" xfId="13062"/>
    <cellStyle name="Normal 3 2 3 2 2 2 2" xfId="13063"/>
    <cellStyle name="Normal 3 2 3 2 2 2 2 2" xfId="13064"/>
    <cellStyle name="Normal 3 2 3 2 2 2 3" xfId="13065"/>
    <cellStyle name="Normal 3 2 3 2 2 2 3 2" xfId="13066"/>
    <cellStyle name="Normal 3 2 3 2 2 2 4" xfId="13067"/>
    <cellStyle name="Normal 3 2 3 2 2 3" xfId="13068"/>
    <cellStyle name="Normal 3 2 3 2 2 3 2" xfId="13069"/>
    <cellStyle name="Normal 3 2 3 2 2 4" xfId="13070"/>
    <cellStyle name="Normal 3 2 3 2 2 4 2" xfId="13071"/>
    <cellStyle name="Normal 3 2 3 2 2 5" xfId="13072"/>
    <cellStyle name="Normal 3 2 3 2 3" xfId="13073"/>
    <cellStyle name="Normal 3 2 3 2 3 2" xfId="13074"/>
    <cellStyle name="Normal 3 2 3 2 3 2 2" xfId="13075"/>
    <cellStyle name="Normal 3 2 3 2 3 3" xfId="13076"/>
    <cellStyle name="Normal 3 2 3 2 3 3 2" xfId="13077"/>
    <cellStyle name="Normal 3 2 3 2 3 4" xfId="13078"/>
    <cellStyle name="Normal 3 2 3 2 4" xfId="13079"/>
    <cellStyle name="Normal 3 2 3 2 4 2" xfId="13080"/>
    <cellStyle name="Normal 3 2 3 2 5" xfId="13081"/>
    <cellStyle name="Normal 3 2 3 2 5 2" xfId="13082"/>
    <cellStyle name="Normal 3 2 3 2 6" xfId="13083"/>
    <cellStyle name="Normal 3 2 3 3" xfId="1427"/>
    <cellStyle name="Normal 3 2 3 3 2" xfId="13084"/>
    <cellStyle name="Normal 3 2 3 3 2 2" xfId="13085"/>
    <cellStyle name="Normal 3 2 3 3 2 2 2" xfId="13086"/>
    <cellStyle name="Normal 3 2 3 3 2 3" xfId="13087"/>
    <cellStyle name="Normal 3 2 3 3 2 3 2" xfId="13088"/>
    <cellStyle name="Normal 3 2 3 3 2 4" xfId="13089"/>
    <cellStyle name="Normal 3 2 3 3 3" xfId="13090"/>
    <cellStyle name="Normal 3 2 3 3 3 2" xfId="13091"/>
    <cellStyle name="Normal 3 2 3 3 4" xfId="13092"/>
    <cellStyle name="Normal 3 2 3 3 4 2" xfId="13093"/>
    <cellStyle name="Normal 3 2 3 3 5" xfId="13094"/>
    <cellStyle name="Normal 3 2 3 4" xfId="1428"/>
    <cellStyle name="Normal 3 2 3 4 2" xfId="13095"/>
    <cellStyle name="Normal 3 2 3 4 2 2" xfId="13096"/>
    <cellStyle name="Normal 3 2 3 4 3" xfId="13097"/>
    <cellStyle name="Normal 3 2 3 4 3 2" xfId="13098"/>
    <cellStyle name="Normal 3 2 3 4 4" xfId="13099"/>
    <cellStyle name="Normal 3 2 3 5" xfId="13100"/>
    <cellStyle name="Normal 3 2 3 5 2" xfId="13101"/>
    <cellStyle name="Normal 3 2 3 6" xfId="13102"/>
    <cellStyle name="Normal 3 2 3 6 2" xfId="13103"/>
    <cellStyle name="Normal 3 2 3 7" xfId="13104"/>
    <cellStyle name="Normal 3 2 4" xfId="1429"/>
    <cellStyle name="Normal 3 2 4 10" xfId="1430"/>
    <cellStyle name="Normal 3 2 4 11" xfId="1431"/>
    <cellStyle name="Normal 3 2 4 12" xfId="1432"/>
    <cellStyle name="Normal 3 2 4 2" xfId="1433"/>
    <cellStyle name="Normal 3 2 4 2 2" xfId="1434"/>
    <cellStyle name="Normal 3 2 4 2 2 2" xfId="13105"/>
    <cellStyle name="Normal 3 2 4 2 2 2 2" xfId="13106"/>
    <cellStyle name="Normal 3 2 4 2 2 2 2 2" xfId="13107"/>
    <cellStyle name="Normal 3 2 4 2 2 2 3" xfId="13108"/>
    <cellStyle name="Normal 3 2 4 2 2 2 3 2" xfId="13109"/>
    <cellStyle name="Normal 3 2 4 2 2 2 4" xfId="13110"/>
    <cellStyle name="Normal 3 2 4 2 2 3" xfId="13111"/>
    <cellStyle name="Normal 3 2 4 2 2 3 2" xfId="13112"/>
    <cellStyle name="Normal 3 2 4 2 2 4" xfId="13113"/>
    <cellStyle name="Normal 3 2 4 2 2 4 2" xfId="13114"/>
    <cellStyle name="Normal 3 2 4 2 2 5" xfId="13115"/>
    <cellStyle name="Normal 3 2 4 2 3" xfId="1435"/>
    <cellStyle name="Normal 3 2 4 2 3 2" xfId="13116"/>
    <cellStyle name="Normal 3 2 4 2 3 2 2" xfId="13117"/>
    <cellStyle name="Normal 3 2 4 2 3 3" xfId="13118"/>
    <cellStyle name="Normal 3 2 4 2 3 3 2" xfId="13119"/>
    <cellStyle name="Normal 3 2 4 2 3 4" xfId="13120"/>
    <cellStyle name="Normal 3 2 4 2 4" xfId="13121"/>
    <cellStyle name="Normal 3 2 4 2 4 2" xfId="13122"/>
    <cellStyle name="Normal 3 2 4 2 5" xfId="13123"/>
    <cellStyle name="Normal 3 2 4 2 5 2" xfId="13124"/>
    <cellStyle name="Normal 3 2 4 2 6" xfId="13125"/>
    <cellStyle name="Normal 3 2 4 3" xfId="1436"/>
    <cellStyle name="Normal 3 2 4 3 2" xfId="1437"/>
    <cellStyle name="Normal 3 2 4 3 2 2" xfId="13126"/>
    <cellStyle name="Normal 3 2 4 3 2 2 2" xfId="13127"/>
    <cellStyle name="Normal 3 2 4 3 2 3" xfId="13128"/>
    <cellStyle name="Normal 3 2 4 3 2 3 2" xfId="13129"/>
    <cellStyle name="Normal 3 2 4 3 2 4" xfId="13130"/>
    <cellStyle name="Normal 3 2 4 3 3" xfId="13131"/>
    <cellStyle name="Normal 3 2 4 3 3 2" xfId="13132"/>
    <cellStyle name="Normal 3 2 4 3 4" xfId="13133"/>
    <cellStyle name="Normal 3 2 4 3 4 2" xfId="13134"/>
    <cellStyle name="Normal 3 2 4 3 5" xfId="13135"/>
    <cellStyle name="Normal 3 2 4 4" xfId="1438"/>
    <cellStyle name="Normal 3 2 4 4 2" xfId="1439"/>
    <cellStyle name="Normal 3 2 4 4 2 2" xfId="13136"/>
    <cellStyle name="Normal 3 2 4 4 3" xfId="13137"/>
    <cellStyle name="Normal 3 2 4 4 3 2" xfId="13138"/>
    <cellStyle name="Normal 3 2 4 4 4" xfId="13139"/>
    <cellStyle name="Normal 3 2 4 5" xfId="1440"/>
    <cellStyle name="Normal 3 2 4 5 2" xfId="1441"/>
    <cellStyle name="Normal 3 2 4 6" xfId="1442"/>
    <cellStyle name="Normal 3 2 4 6 2" xfId="1443"/>
    <cellStyle name="Normal 3 2 4 7" xfId="1444"/>
    <cellStyle name="Normal 3 2 4 8" xfId="1445"/>
    <cellStyle name="Normal 3 2 4 9" xfId="1446"/>
    <cellStyle name="Normal 3 2 5" xfId="1447"/>
    <cellStyle name="Normal 3 2 5 2" xfId="1448"/>
    <cellStyle name="Normal 3 2 5 2 2" xfId="13140"/>
    <cellStyle name="Normal 3 2 5 2 2 2" xfId="13141"/>
    <cellStyle name="Normal 3 2 5 2 2 2 2" xfId="13142"/>
    <cellStyle name="Normal 3 2 5 2 2 3" xfId="13143"/>
    <cellStyle name="Normal 3 2 5 2 2 3 2" xfId="13144"/>
    <cellStyle name="Normal 3 2 5 2 2 4" xfId="13145"/>
    <cellStyle name="Normal 3 2 5 2 3" xfId="13146"/>
    <cellStyle name="Normal 3 2 5 2 3 2" xfId="13147"/>
    <cellStyle name="Normal 3 2 5 2 4" xfId="13148"/>
    <cellStyle name="Normal 3 2 5 2 4 2" xfId="13149"/>
    <cellStyle name="Normal 3 2 5 2 5" xfId="13150"/>
    <cellStyle name="Normal 3 2 5 3" xfId="1449"/>
    <cellStyle name="Normal 3 2 5 3 2" xfId="13151"/>
    <cellStyle name="Normal 3 2 5 3 2 2" xfId="13152"/>
    <cellStyle name="Normal 3 2 5 3 3" xfId="13153"/>
    <cellStyle name="Normal 3 2 5 3 3 2" xfId="13154"/>
    <cellStyle name="Normal 3 2 5 3 4" xfId="13155"/>
    <cellStyle name="Normal 3 2 5 4" xfId="1450"/>
    <cellStyle name="Normal 3 2 5 4 2" xfId="13156"/>
    <cellStyle name="Normal 3 2 5 5" xfId="13157"/>
    <cellStyle name="Normal 3 2 5 5 2" xfId="13158"/>
    <cellStyle name="Normal 3 2 5 6" xfId="13159"/>
    <cellStyle name="Normal 3 2 6" xfId="1451"/>
    <cellStyle name="Normal 3 2 6 2" xfId="1452"/>
    <cellStyle name="Normal 3 2 6 2 2" xfId="13160"/>
    <cellStyle name="Normal 3 2 6 2 2 2" xfId="13161"/>
    <cellStyle name="Normal 3 2 6 2 3" xfId="13162"/>
    <cellStyle name="Normal 3 2 6 2 3 2" xfId="13163"/>
    <cellStyle name="Normal 3 2 6 2 4" xfId="13164"/>
    <cellStyle name="Normal 3 2 6 3" xfId="13165"/>
    <cellStyle name="Normal 3 2 6 3 2" xfId="13166"/>
    <cellStyle name="Normal 3 2 6 4" xfId="13167"/>
    <cellStyle name="Normal 3 2 6 4 2" xfId="13168"/>
    <cellStyle name="Normal 3 2 6 5" xfId="13169"/>
    <cellStyle name="Normal 3 2 7" xfId="1453"/>
    <cellStyle name="Normal 3 2 7 2" xfId="1454"/>
    <cellStyle name="Normal 3 2 7 2 2" xfId="13170"/>
    <cellStyle name="Normal 3 2 7 3" xfId="13171"/>
    <cellStyle name="Normal 3 2 7 3 2" xfId="13172"/>
    <cellStyle name="Normal 3 2 7 4" xfId="13173"/>
    <cellStyle name="Normal 3 2 8" xfId="1455"/>
    <cellStyle name="Normal 3 2 8 2" xfId="1456"/>
    <cellStyle name="Normal 3 2 9" xfId="1457"/>
    <cellStyle name="Normal 3 2 9 2" xfId="1458"/>
    <cellStyle name="Normal 3 2_T_B1.2" xfId="13174"/>
    <cellStyle name="Normal 3 3" xfId="1459"/>
    <cellStyle name="Normal 3 3 2" xfId="1460"/>
    <cellStyle name="Normal 3 3 2 2" xfId="1461"/>
    <cellStyle name="Normal 3 3 2 3" xfId="1462"/>
    <cellStyle name="Normal 3 3 3" xfId="1463"/>
    <cellStyle name="Normal 3 3 3 2" xfId="1464"/>
    <cellStyle name="Normal 3 3 3 2 2" xfId="1465"/>
    <cellStyle name="Normal 3 3 3 2 3" xfId="1466"/>
    <cellStyle name="Normal 3 3 3 3" xfId="1467"/>
    <cellStyle name="Normal 3 3 3 3 2" xfId="1468"/>
    <cellStyle name="Normal 3 3 3 4" xfId="1469"/>
    <cellStyle name="Normal 3 3 3 4 2" xfId="1470"/>
    <cellStyle name="Normal 3 3 3 5" xfId="1471"/>
    <cellStyle name="Normal 3 3 4" xfId="1472"/>
    <cellStyle name="Normal 3 3 4 2" xfId="1473"/>
    <cellStyle name="Normal 3 3 4 3" xfId="1474"/>
    <cellStyle name="Normal 3 3 5" xfId="1475"/>
    <cellStyle name="Normal 3 3 5 2" xfId="1476"/>
    <cellStyle name="Normal 3 3 5 3" xfId="1477"/>
    <cellStyle name="Normal 3 3 6" xfId="1478"/>
    <cellStyle name="Normal 3 3 7" xfId="1479"/>
    <cellStyle name="Normal 3 3 8" xfId="1480"/>
    <cellStyle name="Normal 3 3 9" xfId="1481"/>
    <cellStyle name="Normal 3 4" xfId="1482"/>
    <cellStyle name="Normal 3 4 2" xfId="1483"/>
    <cellStyle name="Normal 3 4 2 2" xfId="1484"/>
    <cellStyle name="Normal 3 4 2 2 2" xfId="1485"/>
    <cellStyle name="Normal 3 4 2 3" xfId="1486"/>
    <cellStyle name="Normal 3 4 2 4" xfId="1487"/>
    <cellStyle name="Normal 3 4 2 5" xfId="1488"/>
    <cellStyle name="Normal 3 4 3" xfId="1489"/>
    <cellStyle name="Normal 3 4 3 2" xfId="1490"/>
    <cellStyle name="Normal 3 4 3 2 2" xfId="1491"/>
    <cellStyle name="Normal 3 4 3 2 3" xfId="1492"/>
    <cellStyle name="Normal 3 4 3 3" xfId="1493"/>
    <cellStyle name="Normal 3 4 3 4" xfId="1494"/>
    <cellStyle name="Normal 3 4 3 5" xfId="1495"/>
    <cellStyle name="Normal 3 4 4" xfId="1496"/>
    <cellStyle name="Normal 3 4 4 2" xfId="1497"/>
    <cellStyle name="Normal 3 4 4 2 2" xfId="1498"/>
    <cellStyle name="Normal 3 4 5" xfId="1499"/>
    <cellStyle name="Normal 3 4 6" xfId="1500"/>
    <cellStyle name="Normal 3 5" xfId="1501"/>
    <cellStyle name="Normal 3 5 2" xfId="1502"/>
    <cellStyle name="Normal 3 5 2 2" xfId="1503"/>
    <cellStyle name="Normal 3 5 2 2 2" xfId="1504"/>
    <cellStyle name="Normal 3 5 2 2 2 2" xfId="13175"/>
    <cellStyle name="Normal 3 5 2 2 2 2 2" xfId="13176"/>
    <cellStyle name="Normal 3 5 2 2 2 3" xfId="13177"/>
    <cellStyle name="Normal 3 5 2 2 2 3 2" xfId="13178"/>
    <cellStyle name="Normal 3 5 2 2 2 4" xfId="13179"/>
    <cellStyle name="Normal 3 5 2 2 3" xfId="13180"/>
    <cellStyle name="Normal 3 5 2 2 3 2" xfId="13181"/>
    <cellStyle name="Normal 3 5 2 2 4" xfId="13182"/>
    <cellStyle name="Normal 3 5 2 2 4 2" xfId="13183"/>
    <cellStyle name="Normal 3 5 2 2 5" xfId="13184"/>
    <cellStyle name="Normal 3 5 2 3" xfId="1505"/>
    <cellStyle name="Normal 3 5 2 3 2" xfId="13185"/>
    <cellStyle name="Normal 3 5 2 3 2 2" xfId="13186"/>
    <cellStyle name="Normal 3 5 2 3 3" xfId="13187"/>
    <cellStyle name="Normal 3 5 2 3 3 2" xfId="13188"/>
    <cellStyle name="Normal 3 5 2 3 4" xfId="13189"/>
    <cellStyle name="Normal 3 5 2 4" xfId="13190"/>
    <cellStyle name="Normal 3 5 2 4 2" xfId="13191"/>
    <cellStyle name="Normal 3 5 2 5" xfId="13192"/>
    <cellStyle name="Normal 3 5 2 5 2" xfId="13193"/>
    <cellStyle name="Normal 3 5 2 6" xfId="13194"/>
    <cellStyle name="Normal 3 5 3" xfId="1506"/>
    <cellStyle name="Normal 3 5 3 2" xfId="1507"/>
    <cellStyle name="Normal 3 5 3 2 2" xfId="1508"/>
    <cellStyle name="Normal 3 5 3 2 2 2" xfId="13195"/>
    <cellStyle name="Normal 3 5 3 2 3" xfId="1509"/>
    <cellStyle name="Normal 3 5 3 2 3 2" xfId="13196"/>
    <cellStyle name="Normal 3 5 3 2 4" xfId="13197"/>
    <cellStyle name="Normal 3 5 3 3" xfId="1510"/>
    <cellStyle name="Normal 3 5 3 3 2" xfId="13198"/>
    <cellStyle name="Normal 3 5 3 4" xfId="1511"/>
    <cellStyle name="Normal 3 5 3 4 2" xfId="13199"/>
    <cellStyle name="Normal 3 5 3 5" xfId="1512"/>
    <cellStyle name="Normal 3 5 4" xfId="1513"/>
    <cellStyle name="Normal 3 5 4 2" xfId="1514"/>
    <cellStyle name="Normal 3 5 4 2 2" xfId="13200"/>
    <cellStyle name="Normal 3 5 4 3" xfId="13201"/>
    <cellStyle name="Normal 3 5 4 3 2" xfId="13202"/>
    <cellStyle name="Normal 3 5 4 4" xfId="13203"/>
    <cellStyle name="Normal 3 5 5" xfId="1515"/>
    <cellStyle name="Normal 3 5 5 2" xfId="13204"/>
    <cellStyle name="Normal 3 5 5 3" xfId="13205"/>
    <cellStyle name="Normal 3 5 6" xfId="13206"/>
    <cellStyle name="Normal 3 5 6 2" xfId="13207"/>
    <cellStyle name="Normal 3 5 7" xfId="13208"/>
    <cellStyle name="Normal 3 6" xfId="1516"/>
    <cellStyle name="Normal 3 6 2" xfId="1517"/>
    <cellStyle name="Normal 3 6 2 2" xfId="13209"/>
    <cellStyle name="Normal 3 6 2 2 2" xfId="13210"/>
    <cellStyle name="Normal 3 6 2 2 2 2" xfId="13211"/>
    <cellStyle name="Normal 3 6 2 2 2 2 2" xfId="13212"/>
    <cellStyle name="Normal 3 6 2 2 2 3" xfId="13213"/>
    <cellStyle name="Normal 3 6 2 2 2 3 2" xfId="13214"/>
    <cellStyle name="Normal 3 6 2 2 2 4" xfId="13215"/>
    <cellStyle name="Normal 3 6 2 2 3" xfId="13216"/>
    <cellStyle name="Normal 3 6 2 2 3 2" xfId="13217"/>
    <cellStyle name="Normal 3 6 2 2 4" xfId="13218"/>
    <cellStyle name="Normal 3 6 2 2 4 2" xfId="13219"/>
    <cellStyle name="Normal 3 6 2 2 5" xfId="13220"/>
    <cellStyle name="Normal 3 6 2 3" xfId="13221"/>
    <cellStyle name="Normal 3 6 2 3 2" xfId="13222"/>
    <cellStyle name="Normal 3 6 2 3 2 2" xfId="13223"/>
    <cellStyle name="Normal 3 6 2 3 3" xfId="13224"/>
    <cellStyle name="Normal 3 6 2 3 3 2" xfId="13225"/>
    <cellStyle name="Normal 3 6 2 3 4" xfId="13226"/>
    <cellStyle name="Normal 3 6 2 4" xfId="13227"/>
    <cellStyle name="Normal 3 6 2 4 2" xfId="13228"/>
    <cellStyle name="Normal 3 6 2 5" xfId="13229"/>
    <cellStyle name="Normal 3 6 2 5 2" xfId="13230"/>
    <cellStyle name="Normal 3 6 2 6" xfId="13231"/>
    <cellStyle name="Normal 3 6 3" xfId="1518"/>
    <cellStyle name="Normal 3 6 3 2" xfId="13232"/>
    <cellStyle name="Normal 3 6 3 2 2" xfId="13233"/>
    <cellStyle name="Normal 3 6 3 2 2 2" xfId="13234"/>
    <cellStyle name="Normal 3 6 3 2 3" xfId="13235"/>
    <cellStyle name="Normal 3 6 3 2 3 2" xfId="13236"/>
    <cellStyle name="Normal 3 6 3 2 4" xfId="13237"/>
    <cellStyle name="Normal 3 6 3 3" xfId="13238"/>
    <cellStyle name="Normal 3 6 3 3 2" xfId="13239"/>
    <cellStyle name="Normal 3 6 3 4" xfId="13240"/>
    <cellStyle name="Normal 3 6 3 4 2" xfId="13241"/>
    <cellStyle name="Normal 3 6 3 5" xfId="13242"/>
    <cellStyle name="Normal 3 6 4" xfId="13243"/>
    <cellStyle name="Normal 3 6 4 2" xfId="13244"/>
    <cellStyle name="Normal 3 6 4 2 2" xfId="13245"/>
    <cellStyle name="Normal 3 6 4 3" xfId="13246"/>
    <cellStyle name="Normal 3 6 4 3 2" xfId="13247"/>
    <cellStyle name="Normal 3 6 4 4" xfId="13248"/>
    <cellStyle name="Normal 3 6 5" xfId="13249"/>
    <cellStyle name="Normal 3 6 5 2" xfId="13250"/>
    <cellStyle name="Normal 3 6 6" xfId="13251"/>
    <cellStyle name="Normal 3 6 6 2" xfId="13252"/>
    <cellStyle name="Normal 3 6 7" xfId="13253"/>
    <cellStyle name="Normal 3 7" xfId="1519"/>
    <cellStyle name="Normal 3 7 2" xfId="1520"/>
    <cellStyle name="Normal 3 7 2 2" xfId="1521"/>
    <cellStyle name="Normal 3 7 2 2 2" xfId="1522"/>
    <cellStyle name="Normal 3 7 2 2 2 2" xfId="13254"/>
    <cellStyle name="Normal 3 7 2 2 3" xfId="13255"/>
    <cellStyle name="Normal 3 7 2 2 3 2" xfId="13256"/>
    <cellStyle name="Normal 3 7 2 2 4" xfId="13257"/>
    <cellStyle name="Normal 3 7 2 3" xfId="1523"/>
    <cellStyle name="Normal 3 7 2 3 2" xfId="13258"/>
    <cellStyle name="Normal 3 7 2 4" xfId="13259"/>
    <cellStyle name="Normal 3 7 2 4 2" xfId="13260"/>
    <cellStyle name="Normal 3 7 2 5" xfId="13261"/>
    <cellStyle name="Normal 3 7 3" xfId="1524"/>
    <cellStyle name="Normal 3 7 3 2" xfId="1525"/>
    <cellStyle name="Normal 3 7 3 2 2" xfId="13262"/>
    <cellStyle name="Normal 3 7 3 3" xfId="13263"/>
    <cellStyle name="Normal 3 7 3 3 2" xfId="13264"/>
    <cellStyle name="Normal 3 7 3 4" xfId="13265"/>
    <cellStyle name="Normal 3 7 4" xfId="1526"/>
    <cellStyle name="Normal 3 7 4 2" xfId="1527"/>
    <cellStyle name="Normal 3 7 5" xfId="1528"/>
    <cellStyle name="Normal 3 7 5 2" xfId="1529"/>
    <cellStyle name="Normal 3 7 6" xfId="1530"/>
    <cellStyle name="Normal 3 7 6 2" xfId="1531"/>
    <cellStyle name="Normal 3 7 7" xfId="1532"/>
    <cellStyle name="Normal 3 8" xfId="1533"/>
    <cellStyle name="Normal 3 8 2" xfId="1534"/>
    <cellStyle name="Normal 3 8 2 2" xfId="1535"/>
    <cellStyle name="Normal 3 8 2 2 2" xfId="13266"/>
    <cellStyle name="Normal 3 8 2 3" xfId="13267"/>
    <cellStyle name="Normal 3 8 2 3 2" xfId="13268"/>
    <cellStyle name="Normal 3 8 2 4" xfId="13269"/>
    <cellStyle name="Normal 3 8 3" xfId="1536"/>
    <cellStyle name="Normal 3 8 3 2" xfId="13270"/>
    <cellStyle name="Normal 3 8 4" xfId="13271"/>
    <cellStyle name="Normal 3 8 4 2" xfId="13272"/>
    <cellStyle name="Normal 3 8 5" xfId="13273"/>
    <cellStyle name="Normal 3 9" xfId="1537"/>
    <cellStyle name="Normal 3 9 2" xfId="1538"/>
    <cellStyle name="Normal 3 9 2 2" xfId="13274"/>
    <cellStyle name="Normal 3 9 3" xfId="1539"/>
    <cellStyle name="Normal 3 9 3 2" xfId="13275"/>
    <cellStyle name="Normal 3 9 4" xfId="13276"/>
    <cellStyle name="Normal 3_DEU_neac12_FORMEL" xfId="13277"/>
    <cellStyle name="Normal 30" xfId="1540"/>
    <cellStyle name="Normal 30 2" xfId="1541"/>
    <cellStyle name="Normal 30 3" xfId="1542"/>
    <cellStyle name="Normal 31" xfId="1543"/>
    <cellStyle name="Normal 32" xfId="1544"/>
    <cellStyle name="Normal 33" xfId="1545"/>
    <cellStyle name="Normal 34" xfId="1546"/>
    <cellStyle name="Normal 35" xfId="1547"/>
    <cellStyle name="Normal 35 2" xfId="1548"/>
    <cellStyle name="Normal 36" xfId="1549"/>
    <cellStyle name="Normal 36 2" xfId="1550"/>
    <cellStyle name="Normal 37" xfId="1551"/>
    <cellStyle name="Normal 38" xfId="1552"/>
    <cellStyle name="Normal 39" xfId="1553"/>
    <cellStyle name="Normal 4" xfId="1554"/>
    <cellStyle name="Normal 4 10" xfId="1555"/>
    <cellStyle name="Normal 4 10 2" xfId="1556"/>
    <cellStyle name="Normal 4 10 3" xfId="13278"/>
    <cellStyle name="Normal 4 11" xfId="1557"/>
    <cellStyle name="Normal 4 11 2" xfId="13279"/>
    <cellStyle name="Normal 4 12" xfId="1558"/>
    <cellStyle name="Normal 4 13" xfId="1559"/>
    <cellStyle name="Normal 4 14" xfId="1560"/>
    <cellStyle name="Normal 4 15" xfId="1561"/>
    <cellStyle name="Normal 4 16" xfId="1562"/>
    <cellStyle name="Normal 4 2" xfId="1563"/>
    <cellStyle name="Normal 4 2 10" xfId="13280"/>
    <cellStyle name="Normal 4 2 10 2" xfId="13281"/>
    <cellStyle name="Normal 4 2 10 3" xfId="13282"/>
    <cellStyle name="Normal 4 2 11" xfId="13283"/>
    <cellStyle name="Normal 4 2 11 2" xfId="13284"/>
    <cellStyle name="Normal 4 2 12" xfId="13285"/>
    <cellStyle name="Normal 4 2 2" xfId="1564"/>
    <cellStyle name="Normal 4 2 2 2" xfId="1565"/>
    <cellStyle name="Normal 4 2 2 2 2" xfId="1566"/>
    <cellStyle name="Normal 4 2 2 2 2 2" xfId="13286"/>
    <cellStyle name="Normal 4 2 2 2 3" xfId="13287"/>
    <cellStyle name="Normal 4 2 2 3" xfId="1567"/>
    <cellStyle name="Normal 4 2 2 3 2" xfId="13288"/>
    <cellStyle name="Normal 4 2 2 4" xfId="1568"/>
    <cellStyle name="Normal 4 2 2 5" xfId="1569"/>
    <cellStyle name="Normal 4 2 3" xfId="1570"/>
    <cellStyle name="Normal 4 2 3 2" xfId="13289"/>
    <cellStyle name="Normal 4 2 3 2 2" xfId="13290"/>
    <cellStyle name="Normal 4 2 3 2 2 2" xfId="13291"/>
    <cellStyle name="Normal 4 2 3 2 2 2 2" xfId="13292"/>
    <cellStyle name="Normal 4 2 3 2 2 2 2 2" xfId="13293"/>
    <cellStyle name="Normal 4 2 3 2 2 2 3" xfId="13294"/>
    <cellStyle name="Normal 4 2 3 2 2 2 3 2" xfId="13295"/>
    <cellStyle name="Normal 4 2 3 2 2 2 4" xfId="13296"/>
    <cellStyle name="Normal 4 2 3 2 2 3" xfId="13297"/>
    <cellStyle name="Normal 4 2 3 2 2 3 2" xfId="13298"/>
    <cellStyle name="Normal 4 2 3 2 2 4" xfId="13299"/>
    <cellStyle name="Normal 4 2 3 2 2 4 2" xfId="13300"/>
    <cellStyle name="Normal 4 2 3 2 2 5" xfId="13301"/>
    <cellStyle name="Normal 4 2 3 2 3" xfId="13302"/>
    <cellStyle name="Normal 4 2 3 2 3 2" xfId="13303"/>
    <cellStyle name="Normal 4 2 3 2 3 2 2" xfId="13304"/>
    <cellStyle name="Normal 4 2 3 2 3 3" xfId="13305"/>
    <cellStyle name="Normal 4 2 3 2 3 3 2" xfId="13306"/>
    <cellStyle name="Normal 4 2 3 2 3 4" xfId="13307"/>
    <cellStyle name="Normal 4 2 3 2 4" xfId="13308"/>
    <cellStyle name="Normal 4 2 3 2 4 2" xfId="13309"/>
    <cellStyle name="Normal 4 2 3 2 5" xfId="13310"/>
    <cellStyle name="Normal 4 2 3 2 5 2" xfId="13311"/>
    <cellStyle name="Normal 4 2 3 2 6" xfId="13312"/>
    <cellStyle name="Normal 4 2 3 3" xfId="13313"/>
    <cellStyle name="Normal 4 2 3 3 2" xfId="13314"/>
    <cellStyle name="Normal 4 2 3 3 2 2" xfId="13315"/>
    <cellStyle name="Normal 4 2 3 3 2 2 2" xfId="13316"/>
    <cellStyle name="Normal 4 2 3 3 2 3" xfId="13317"/>
    <cellStyle name="Normal 4 2 3 3 2 3 2" xfId="13318"/>
    <cellStyle name="Normal 4 2 3 3 2 4" xfId="13319"/>
    <cellStyle name="Normal 4 2 3 3 3" xfId="13320"/>
    <cellStyle name="Normal 4 2 3 3 3 2" xfId="13321"/>
    <cellStyle name="Normal 4 2 3 3 4" xfId="13322"/>
    <cellStyle name="Normal 4 2 3 3 4 2" xfId="13323"/>
    <cellStyle name="Normal 4 2 3 3 5" xfId="13324"/>
    <cellStyle name="Normal 4 2 3 4" xfId="13325"/>
    <cellStyle name="Normal 4 2 3 4 2" xfId="13326"/>
    <cellStyle name="Normal 4 2 3 4 2 2" xfId="13327"/>
    <cellStyle name="Normal 4 2 3 4 3" xfId="13328"/>
    <cellStyle name="Normal 4 2 3 4 3 2" xfId="13329"/>
    <cellStyle name="Normal 4 2 3 4 4" xfId="13330"/>
    <cellStyle name="Normal 4 2 3 5" xfId="13331"/>
    <cellStyle name="Normal 4 2 3 5 2" xfId="13332"/>
    <cellStyle name="Normal 4 2 3 6" xfId="13333"/>
    <cellStyle name="Normal 4 2 3 6 2" xfId="13334"/>
    <cellStyle name="Normal 4 2 3 7" xfId="13335"/>
    <cellStyle name="Normal 4 2 3_T_B1.2" xfId="13336"/>
    <cellStyle name="Normal 4 2 4" xfId="1571"/>
    <cellStyle name="Normal 4 2 4 2" xfId="13337"/>
    <cellStyle name="Normal 4 2 4 2 2" xfId="13338"/>
    <cellStyle name="Normal 4 2 4 2 2 2" xfId="13339"/>
    <cellStyle name="Normal 4 2 4 2 2 2 2" xfId="13340"/>
    <cellStyle name="Normal 4 2 4 2 2 2 2 2" xfId="13341"/>
    <cellStyle name="Normal 4 2 4 2 2 2 3" xfId="13342"/>
    <cellStyle name="Normal 4 2 4 2 2 2 3 2" xfId="13343"/>
    <cellStyle name="Normal 4 2 4 2 2 2 4" xfId="13344"/>
    <cellStyle name="Normal 4 2 4 2 2 3" xfId="13345"/>
    <cellStyle name="Normal 4 2 4 2 2 3 2" xfId="13346"/>
    <cellStyle name="Normal 4 2 4 2 2 4" xfId="13347"/>
    <cellStyle name="Normal 4 2 4 2 2 4 2" xfId="13348"/>
    <cellStyle name="Normal 4 2 4 2 2 5" xfId="13349"/>
    <cellStyle name="Normal 4 2 4 2 3" xfId="13350"/>
    <cellStyle name="Normal 4 2 4 2 3 2" xfId="13351"/>
    <cellStyle name="Normal 4 2 4 2 3 2 2" xfId="13352"/>
    <cellStyle name="Normal 4 2 4 2 3 3" xfId="13353"/>
    <cellStyle name="Normal 4 2 4 2 3 3 2" xfId="13354"/>
    <cellStyle name="Normal 4 2 4 2 3 4" xfId="13355"/>
    <cellStyle name="Normal 4 2 4 2 4" xfId="13356"/>
    <cellStyle name="Normal 4 2 4 2 4 2" xfId="13357"/>
    <cellStyle name="Normal 4 2 4 2 5" xfId="13358"/>
    <cellStyle name="Normal 4 2 4 2 5 2" xfId="13359"/>
    <cellStyle name="Normal 4 2 4 2 6" xfId="13360"/>
    <cellStyle name="Normal 4 2 4 3" xfId="13361"/>
    <cellStyle name="Normal 4 2 4 3 2" xfId="13362"/>
    <cellStyle name="Normal 4 2 4 3 2 2" xfId="13363"/>
    <cellStyle name="Normal 4 2 4 3 2 2 2" xfId="13364"/>
    <cellStyle name="Normal 4 2 4 3 2 3" xfId="13365"/>
    <cellStyle name="Normal 4 2 4 3 2 3 2" xfId="13366"/>
    <cellStyle name="Normal 4 2 4 3 2 4" xfId="13367"/>
    <cellStyle name="Normal 4 2 4 3 3" xfId="13368"/>
    <cellStyle name="Normal 4 2 4 3 3 2" xfId="13369"/>
    <cellStyle name="Normal 4 2 4 3 4" xfId="13370"/>
    <cellStyle name="Normal 4 2 4 3 4 2" xfId="13371"/>
    <cellStyle name="Normal 4 2 4 3 5" xfId="13372"/>
    <cellStyle name="Normal 4 2 4 4" xfId="13373"/>
    <cellStyle name="Normal 4 2 4 4 2" xfId="13374"/>
    <cellStyle name="Normal 4 2 4 4 2 2" xfId="13375"/>
    <cellStyle name="Normal 4 2 4 4 3" xfId="13376"/>
    <cellStyle name="Normal 4 2 4 4 3 2" xfId="13377"/>
    <cellStyle name="Normal 4 2 4 4 4" xfId="13378"/>
    <cellStyle name="Normal 4 2 4 5" xfId="13379"/>
    <cellStyle name="Normal 4 2 4 5 2" xfId="13380"/>
    <cellStyle name="Normal 4 2 4 6" xfId="13381"/>
    <cellStyle name="Normal 4 2 4 6 2" xfId="13382"/>
    <cellStyle name="Normal 4 2 4 7" xfId="13383"/>
    <cellStyle name="Normal 4 2 5" xfId="1572"/>
    <cellStyle name="Normal 4 2 5 2" xfId="13384"/>
    <cellStyle name="Normal 4 2 5 2 2" xfId="13385"/>
    <cellStyle name="Normal 4 2 5 2 2 2" xfId="13386"/>
    <cellStyle name="Normal 4 2 5 2 2 2 2" xfId="13387"/>
    <cellStyle name="Normal 4 2 5 2 2 2 2 2" xfId="13388"/>
    <cellStyle name="Normal 4 2 5 2 2 2 3" xfId="13389"/>
    <cellStyle name="Normal 4 2 5 2 2 2 3 2" xfId="13390"/>
    <cellStyle name="Normal 4 2 5 2 2 2 4" xfId="13391"/>
    <cellStyle name="Normal 4 2 5 2 2 3" xfId="13392"/>
    <cellStyle name="Normal 4 2 5 2 2 3 2" xfId="13393"/>
    <cellStyle name="Normal 4 2 5 2 2 4" xfId="13394"/>
    <cellStyle name="Normal 4 2 5 2 2 4 2" xfId="13395"/>
    <cellStyle name="Normal 4 2 5 2 2 5" xfId="13396"/>
    <cellStyle name="Normal 4 2 5 2 3" xfId="13397"/>
    <cellStyle name="Normal 4 2 5 2 3 2" xfId="13398"/>
    <cellStyle name="Normal 4 2 5 2 3 2 2" xfId="13399"/>
    <cellStyle name="Normal 4 2 5 2 3 3" xfId="13400"/>
    <cellStyle name="Normal 4 2 5 2 3 3 2" xfId="13401"/>
    <cellStyle name="Normal 4 2 5 2 3 4" xfId="13402"/>
    <cellStyle name="Normal 4 2 5 2 4" xfId="13403"/>
    <cellStyle name="Normal 4 2 5 2 4 2" xfId="13404"/>
    <cellStyle name="Normal 4 2 5 2 5" xfId="13405"/>
    <cellStyle name="Normal 4 2 5 2 5 2" xfId="13406"/>
    <cellStyle name="Normal 4 2 5 2 6" xfId="13407"/>
    <cellStyle name="Normal 4 2 5 3" xfId="13408"/>
    <cellStyle name="Normal 4 2 5 3 2" xfId="13409"/>
    <cellStyle name="Normal 4 2 5 3 2 2" xfId="13410"/>
    <cellStyle name="Normal 4 2 5 3 2 2 2" xfId="13411"/>
    <cellStyle name="Normal 4 2 5 3 2 3" xfId="13412"/>
    <cellStyle name="Normal 4 2 5 3 2 3 2" xfId="13413"/>
    <cellStyle name="Normal 4 2 5 3 2 4" xfId="13414"/>
    <cellStyle name="Normal 4 2 5 3 3" xfId="13415"/>
    <cellStyle name="Normal 4 2 5 3 3 2" xfId="13416"/>
    <cellStyle name="Normal 4 2 5 3 4" xfId="13417"/>
    <cellStyle name="Normal 4 2 5 3 4 2" xfId="13418"/>
    <cellStyle name="Normal 4 2 5 3 5" xfId="13419"/>
    <cellStyle name="Normal 4 2 5 4" xfId="13420"/>
    <cellStyle name="Normal 4 2 5 4 2" xfId="13421"/>
    <cellStyle name="Normal 4 2 5 4 2 2" xfId="13422"/>
    <cellStyle name="Normal 4 2 5 4 3" xfId="13423"/>
    <cellStyle name="Normal 4 2 5 4 3 2" xfId="13424"/>
    <cellStyle name="Normal 4 2 5 4 4" xfId="13425"/>
    <cellStyle name="Normal 4 2 5 5" xfId="13426"/>
    <cellStyle name="Normal 4 2 5 5 2" xfId="13427"/>
    <cellStyle name="Normal 4 2 5 6" xfId="13428"/>
    <cellStyle name="Normal 4 2 5 6 2" xfId="13429"/>
    <cellStyle name="Normal 4 2 5 7" xfId="13430"/>
    <cellStyle name="Normal 4 2 6" xfId="13431"/>
    <cellStyle name="Normal 4 2 7" xfId="13432"/>
    <cellStyle name="Normal 4 2 7 2" xfId="13433"/>
    <cellStyle name="Normal 4 2 7 2 2" xfId="13434"/>
    <cellStyle name="Normal 4 2 7 2 2 2" xfId="13435"/>
    <cellStyle name="Normal 4 2 7 2 2 2 2" xfId="13436"/>
    <cellStyle name="Normal 4 2 7 2 2 3" xfId="13437"/>
    <cellStyle name="Normal 4 2 7 2 2 3 2" xfId="13438"/>
    <cellStyle name="Normal 4 2 7 2 2 4" xfId="13439"/>
    <cellStyle name="Normal 4 2 7 2 3" xfId="13440"/>
    <cellStyle name="Normal 4 2 7 2 3 2" xfId="13441"/>
    <cellStyle name="Normal 4 2 7 2 4" xfId="13442"/>
    <cellStyle name="Normal 4 2 7 2 4 2" xfId="13443"/>
    <cellStyle name="Normal 4 2 7 2 5" xfId="13444"/>
    <cellStyle name="Normal 4 2 7 3" xfId="13445"/>
    <cellStyle name="Normal 4 2 7 3 2" xfId="13446"/>
    <cellStyle name="Normal 4 2 7 3 2 2" xfId="13447"/>
    <cellStyle name="Normal 4 2 7 3 3" xfId="13448"/>
    <cellStyle name="Normal 4 2 7 3 3 2" xfId="13449"/>
    <cellStyle name="Normal 4 2 7 3 4" xfId="13450"/>
    <cellStyle name="Normal 4 2 7 4" xfId="13451"/>
    <cellStyle name="Normal 4 2 7 4 2" xfId="13452"/>
    <cellStyle name="Normal 4 2 7 5" xfId="13453"/>
    <cellStyle name="Normal 4 2 7 5 2" xfId="13454"/>
    <cellStyle name="Normal 4 2 7 6" xfId="13455"/>
    <cellStyle name="Normal 4 2 8" xfId="13456"/>
    <cellStyle name="Normal 4 2 8 2" xfId="13457"/>
    <cellStyle name="Normal 4 2 8 2 2" xfId="13458"/>
    <cellStyle name="Normal 4 2 8 2 2 2" xfId="13459"/>
    <cellStyle name="Normal 4 2 8 2 3" xfId="13460"/>
    <cellStyle name="Normal 4 2 8 2 3 2" xfId="13461"/>
    <cellStyle name="Normal 4 2 8 2 4" xfId="13462"/>
    <cellStyle name="Normal 4 2 8 3" xfId="13463"/>
    <cellStyle name="Normal 4 2 8 3 2" xfId="13464"/>
    <cellStyle name="Normal 4 2 8 4" xfId="13465"/>
    <cellStyle name="Normal 4 2 8 4 2" xfId="13466"/>
    <cellStyle name="Normal 4 2 8 5" xfId="13467"/>
    <cellStyle name="Normal 4 2 9" xfId="13468"/>
    <cellStyle name="Normal 4 2 9 2" xfId="13469"/>
    <cellStyle name="Normal 4 2 9 2 2" xfId="13470"/>
    <cellStyle name="Normal 4 2 9 3" xfId="13471"/>
    <cellStyle name="Normal 4 2 9 3 2" xfId="13472"/>
    <cellStyle name="Normal 4 2 9 4" xfId="13473"/>
    <cellStyle name="Normal 4 3" xfId="1573"/>
    <cellStyle name="Normal 4 3 10" xfId="1574"/>
    <cellStyle name="Normal 4 3 10 2" xfId="1575"/>
    <cellStyle name="Normal 4 3 11" xfId="1576"/>
    <cellStyle name="Normal 4 3 2" xfId="1577"/>
    <cellStyle name="Normal 4 3 2 2" xfId="1578"/>
    <cellStyle name="Normal 4 3 2 2 2" xfId="1579"/>
    <cellStyle name="Normal 4 3 2 2 2 2" xfId="13474"/>
    <cellStyle name="Normal 4 3 2 2 2 2 2" xfId="13475"/>
    <cellStyle name="Normal 4 3 2 2 2 2 2 2" xfId="13476"/>
    <cellStyle name="Normal 4 3 2 2 2 2 3" xfId="13477"/>
    <cellStyle name="Normal 4 3 2 2 2 2 3 2" xfId="13478"/>
    <cellStyle name="Normal 4 3 2 2 2 2 4" xfId="13479"/>
    <cellStyle name="Normal 4 3 2 2 2 3" xfId="13480"/>
    <cellStyle name="Normal 4 3 2 2 2 3 2" xfId="13481"/>
    <cellStyle name="Normal 4 3 2 2 2 4" xfId="13482"/>
    <cellStyle name="Normal 4 3 2 2 2 4 2" xfId="13483"/>
    <cellStyle name="Normal 4 3 2 2 2 5" xfId="13484"/>
    <cellStyle name="Normal 4 3 2 2 3" xfId="1580"/>
    <cellStyle name="Normal 4 3 2 2 3 2" xfId="13485"/>
    <cellStyle name="Normal 4 3 2 2 3 2 2" xfId="13486"/>
    <cellStyle name="Normal 4 3 2 2 3 3" xfId="13487"/>
    <cellStyle name="Normal 4 3 2 2 3 3 2" xfId="13488"/>
    <cellStyle name="Normal 4 3 2 2 3 4" xfId="13489"/>
    <cellStyle name="Normal 4 3 2 2 4" xfId="13490"/>
    <cellStyle name="Normal 4 3 2 2 4 2" xfId="13491"/>
    <cellStyle name="Normal 4 3 2 2 5" xfId="13492"/>
    <cellStyle name="Normal 4 3 2 2 5 2" xfId="13493"/>
    <cellStyle name="Normal 4 3 2 2 6" xfId="13494"/>
    <cellStyle name="Normal 4 3 2 3" xfId="1581"/>
    <cellStyle name="Normal 4 3 2 3 2" xfId="1582"/>
    <cellStyle name="Normal 4 3 2 3 2 2" xfId="13495"/>
    <cellStyle name="Normal 4 3 2 3 2 2 2" xfId="13496"/>
    <cellStyle name="Normal 4 3 2 3 2 3" xfId="13497"/>
    <cellStyle name="Normal 4 3 2 3 2 3 2" xfId="13498"/>
    <cellStyle name="Normal 4 3 2 3 2 4" xfId="13499"/>
    <cellStyle name="Normal 4 3 2 3 3" xfId="13500"/>
    <cellStyle name="Normal 4 3 2 3 3 2" xfId="13501"/>
    <cellStyle name="Normal 4 3 2 3 4" xfId="13502"/>
    <cellStyle name="Normal 4 3 2 3 4 2" xfId="13503"/>
    <cellStyle name="Normal 4 3 2 3 5" xfId="13504"/>
    <cellStyle name="Normal 4 3 2 4" xfId="1583"/>
    <cellStyle name="Normal 4 3 2 4 2" xfId="1584"/>
    <cellStyle name="Normal 4 3 2 4 2 2" xfId="13505"/>
    <cellStyle name="Normal 4 3 2 4 3" xfId="13506"/>
    <cellStyle name="Normal 4 3 2 4 3 2" xfId="13507"/>
    <cellStyle name="Normal 4 3 2 4 4" xfId="13508"/>
    <cellStyle name="Normal 4 3 2 5" xfId="1585"/>
    <cellStyle name="Normal 4 3 2 5 2" xfId="1586"/>
    <cellStyle name="Normal 4 3 2 6" xfId="1587"/>
    <cellStyle name="Normal 4 3 2 6 2" xfId="13509"/>
    <cellStyle name="Normal 4 3 2 7" xfId="1588"/>
    <cellStyle name="Normal 4 3 3" xfId="1589"/>
    <cellStyle name="Normal 4 3 3 2" xfId="1590"/>
    <cellStyle name="Normal 4 3 3 2 2" xfId="1591"/>
    <cellStyle name="Normal 4 3 3 2 2 2" xfId="13510"/>
    <cellStyle name="Normal 4 3 3 2 2 2 2" xfId="13511"/>
    <cellStyle name="Normal 4 3 3 2 2 2 2 2" xfId="13512"/>
    <cellStyle name="Normal 4 3 3 2 2 2 3" xfId="13513"/>
    <cellStyle name="Normal 4 3 3 2 2 2 3 2" xfId="13514"/>
    <cellStyle name="Normal 4 3 3 2 2 2 4" xfId="13515"/>
    <cellStyle name="Normal 4 3 3 2 2 3" xfId="13516"/>
    <cellStyle name="Normal 4 3 3 2 2 3 2" xfId="13517"/>
    <cellStyle name="Normal 4 3 3 2 2 4" xfId="13518"/>
    <cellStyle name="Normal 4 3 3 2 2 4 2" xfId="13519"/>
    <cellStyle name="Normal 4 3 3 2 2 5" xfId="13520"/>
    <cellStyle name="Normal 4 3 3 2 3" xfId="1592"/>
    <cellStyle name="Normal 4 3 3 2 3 2" xfId="13521"/>
    <cellStyle name="Normal 4 3 3 2 3 2 2" xfId="13522"/>
    <cellStyle name="Normal 4 3 3 2 3 3" xfId="13523"/>
    <cellStyle name="Normal 4 3 3 2 3 3 2" xfId="13524"/>
    <cellStyle name="Normal 4 3 3 2 3 4" xfId="13525"/>
    <cellStyle name="Normal 4 3 3 2 4" xfId="13526"/>
    <cellStyle name="Normal 4 3 3 2 4 2" xfId="13527"/>
    <cellStyle name="Normal 4 3 3 2 5" xfId="13528"/>
    <cellStyle name="Normal 4 3 3 2 5 2" xfId="13529"/>
    <cellStyle name="Normal 4 3 3 2 6" xfId="13530"/>
    <cellStyle name="Normal 4 3 3 3" xfId="1593"/>
    <cellStyle name="Normal 4 3 3 3 2" xfId="1594"/>
    <cellStyle name="Normal 4 3 3 3 2 2" xfId="13531"/>
    <cellStyle name="Normal 4 3 3 3 2 2 2" xfId="13532"/>
    <cellStyle name="Normal 4 3 3 3 2 3" xfId="13533"/>
    <cellStyle name="Normal 4 3 3 3 2 3 2" xfId="13534"/>
    <cellStyle name="Normal 4 3 3 3 2 4" xfId="13535"/>
    <cellStyle name="Normal 4 3 3 3 3" xfId="13536"/>
    <cellStyle name="Normal 4 3 3 3 3 2" xfId="13537"/>
    <cellStyle name="Normal 4 3 3 3 4" xfId="13538"/>
    <cellStyle name="Normal 4 3 3 3 4 2" xfId="13539"/>
    <cellStyle name="Normal 4 3 3 3 5" xfId="13540"/>
    <cellStyle name="Normal 4 3 3 4" xfId="1595"/>
    <cellStyle name="Normal 4 3 3 4 2" xfId="13541"/>
    <cellStyle name="Normal 4 3 3 4 2 2" xfId="13542"/>
    <cellStyle name="Normal 4 3 3 4 3" xfId="13543"/>
    <cellStyle name="Normal 4 3 3 4 3 2" xfId="13544"/>
    <cellStyle name="Normal 4 3 3 4 4" xfId="13545"/>
    <cellStyle name="Normal 4 3 3 5" xfId="1596"/>
    <cellStyle name="Normal 4 3 3 5 2" xfId="13546"/>
    <cellStyle name="Normal 4 3 3 6" xfId="1597"/>
    <cellStyle name="Normal 4 3 3 6 2" xfId="13547"/>
    <cellStyle name="Normal 4 3 3 7" xfId="13548"/>
    <cellStyle name="Normal 4 3 4" xfId="1598"/>
    <cellStyle name="Normal 4 3 4 2" xfId="1599"/>
    <cellStyle name="Normal 4 3 4 2 2" xfId="13549"/>
    <cellStyle name="Normal 4 3 4 2 2 2" xfId="13550"/>
    <cellStyle name="Normal 4 3 4 2 2 2 2" xfId="13551"/>
    <cellStyle name="Normal 4 3 4 2 2 2 2 2" xfId="13552"/>
    <cellStyle name="Normal 4 3 4 2 2 2 3" xfId="13553"/>
    <cellStyle name="Normal 4 3 4 2 2 2 3 2" xfId="13554"/>
    <cellStyle name="Normal 4 3 4 2 2 2 4" xfId="13555"/>
    <cellStyle name="Normal 4 3 4 2 2 3" xfId="13556"/>
    <cellStyle name="Normal 4 3 4 2 2 3 2" xfId="13557"/>
    <cellStyle name="Normal 4 3 4 2 2 4" xfId="13558"/>
    <cellStyle name="Normal 4 3 4 2 2 4 2" xfId="13559"/>
    <cellStyle name="Normal 4 3 4 2 2 5" xfId="13560"/>
    <cellStyle name="Normal 4 3 4 2 3" xfId="13561"/>
    <cellStyle name="Normal 4 3 4 2 3 2" xfId="13562"/>
    <cellStyle name="Normal 4 3 4 2 3 2 2" xfId="13563"/>
    <cellStyle name="Normal 4 3 4 2 3 3" xfId="13564"/>
    <cellStyle name="Normal 4 3 4 2 3 3 2" xfId="13565"/>
    <cellStyle name="Normal 4 3 4 2 3 4" xfId="13566"/>
    <cellStyle name="Normal 4 3 4 2 4" xfId="13567"/>
    <cellStyle name="Normal 4 3 4 2 4 2" xfId="13568"/>
    <cellStyle name="Normal 4 3 4 2 5" xfId="13569"/>
    <cellStyle name="Normal 4 3 4 2 5 2" xfId="13570"/>
    <cellStyle name="Normal 4 3 4 2 6" xfId="13571"/>
    <cellStyle name="Normal 4 3 4 3" xfId="1600"/>
    <cellStyle name="Normal 4 3 4 3 2" xfId="13572"/>
    <cellStyle name="Normal 4 3 4 3 2 2" xfId="13573"/>
    <cellStyle name="Normal 4 3 4 3 2 2 2" xfId="13574"/>
    <cellStyle name="Normal 4 3 4 3 2 3" xfId="13575"/>
    <cellStyle name="Normal 4 3 4 3 2 3 2" xfId="13576"/>
    <cellStyle name="Normal 4 3 4 3 2 4" xfId="13577"/>
    <cellStyle name="Normal 4 3 4 3 3" xfId="13578"/>
    <cellStyle name="Normal 4 3 4 3 3 2" xfId="13579"/>
    <cellStyle name="Normal 4 3 4 3 4" xfId="13580"/>
    <cellStyle name="Normal 4 3 4 3 4 2" xfId="13581"/>
    <cellStyle name="Normal 4 3 4 3 5" xfId="13582"/>
    <cellStyle name="Normal 4 3 4 4" xfId="13583"/>
    <cellStyle name="Normal 4 3 4 4 2" xfId="13584"/>
    <cellStyle name="Normal 4 3 4 4 2 2" xfId="13585"/>
    <cellStyle name="Normal 4 3 4 4 3" xfId="13586"/>
    <cellStyle name="Normal 4 3 4 4 3 2" xfId="13587"/>
    <cellStyle name="Normal 4 3 4 4 4" xfId="13588"/>
    <cellStyle name="Normal 4 3 4 5" xfId="13589"/>
    <cellStyle name="Normal 4 3 4 5 2" xfId="13590"/>
    <cellStyle name="Normal 4 3 4 6" xfId="13591"/>
    <cellStyle name="Normal 4 3 4 6 2" xfId="13592"/>
    <cellStyle name="Normal 4 3 4 7" xfId="13593"/>
    <cellStyle name="Normal 4 3 5" xfId="1601"/>
    <cellStyle name="Normal 4 3 5 2" xfId="1602"/>
    <cellStyle name="Normal 4 3 5 2 2" xfId="13594"/>
    <cellStyle name="Normal 4 3 5 2 2 2" xfId="13595"/>
    <cellStyle name="Normal 4 3 5 2 2 2 2" xfId="13596"/>
    <cellStyle name="Normal 4 3 5 2 2 3" xfId="13597"/>
    <cellStyle name="Normal 4 3 5 2 2 3 2" xfId="13598"/>
    <cellStyle name="Normal 4 3 5 2 2 4" xfId="13599"/>
    <cellStyle name="Normal 4 3 5 2 3" xfId="13600"/>
    <cellStyle name="Normal 4 3 5 2 3 2" xfId="13601"/>
    <cellStyle name="Normal 4 3 5 2 4" xfId="13602"/>
    <cellStyle name="Normal 4 3 5 2 4 2" xfId="13603"/>
    <cellStyle name="Normal 4 3 5 2 5" xfId="13604"/>
    <cellStyle name="Normal 4 3 5 3" xfId="13605"/>
    <cellStyle name="Normal 4 3 5 3 2" xfId="13606"/>
    <cellStyle name="Normal 4 3 5 3 2 2" xfId="13607"/>
    <cellStyle name="Normal 4 3 5 3 3" xfId="13608"/>
    <cellStyle name="Normal 4 3 5 3 3 2" xfId="13609"/>
    <cellStyle name="Normal 4 3 5 3 4" xfId="13610"/>
    <cellStyle name="Normal 4 3 5 4" xfId="13611"/>
    <cellStyle name="Normal 4 3 5 4 2" xfId="13612"/>
    <cellStyle name="Normal 4 3 5 5" xfId="13613"/>
    <cellStyle name="Normal 4 3 5 5 2" xfId="13614"/>
    <cellStyle name="Normal 4 3 5 6" xfId="13615"/>
    <cellStyle name="Normal 4 3 6" xfId="1603"/>
    <cellStyle name="Normal 4 3 6 2" xfId="1604"/>
    <cellStyle name="Normal 4 3 6 2 2" xfId="13616"/>
    <cellStyle name="Normal 4 3 6 2 2 2" xfId="13617"/>
    <cellStyle name="Normal 4 3 6 2 3" xfId="13618"/>
    <cellStyle name="Normal 4 3 6 2 3 2" xfId="13619"/>
    <cellStyle name="Normal 4 3 6 2 4" xfId="13620"/>
    <cellStyle name="Normal 4 3 6 3" xfId="13621"/>
    <cellStyle name="Normal 4 3 6 3 2" xfId="13622"/>
    <cellStyle name="Normal 4 3 6 4" xfId="13623"/>
    <cellStyle name="Normal 4 3 6 4 2" xfId="13624"/>
    <cellStyle name="Normal 4 3 6 5" xfId="13625"/>
    <cellStyle name="Normal 4 3 7" xfId="1605"/>
    <cellStyle name="Normal 4 3 7 2" xfId="1606"/>
    <cellStyle name="Normal 4 3 7 2 2" xfId="13626"/>
    <cellStyle name="Normal 4 3 7 3" xfId="13627"/>
    <cellStyle name="Normal 4 3 7 3 2" xfId="13628"/>
    <cellStyle name="Normal 4 3 7 4" xfId="13629"/>
    <cellStyle name="Normal 4 3 8" xfId="1607"/>
    <cellStyle name="Normal 4 3 8 2" xfId="1608"/>
    <cellStyle name="Normal 4 3 9" xfId="1609"/>
    <cellStyle name="Normal 4 3 9 2" xfId="1610"/>
    <cellStyle name="Normal 4 3_T_B1.2" xfId="13630"/>
    <cellStyle name="Normal 4 4" xfId="1611"/>
    <cellStyle name="Normal 4 4 2" xfId="1612"/>
    <cellStyle name="Normal 4 4 2 2" xfId="1613"/>
    <cellStyle name="Normal 4 4 2 3" xfId="1614"/>
    <cellStyle name="Normal 4 4 3" xfId="1615"/>
    <cellStyle name="Normal 4 4 3 2" xfId="1616"/>
    <cellStyle name="Normal 4 4 4" xfId="1617"/>
    <cellStyle name="Normal 4 4 5" xfId="1618"/>
    <cellStyle name="Normal 4 5" xfId="1619"/>
    <cellStyle name="Normal 4 5 2" xfId="1620"/>
    <cellStyle name="Normal 4 5 3" xfId="1621"/>
    <cellStyle name="Normal 4 5 4" xfId="1622"/>
    <cellStyle name="Normal 4 6" xfId="1623"/>
    <cellStyle name="Normal 4 6 2" xfId="1624"/>
    <cellStyle name="Normal 4 6 3" xfId="13631"/>
    <cellStyle name="Normal 4 7" xfId="1625"/>
    <cellStyle name="Normal 4 7 2" xfId="1626"/>
    <cellStyle name="Normal 4 7 3" xfId="13632"/>
    <cellStyle name="Normal 4 8" xfId="1627"/>
    <cellStyle name="Normal 4 8 2" xfId="1628"/>
    <cellStyle name="Normal 4 8 3" xfId="13633"/>
    <cellStyle name="Normal 4 9" xfId="1629"/>
    <cellStyle name="Normal 4 9 2" xfId="1630"/>
    <cellStyle name="Normal 4 9 3" xfId="13634"/>
    <cellStyle name="Normal 4_T_B1.2" xfId="13635"/>
    <cellStyle name="Normal 40" xfId="1631"/>
    <cellStyle name="Normal 41" xfId="1632"/>
    <cellStyle name="Normal 42" xfId="1633"/>
    <cellStyle name="Normal 43" xfId="1634"/>
    <cellStyle name="Normal 44" xfId="1635"/>
    <cellStyle name="Normal 45" xfId="1636"/>
    <cellStyle name="Normal 46" xfId="1637"/>
    <cellStyle name="Normal 47" xfId="1638"/>
    <cellStyle name="Normal 48" xfId="1639"/>
    <cellStyle name="Normal 49" xfId="1640"/>
    <cellStyle name="Normal 5" xfId="1641"/>
    <cellStyle name="Normal 5 10" xfId="13636"/>
    <cellStyle name="Normal 5 10 2" xfId="13637"/>
    <cellStyle name="Normal 5 11" xfId="13638"/>
    <cellStyle name="Normal 5 12" xfId="13639"/>
    <cellStyle name="Normal 5 2" xfId="1642"/>
    <cellStyle name="Normal 5 2 10" xfId="1643"/>
    <cellStyle name="Normal 5 2 2" xfId="1644"/>
    <cellStyle name="Normal 5 2 2 2" xfId="1645"/>
    <cellStyle name="Normal 5 2 2 2 2" xfId="1646"/>
    <cellStyle name="Normal 5 2 2 2 2 2" xfId="1647"/>
    <cellStyle name="Normal 5 2 2 2 2 2 2" xfId="13640"/>
    <cellStyle name="Normal 5 2 2 2 2 2 2 2" xfId="13641"/>
    <cellStyle name="Normal 5 2 2 2 2 2 3" xfId="13642"/>
    <cellStyle name="Normal 5 2 2 2 2 2 3 2" xfId="13643"/>
    <cellStyle name="Normal 5 2 2 2 2 2 4" xfId="13644"/>
    <cellStyle name="Normal 5 2 2 2 2 3" xfId="13645"/>
    <cellStyle name="Normal 5 2 2 2 2 3 2" xfId="13646"/>
    <cellStyle name="Normal 5 2 2 2 2 4" xfId="13647"/>
    <cellStyle name="Normal 5 2 2 2 2 4 2" xfId="13648"/>
    <cellStyle name="Normal 5 2 2 2 2 5" xfId="13649"/>
    <cellStyle name="Normal 5 2 2 2 3" xfId="1648"/>
    <cellStyle name="Normal 5 2 2 2 3 2" xfId="13650"/>
    <cellStyle name="Normal 5 2 2 2 3 2 2" xfId="13651"/>
    <cellStyle name="Normal 5 2 2 2 3 3" xfId="13652"/>
    <cellStyle name="Normal 5 2 2 2 3 3 2" xfId="13653"/>
    <cellStyle name="Normal 5 2 2 2 3 4" xfId="13654"/>
    <cellStyle name="Normal 5 2 2 2 4" xfId="13655"/>
    <cellStyle name="Normal 5 2 2 2 4 2" xfId="13656"/>
    <cellStyle name="Normal 5 2 2 2 5" xfId="13657"/>
    <cellStyle name="Normal 5 2 2 2 5 2" xfId="13658"/>
    <cellStyle name="Normal 5 2 2 2 6" xfId="13659"/>
    <cellStyle name="Normal 5 2 2 3" xfId="1649"/>
    <cellStyle name="Normal 5 2 2 3 2" xfId="1650"/>
    <cellStyle name="Normal 5 2 2 3 2 2" xfId="13660"/>
    <cellStyle name="Normal 5 2 2 3 2 2 2" xfId="13661"/>
    <cellStyle name="Normal 5 2 2 3 2 3" xfId="13662"/>
    <cellStyle name="Normal 5 2 2 3 2 3 2" xfId="13663"/>
    <cellStyle name="Normal 5 2 2 3 2 4" xfId="13664"/>
    <cellStyle name="Normal 5 2 2 3 3" xfId="13665"/>
    <cellStyle name="Normal 5 2 2 3 3 2" xfId="13666"/>
    <cellStyle name="Normal 5 2 2 3 4" xfId="13667"/>
    <cellStyle name="Normal 5 2 2 3 4 2" xfId="13668"/>
    <cellStyle name="Normal 5 2 2 3 5" xfId="13669"/>
    <cellStyle name="Normal 5 2 2 4" xfId="1651"/>
    <cellStyle name="Normal 5 2 2 4 2" xfId="13670"/>
    <cellStyle name="Normal 5 2 2 4 2 2" xfId="13671"/>
    <cellStyle name="Normal 5 2 2 4 3" xfId="13672"/>
    <cellStyle name="Normal 5 2 2 4 3 2" xfId="13673"/>
    <cellStyle name="Normal 5 2 2 4 4" xfId="13674"/>
    <cellStyle name="Normal 5 2 2 5" xfId="1652"/>
    <cellStyle name="Normal 5 2 2 5 2" xfId="13675"/>
    <cellStyle name="Normal 5 2 2 6" xfId="13676"/>
    <cellStyle name="Normal 5 2 2 6 2" xfId="13677"/>
    <cellStyle name="Normal 5 2 2 7" xfId="13678"/>
    <cellStyle name="Normal 5 2 3" xfId="1653"/>
    <cellStyle name="Normal 5 2 3 2" xfId="1654"/>
    <cellStyle name="Normal 5 2 3 2 2" xfId="1655"/>
    <cellStyle name="Normal 5 2 3 2 2 2" xfId="1656"/>
    <cellStyle name="Normal 5 2 3 2 2 2 2" xfId="13679"/>
    <cellStyle name="Normal 5 2 3 2 2 2 2 2" xfId="13680"/>
    <cellStyle name="Normal 5 2 3 2 2 2 3" xfId="13681"/>
    <cellStyle name="Normal 5 2 3 2 2 2 3 2" xfId="13682"/>
    <cellStyle name="Normal 5 2 3 2 2 2 4" xfId="13683"/>
    <cellStyle name="Normal 5 2 3 2 2 3" xfId="13684"/>
    <cellStyle name="Normal 5 2 3 2 2 3 2" xfId="13685"/>
    <cellStyle name="Normal 5 2 3 2 2 4" xfId="13686"/>
    <cellStyle name="Normal 5 2 3 2 2 4 2" xfId="13687"/>
    <cellStyle name="Normal 5 2 3 2 2 5" xfId="13688"/>
    <cellStyle name="Normal 5 2 3 2 3" xfId="1657"/>
    <cellStyle name="Normal 5 2 3 2 3 2" xfId="13689"/>
    <cellStyle name="Normal 5 2 3 2 3 2 2" xfId="13690"/>
    <cellStyle name="Normal 5 2 3 2 3 3" xfId="13691"/>
    <cellStyle name="Normal 5 2 3 2 3 3 2" xfId="13692"/>
    <cellStyle name="Normal 5 2 3 2 3 4" xfId="13693"/>
    <cellStyle name="Normal 5 2 3 2 4" xfId="13694"/>
    <cellStyle name="Normal 5 2 3 2 4 2" xfId="13695"/>
    <cellStyle name="Normal 5 2 3 2 5" xfId="13696"/>
    <cellStyle name="Normal 5 2 3 2 5 2" xfId="13697"/>
    <cellStyle name="Normal 5 2 3 2 6" xfId="13698"/>
    <cellStyle name="Normal 5 2 3 3" xfId="1658"/>
    <cellStyle name="Normal 5 2 3 3 2" xfId="1659"/>
    <cellStyle name="Normal 5 2 3 3 2 2" xfId="13699"/>
    <cellStyle name="Normal 5 2 3 3 2 2 2" xfId="13700"/>
    <cellStyle name="Normal 5 2 3 3 2 3" xfId="13701"/>
    <cellStyle name="Normal 5 2 3 3 2 3 2" xfId="13702"/>
    <cellStyle name="Normal 5 2 3 3 2 4" xfId="13703"/>
    <cellStyle name="Normal 5 2 3 3 3" xfId="13704"/>
    <cellStyle name="Normal 5 2 3 3 3 2" xfId="13705"/>
    <cellStyle name="Normal 5 2 3 3 4" xfId="13706"/>
    <cellStyle name="Normal 5 2 3 3 4 2" xfId="13707"/>
    <cellStyle name="Normal 5 2 3 3 5" xfId="13708"/>
    <cellStyle name="Normal 5 2 3 4" xfId="1660"/>
    <cellStyle name="Normal 5 2 3 4 2" xfId="13709"/>
    <cellStyle name="Normal 5 2 3 4 2 2" xfId="13710"/>
    <cellStyle name="Normal 5 2 3 4 3" xfId="13711"/>
    <cellStyle name="Normal 5 2 3 4 3 2" xfId="13712"/>
    <cellStyle name="Normal 5 2 3 4 4" xfId="13713"/>
    <cellStyle name="Normal 5 2 3 5" xfId="1661"/>
    <cellStyle name="Normal 5 2 3 5 2" xfId="13714"/>
    <cellStyle name="Normal 5 2 3 6" xfId="13715"/>
    <cellStyle name="Normal 5 2 3 6 2" xfId="13716"/>
    <cellStyle name="Normal 5 2 3 7" xfId="13717"/>
    <cellStyle name="Normal 5 2 4" xfId="1662"/>
    <cellStyle name="Normal 5 2 4 2" xfId="1663"/>
    <cellStyle name="Normal 5 2 4 2 2" xfId="13718"/>
    <cellStyle name="Normal 5 2 4 2 2 2" xfId="13719"/>
    <cellStyle name="Normal 5 2 4 2 2 2 2" xfId="13720"/>
    <cellStyle name="Normal 5 2 4 2 2 2 2 2" xfId="13721"/>
    <cellStyle name="Normal 5 2 4 2 2 2 3" xfId="13722"/>
    <cellStyle name="Normal 5 2 4 2 2 2 3 2" xfId="13723"/>
    <cellStyle name="Normal 5 2 4 2 2 2 4" xfId="13724"/>
    <cellStyle name="Normal 5 2 4 2 2 3" xfId="13725"/>
    <cellStyle name="Normal 5 2 4 2 2 3 2" xfId="13726"/>
    <cellStyle name="Normal 5 2 4 2 2 4" xfId="13727"/>
    <cellStyle name="Normal 5 2 4 2 2 4 2" xfId="13728"/>
    <cellStyle name="Normal 5 2 4 2 2 5" xfId="13729"/>
    <cellStyle name="Normal 5 2 4 2 3" xfId="13730"/>
    <cellStyle name="Normal 5 2 4 2 3 2" xfId="13731"/>
    <cellStyle name="Normal 5 2 4 2 3 2 2" xfId="13732"/>
    <cellStyle name="Normal 5 2 4 2 3 3" xfId="13733"/>
    <cellStyle name="Normal 5 2 4 2 3 3 2" xfId="13734"/>
    <cellStyle name="Normal 5 2 4 2 3 4" xfId="13735"/>
    <cellStyle name="Normal 5 2 4 2 4" xfId="13736"/>
    <cellStyle name="Normal 5 2 4 2 4 2" xfId="13737"/>
    <cellStyle name="Normal 5 2 4 2 5" xfId="13738"/>
    <cellStyle name="Normal 5 2 4 2 5 2" xfId="13739"/>
    <cellStyle name="Normal 5 2 4 2 6" xfId="13740"/>
    <cellStyle name="Normal 5 2 4 3" xfId="1664"/>
    <cellStyle name="Normal 5 2 4 3 2" xfId="13741"/>
    <cellStyle name="Normal 5 2 4 3 2 2" xfId="13742"/>
    <cellStyle name="Normal 5 2 4 3 2 2 2" xfId="13743"/>
    <cellStyle name="Normal 5 2 4 3 2 3" xfId="13744"/>
    <cellStyle name="Normal 5 2 4 3 2 3 2" xfId="13745"/>
    <cellStyle name="Normal 5 2 4 3 2 4" xfId="13746"/>
    <cellStyle name="Normal 5 2 4 3 3" xfId="13747"/>
    <cellStyle name="Normal 5 2 4 3 3 2" xfId="13748"/>
    <cellStyle name="Normal 5 2 4 3 4" xfId="13749"/>
    <cellStyle name="Normal 5 2 4 3 4 2" xfId="13750"/>
    <cellStyle name="Normal 5 2 4 3 5" xfId="13751"/>
    <cellStyle name="Normal 5 2 4 4" xfId="13752"/>
    <cellStyle name="Normal 5 2 4 4 2" xfId="13753"/>
    <cellStyle name="Normal 5 2 4 4 2 2" xfId="13754"/>
    <cellStyle name="Normal 5 2 4 4 3" xfId="13755"/>
    <cellStyle name="Normal 5 2 4 4 3 2" xfId="13756"/>
    <cellStyle name="Normal 5 2 4 4 4" xfId="13757"/>
    <cellStyle name="Normal 5 2 4 5" xfId="13758"/>
    <cellStyle name="Normal 5 2 4 5 2" xfId="13759"/>
    <cellStyle name="Normal 5 2 4 6" xfId="13760"/>
    <cellStyle name="Normal 5 2 4 6 2" xfId="13761"/>
    <cellStyle name="Normal 5 2 4 7" xfId="13762"/>
    <cellStyle name="Normal 5 2 5" xfId="1665"/>
    <cellStyle name="Normal 5 2 5 2" xfId="1666"/>
    <cellStyle name="Normal 5 2 5 2 2" xfId="1667"/>
    <cellStyle name="Normal 5 2 5 2 2 2" xfId="13763"/>
    <cellStyle name="Normal 5 2 5 2 2 2 2" xfId="13764"/>
    <cellStyle name="Normal 5 2 5 2 2 3" xfId="13765"/>
    <cellStyle name="Normal 5 2 5 2 2 3 2" xfId="13766"/>
    <cellStyle name="Normal 5 2 5 2 2 4" xfId="13767"/>
    <cellStyle name="Normal 5 2 5 2 3" xfId="1668"/>
    <cellStyle name="Normal 5 2 5 2 3 2" xfId="13768"/>
    <cellStyle name="Normal 5 2 5 2 4" xfId="13769"/>
    <cellStyle name="Normal 5 2 5 2 4 2" xfId="13770"/>
    <cellStyle name="Normal 5 2 5 2 5" xfId="13771"/>
    <cellStyle name="Normal 5 2 5 3" xfId="1669"/>
    <cellStyle name="Normal 5 2 5 3 2" xfId="1670"/>
    <cellStyle name="Normal 5 2 5 3 2 2" xfId="13772"/>
    <cellStyle name="Normal 5 2 5 3 3" xfId="13773"/>
    <cellStyle name="Normal 5 2 5 3 3 2" xfId="13774"/>
    <cellStyle name="Normal 5 2 5 3 4" xfId="13775"/>
    <cellStyle name="Normal 5 2 5 4" xfId="1671"/>
    <cellStyle name="Normal 5 2 5 4 2" xfId="1672"/>
    <cellStyle name="Normal 5 2 5 5" xfId="1673"/>
    <cellStyle name="Normal 5 2 5 5 2" xfId="13776"/>
    <cellStyle name="Normal 5 2 5 6" xfId="1674"/>
    <cellStyle name="Normal 5 2 6" xfId="1675"/>
    <cellStyle name="Normal 5 2 6 2" xfId="1676"/>
    <cellStyle name="Normal 5 2 6 2 2" xfId="13777"/>
    <cellStyle name="Normal 5 2 6 2 2 2" xfId="13778"/>
    <cellStyle name="Normal 5 2 6 2 3" xfId="13779"/>
    <cellStyle name="Normal 5 2 6 2 3 2" xfId="13780"/>
    <cellStyle name="Normal 5 2 6 2 4" xfId="13781"/>
    <cellStyle name="Normal 5 2 6 3" xfId="1677"/>
    <cellStyle name="Normal 5 2 6 3 2" xfId="13782"/>
    <cellStyle name="Normal 5 2 6 4" xfId="13783"/>
    <cellStyle name="Normal 5 2 6 4 2" xfId="13784"/>
    <cellStyle name="Normal 5 2 6 5" xfId="13785"/>
    <cellStyle name="Normal 5 2 7" xfId="1678"/>
    <cellStyle name="Normal 5 2 7 2" xfId="1679"/>
    <cellStyle name="Normal 5 2 7 2 2" xfId="13786"/>
    <cellStyle name="Normal 5 2 7 3" xfId="1680"/>
    <cellStyle name="Normal 5 2 7 3 2" xfId="13787"/>
    <cellStyle name="Normal 5 2 7 4" xfId="13788"/>
    <cellStyle name="Normal 5 2 7 5" xfId="13789"/>
    <cellStyle name="Normal 5 2 8" xfId="1681"/>
    <cellStyle name="Normal 5 2 8 2" xfId="13790"/>
    <cellStyle name="Normal 5 2 9" xfId="1682"/>
    <cellStyle name="Normal 5 2 9 2" xfId="13791"/>
    <cellStyle name="Normal 5 2_T_B1.2" xfId="13792"/>
    <cellStyle name="Normal 5 3" xfId="1683"/>
    <cellStyle name="Normal 5 3 2" xfId="1684"/>
    <cellStyle name="Normal 5 3 2 2" xfId="1685"/>
    <cellStyle name="Normal 5 3 2 2 2" xfId="1686"/>
    <cellStyle name="Normal 5 3 2 3" xfId="1687"/>
    <cellStyle name="Normal 5 3 2 4" xfId="1688"/>
    <cellStyle name="Normal 5 3 3" xfId="1689"/>
    <cellStyle name="Normal 5 3 3 2" xfId="1690"/>
    <cellStyle name="Normal 5 3 4" xfId="1691"/>
    <cellStyle name="Normal 5 3 5" xfId="1692"/>
    <cellStyle name="Normal 5 4" xfId="1693"/>
    <cellStyle name="Normal 5 4 2" xfId="1694"/>
    <cellStyle name="Normal 5 4 2 2" xfId="1695"/>
    <cellStyle name="Normal 5 4 2 2 2" xfId="1696"/>
    <cellStyle name="Normal 5 4 2 3" xfId="1697"/>
    <cellStyle name="Normal 5 4 3" xfId="1698"/>
    <cellStyle name="Normal 5 4 3 2" xfId="1699"/>
    <cellStyle name="Normal 5 4 4" xfId="1700"/>
    <cellStyle name="Normal 5 5" xfId="1701"/>
    <cellStyle name="Normal 5 5 2" xfId="1702"/>
    <cellStyle name="Normal 5 5 2 2" xfId="1703"/>
    <cellStyle name="Normal 5 5 3" xfId="13793"/>
    <cellStyle name="Normal 5 6" xfId="1704"/>
    <cellStyle name="Normal 5 6 2" xfId="13794"/>
    <cellStyle name="Normal 5 7" xfId="1705"/>
    <cellStyle name="Normal 5 8" xfId="13795"/>
    <cellStyle name="Normal 5 8 2" xfId="13796"/>
    <cellStyle name="Normal 5 9" xfId="13797"/>
    <cellStyle name="Normal 5 9 2" xfId="13798"/>
    <cellStyle name="Normal 5 9 2 2" xfId="13799"/>
    <cellStyle name="Normal 5 9 3" xfId="13800"/>
    <cellStyle name="Normal 50" xfId="1706"/>
    <cellStyle name="Normal 51" xfId="5066"/>
    <cellStyle name="Normal 52" xfId="13801"/>
    <cellStyle name="Normal 53" xfId="13802"/>
    <cellStyle name="Normal 54" xfId="13803"/>
    <cellStyle name="Normal 55" xfId="13804"/>
    <cellStyle name="Normal 56" xfId="13805"/>
    <cellStyle name="Normal 57" xfId="13806"/>
    <cellStyle name="Normal 58" xfId="1707"/>
    <cellStyle name="Normal 59" xfId="1708"/>
    <cellStyle name="Normal 6" xfId="1709"/>
    <cellStyle name="Normal 6 10" xfId="13807"/>
    <cellStyle name="Normal 6 2" xfId="1710"/>
    <cellStyle name="Normal 6 2 2" xfId="13808"/>
    <cellStyle name="Normal 6 2 2 2" xfId="13809"/>
    <cellStyle name="Normal 6 2 2 2 2" xfId="13810"/>
    <cellStyle name="Normal 6 2 2 2 2 2" xfId="13811"/>
    <cellStyle name="Normal 6 2 2 2 2 2 2" xfId="13812"/>
    <cellStyle name="Normal 6 2 2 2 2 3" xfId="13813"/>
    <cellStyle name="Normal 6 2 2 2 2 3 2" xfId="13814"/>
    <cellStyle name="Normal 6 2 2 2 2 4" xfId="13815"/>
    <cellStyle name="Normal 6 2 2 2 3" xfId="13816"/>
    <cellStyle name="Normal 6 2 2 2 3 2" xfId="13817"/>
    <cellStyle name="Normal 6 2 2 2 4" xfId="13818"/>
    <cellStyle name="Normal 6 2 2 2 4 2" xfId="13819"/>
    <cellStyle name="Normal 6 2 2 2 5" xfId="13820"/>
    <cellStyle name="Normal 6 2 2 3" xfId="13821"/>
    <cellStyle name="Normal 6 2 2 3 2" xfId="13822"/>
    <cellStyle name="Normal 6 2 2 3 2 2" xfId="13823"/>
    <cellStyle name="Normal 6 2 2 3 3" xfId="13824"/>
    <cellStyle name="Normal 6 2 2 3 3 2" xfId="13825"/>
    <cellStyle name="Normal 6 2 2 3 4" xfId="13826"/>
    <cellStyle name="Normal 6 2 2 4" xfId="13827"/>
    <cellStyle name="Normal 6 2 2 4 2" xfId="13828"/>
    <cellStyle name="Normal 6 2 2 5" xfId="13829"/>
    <cellStyle name="Normal 6 2 2 5 2" xfId="13830"/>
    <cellStyle name="Normal 6 2 2 6" xfId="13831"/>
    <cellStyle name="Normal 6 2 3" xfId="13832"/>
    <cellStyle name="Normal 6 2 3 2" xfId="13833"/>
    <cellStyle name="Normal 6 2 3 2 2" xfId="13834"/>
    <cellStyle name="Normal 6 2 3 2 2 2" xfId="13835"/>
    <cellStyle name="Normal 6 2 3 2 3" xfId="13836"/>
    <cellStyle name="Normal 6 2 3 2 3 2" xfId="13837"/>
    <cellStyle name="Normal 6 2 3 2 4" xfId="13838"/>
    <cellStyle name="Normal 6 2 3 3" xfId="13839"/>
    <cellStyle name="Normal 6 2 3 3 2" xfId="13840"/>
    <cellStyle name="Normal 6 2 3 4" xfId="13841"/>
    <cellStyle name="Normal 6 2 3 4 2" xfId="13842"/>
    <cellStyle name="Normal 6 2 3 5" xfId="13843"/>
    <cellStyle name="Normal 6 2 4" xfId="13844"/>
    <cellStyle name="Normal 6 2 4 2" xfId="13845"/>
    <cellStyle name="Normal 6 2 4 2 2" xfId="13846"/>
    <cellStyle name="Normal 6 2 4 3" xfId="13847"/>
    <cellStyle name="Normal 6 2 4 3 2" xfId="13848"/>
    <cellStyle name="Normal 6 2 4 4" xfId="13849"/>
    <cellStyle name="Normal 6 2 5" xfId="13850"/>
    <cellStyle name="Normal 6 2 5 2" xfId="13851"/>
    <cellStyle name="Normal 6 2 6" xfId="13852"/>
    <cellStyle name="Normal 6 2 6 2" xfId="13853"/>
    <cellStyle name="Normal 6 2 7" xfId="13854"/>
    <cellStyle name="Normal 6 3" xfId="1711"/>
    <cellStyle name="Normal 6 3 2" xfId="13855"/>
    <cellStyle name="Normal 6 3 2 2" xfId="13856"/>
    <cellStyle name="Normal 6 3 2 2 2" xfId="13857"/>
    <cellStyle name="Normal 6 3 2 2 2 2" xfId="13858"/>
    <cellStyle name="Normal 6 3 2 2 2 2 2" xfId="13859"/>
    <cellStyle name="Normal 6 3 2 2 2 3" xfId="13860"/>
    <cellStyle name="Normal 6 3 2 2 2 3 2" xfId="13861"/>
    <cellStyle name="Normal 6 3 2 2 2 4" xfId="13862"/>
    <cellStyle name="Normal 6 3 2 2 3" xfId="13863"/>
    <cellStyle name="Normal 6 3 2 2 3 2" xfId="13864"/>
    <cellStyle name="Normal 6 3 2 2 4" xfId="13865"/>
    <cellStyle name="Normal 6 3 2 2 4 2" xfId="13866"/>
    <cellStyle name="Normal 6 3 2 2 5" xfId="13867"/>
    <cellStyle name="Normal 6 3 2 3" xfId="13868"/>
    <cellStyle name="Normal 6 3 2 3 2" xfId="13869"/>
    <cellStyle name="Normal 6 3 2 3 2 2" xfId="13870"/>
    <cellStyle name="Normal 6 3 2 3 3" xfId="13871"/>
    <cellStyle name="Normal 6 3 2 3 3 2" xfId="13872"/>
    <cellStyle name="Normal 6 3 2 3 4" xfId="13873"/>
    <cellStyle name="Normal 6 3 2 4" xfId="13874"/>
    <cellStyle name="Normal 6 3 2 4 2" xfId="13875"/>
    <cellStyle name="Normal 6 3 2 5" xfId="13876"/>
    <cellStyle name="Normal 6 3 2 5 2" xfId="13877"/>
    <cellStyle name="Normal 6 3 2 6" xfId="13878"/>
    <cellStyle name="Normal 6 3 3" xfId="13879"/>
    <cellStyle name="Normal 6 3 3 2" xfId="13880"/>
    <cellStyle name="Normal 6 3 3 2 2" xfId="13881"/>
    <cellStyle name="Normal 6 3 3 2 2 2" xfId="13882"/>
    <cellStyle name="Normal 6 3 3 2 3" xfId="13883"/>
    <cellStyle name="Normal 6 3 3 2 3 2" xfId="13884"/>
    <cellStyle name="Normal 6 3 3 2 4" xfId="13885"/>
    <cellStyle name="Normal 6 3 3 3" xfId="13886"/>
    <cellStyle name="Normal 6 3 3 3 2" xfId="13887"/>
    <cellStyle name="Normal 6 3 3 4" xfId="13888"/>
    <cellStyle name="Normal 6 3 3 4 2" xfId="13889"/>
    <cellStyle name="Normal 6 3 3 5" xfId="13890"/>
    <cellStyle name="Normal 6 3 4" xfId="13891"/>
    <cellStyle name="Normal 6 3 4 2" xfId="13892"/>
    <cellStyle name="Normal 6 3 4 2 2" xfId="13893"/>
    <cellStyle name="Normal 6 3 4 3" xfId="13894"/>
    <cellStyle name="Normal 6 3 4 3 2" xfId="13895"/>
    <cellStyle name="Normal 6 3 4 4" xfId="13896"/>
    <cellStyle name="Normal 6 3 5" xfId="13897"/>
    <cellStyle name="Normal 6 3 5 2" xfId="13898"/>
    <cellStyle name="Normal 6 3 6" xfId="13899"/>
    <cellStyle name="Normal 6 3 6 2" xfId="13900"/>
    <cellStyle name="Normal 6 3 7" xfId="13901"/>
    <cellStyle name="Normal 6 4" xfId="1712"/>
    <cellStyle name="Normal 6 4 2" xfId="13902"/>
    <cellStyle name="Normal 6 4 2 2" xfId="13903"/>
    <cellStyle name="Normal 6 4 2 2 2" xfId="13904"/>
    <cellStyle name="Normal 6 4 2 2 2 2" xfId="13905"/>
    <cellStyle name="Normal 6 4 2 2 2 2 2" xfId="13906"/>
    <cellStyle name="Normal 6 4 2 2 2 3" xfId="13907"/>
    <cellStyle name="Normal 6 4 2 2 2 3 2" xfId="13908"/>
    <cellStyle name="Normal 6 4 2 2 2 4" xfId="13909"/>
    <cellStyle name="Normal 6 4 2 2 3" xfId="13910"/>
    <cellStyle name="Normal 6 4 2 2 3 2" xfId="13911"/>
    <cellStyle name="Normal 6 4 2 2 4" xfId="13912"/>
    <cellStyle name="Normal 6 4 2 2 4 2" xfId="13913"/>
    <cellStyle name="Normal 6 4 2 2 5" xfId="13914"/>
    <cellStyle name="Normal 6 4 2 3" xfId="13915"/>
    <cellStyle name="Normal 6 4 2 3 2" xfId="13916"/>
    <cellStyle name="Normal 6 4 2 3 2 2" xfId="13917"/>
    <cellStyle name="Normal 6 4 2 3 3" xfId="13918"/>
    <cellStyle name="Normal 6 4 2 3 3 2" xfId="13919"/>
    <cellStyle name="Normal 6 4 2 3 4" xfId="13920"/>
    <cellStyle name="Normal 6 4 2 4" xfId="13921"/>
    <cellStyle name="Normal 6 4 2 4 2" xfId="13922"/>
    <cellStyle name="Normal 6 4 2 5" xfId="13923"/>
    <cellStyle name="Normal 6 4 2 5 2" xfId="13924"/>
    <cellStyle name="Normal 6 4 2 6" xfId="13925"/>
    <cellStyle name="Normal 6 4 3" xfId="13926"/>
    <cellStyle name="Normal 6 4 3 2" xfId="13927"/>
    <cellStyle name="Normal 6 4 3 2 2" xfId="13928"/>
    <cellStyle name="Normal 6 4 3 2 2 2" xfId="13929"/>
    <cellStyle name="Normal 6 4 3 2 3" xfId="13930"/>
    <cellStyle name="Normal 6 4 3 2 3 2" xfId="13931"/>
    <cellStyle name="Normal 6 4 3 2 4" xfId="13932"/>
    <cellStyle name="Normal 6 4 3 3" xfId="13933"/>
    <cellStyle name="Normal 6 4 3 3 2" xfId="13934"/>
    <cellStyle name="Normal 6 4 3 4" xfId="13935"/>
    <cellStyle name="Normal 6 4 3 4 2" xfId="13936"/>
    <cellStyle name="Normal 6 4 3 5" xfId="13937"/>
    <cellStyle name="Normal 6 4 4" xfId="13938"/>
    <cellStyle name="Normal 6 4 4 2" xfId="13939"/>
    <cellStyle name="Normal 6 4 4 2 2" xfId="13940"/>
    <cellStyle name="Normal 6 4 4 3" xfId="13941"/>
    <cellStyle name="Normal 6 4 4 3 2" xfId="13942"/>
    <cellStyle name="Normal 6 4 4 4" xfId="13943"/>
    <cellStyle name="Normal 6 4 5" xfId="13944"/>
    <cellStyle name="Normal 6 4 5 2" xfId="13945"/>
    <cellStyle name="Normal 6 4 6" xfId="13946"/>
    <cellStyle name="Normal 6 4 6 2" xfId="13947"/>
    <cellStyle name="Normal 6 4 7" xfId="13948"/>
    <cellStyle name="Normal 6 5" xfId="1713"/>
    <cellStyle name="Normal 6 5 2" xfId="13949"/>
    <cellStyle name="Normal 6 5 2 2" xfId="13950"/>
    <cellStyle name="Normal 6 5 2 2 2" xfId="13951"/>
    <cellStyle name="Normal 6 5 2 2 2 2" xfId="13952"/>
    <cellStyle name="Normal 6 5 2 2 3" xfId="13953"/>
    <cellStyle name="Normal 6 5 2 2 3 2" xfId="13954"/>
    <cellStyle name="Normal 6 5 2 2 4" xfId="13955"/>
    <cellStyle name="Normal 6 5 2 3" xfId="13956"/>
    <cellStyle name="Normal 6 5 2 3 2" xfId="13957"/>
    <cellStyle name="Normal 6 5 2 4" xfId="13958"/>
    <cellStyle name="Normal 6 5 2 4 2" xfId="13959"/>
    <cellStyle name="Normal 6 5 2 5" xfId="13960"/>
    <cellStyle name="Normal 6 5 3" xfId="13961"/>
    <cellStyle name="Normal 6 5 3 2" xfId="13962"/>
    <cellStyle name="Normal 6 5 3 2 2" xfId="13963"/>
    <cellStyle name="Normal 6 5 3 3" xfId="13964"/>
    <cellStyle name="Normal 6 5 3 3 2" xfId="13965"/>
    <cellStyle name="Normal 6 5 3 4" xfId="13966"/>
    <cellStyle name="Normal 6 5 4" xfId="13967"/>
    <cellStyle name="Normal 6 5 4 2" xfId="13968"/>
    <cellStyle name="Normal 6 5 5" xfId="13969"/>
    <cellStyle name="Normal 6 5 5 2" xfId="13970"/>
    <cellStyle name="Normal 6 5 6" xfId="13971"/>
    <cellStyle name="Normal 6 6" xfId="13972"/>
    <cellStyle name="Normal 6 6 2" xfId="13973"/>
    <cellStyle name="Normal 6 6 2 2" xfId="13974"/>
    <cellStyle name="Normal 6 6 2 2 2" xfId="13975"/>
    <cellStyle name="Normal 6 6 2 3" xfId="13976"/>
    <cellStyle name="Normal 6 6 2 3 2" xfId="13977"/>
    <cellStyle name="Normal 6 6 2 4" xfId="13978"/>
    <cellStyle name="Normal 6 6 3" xfId="13979"/>
    <cellStyle name="Normal 6 6 3 2" xfId="13980"/>
    <cellStyle name="Normal 6 6 4" xfId="13981"/>
    <cellStyle name="Normal 6 6 4 2" xfId="13982"/>
    <cellStyle name="Normal 6 6 5" xfId="13983"/>
    <cellStyle name="Normal 6 7" xfId="13984"/>
    <cellStyle name="Normal 6 7 2" xfId="13985"/>
    <cellStyle name="Normal 6 7 2 2" xfId="13986"/>
    <cellStyle name="Normal 6 7 3" xfId="13987"/>
    <cellStyle name="Normal 6 7 3 2" xfId="13988"/>
    <cellStyle name="Normal 6 7 4" xfId="13989"/>
    <cellStyle name="Normal 6 8" xfId="13990"/>
    <cellStyle name="Normal 6 8 2" xfId="13991"/>
    <cellStyle name="Normal 6 8 3" xfId="13992"/>
    <cellStyle name="Normal 6 9" xfId="13993"/>
    <cellStyle name="Normal 6 9 2" xfId="13994"/>
    <cellStyle name="Normal 6_Figures by page_(nida)(0212)" xfId="1714"/>
    <cellStyle name="Normal 60" xfId="13995"/>
    <cellStyle name="Normal 61" xfId="1715"/>
    <cellStyle name="Normal 61 2" xfId="13996"/>
    <cellStyle name="Normal 62" xfId="13997"/>
    <cellStyle name="Normal 63" xfId="13998"/>
    <cellStyle name="Normal 64" xfId="1716"/>
    <cellStyle name="Normal 65" xfId="13999"/>
    <cellStyle name="Normal 65 2" xfId="1717"/>
    <cellStyle name="Normal 65 3" xfId="1718"/>
    <cellStyle name="Normal 66" xfId="14000"/>
    <cellStyle name="Normal 67" xfId="14001"/>
    <cellStyle name="Normal 67 2" xfId="1719"/>
    <cellStyle name="Normal 67 3" xfId="1720"/>
    <cellStyle name="Normal 68" xfId="14002"/>
    <cellStyle name="Normal 69" xfId="14003"/>
    <cellStyle name="Normal 7" xfId="1721"/>
    <cellStyle name="Normal 7 10" xfId="14004"/>
    <cellStyle name="Normal 7 10 2" xfId="14005"/>
    <cellStyle name="Normal 7 11" xfId="14006"/>
    <cellStyle name="Normal 7 11 2" xfId="14007"/>
    <cellStyle name="Normal 7 12" xfId="14008"/>
    <cellStyle name="Normal 7 13" xfId="14009"/>
    <cellStyle name="Normal 7 14" xfId="14010"/>
    <cellStyle name="Normal 7 2" xfId="1722"/>
    <cellStyle name="Normal 7 2 10" xfId="14011"/>
    <cellStyle name="Normal 7 2 2" xfId="14012"/>
    <cellStyle name="Normal 7 2 2 2" xfId="14013"/>
    <cellStyle name="Normal 7 2 2 2 2" xfId="14014"/>
    <cellStyle name="Normal 7 2 2 2 2 2" xfId="14015"/>
    <cellStyle name="Normal 7 2 2 2 2 2 2" xfId="14016"/>
    <cellStyle name="Normal 7 2 2 2 2 2 2 2" xfId="14017"/>
    <cellStyle name="Normal 7 2 2 2 2 2 3" xfId="14018"/>
    <cellStyle name="Normal 7 2 2 2 2 2 3 2" xfId="14019"/>
    <cellStyle name="Normal 7 2 2 2 2 2 4" xfId="14020"/>
    <cellStyle name="Normal 7 2 2 2 2 3" xfId="14021"/>
    <cellStyle name="Normal 7 2 2 2 2 3 2" xfId="14022"/>
    <cellStyle name="Normal 7 2 2 2 2 4" xfId="14023"/>
    <cellStyle name="Normal 7 2 2 2 2 4 2" xfId="14024"/>
    <cellStyle name="Normal 7 2 2 2 2 5" xfId="14025"/>
    <cellStyle name="Normal 7 2 2 2 3" xfId="14026"/>
    <cellStyle name="Normal 7 2 2 2 3 2" xfId="14027"/>
    <cellStyle name="Normal 7 2 2 2 3 2 2" xfId="14028"/>
    <cellStyle name="Normal 7 2 2 2 3 3" xfId="14029"/>
    <cellStyle name="Normal 7 2 2 2 3 3 2" xfId="14030"/>
    <cellStyle name="Normal 7 2 2 2 3 4" xfId="14031"/>
    <cellStyle name="Normal 7 2 2 2 4" xfId="14032"/>
    <cellStyle name="Normal 7 2 2 2 4 2" xfId="14033"/>
    <cellStyle name="Normal 7 2 2 2 5" xfId="14034"/>
    <cellStyle name="Normal 7 2 2 2 5 2" xfId="14035"/>
    <cellStyle name="Normal 7 2 2 2 6" xfId="14036"/>
    <cellStyle name="Normal 7 2 2 3" xfId="14037"/>
    <cellStyle name="Normal 7 2 2 3 2" xfId="14038"/>
    <cellStyle name="Normal 7 2 2 3 2 2" xfId="14039"/>
    <cellStyle name="Normal 7 2 2 3 2 2 2" xfId="14040"/>
    <cellStyle name="Normal 7 2 2 3 2 3" xfId="14041"/>
    <cellStyle name="Normal 7 2 2 3 2 3 2" xfId="14042"/>
    <cellStyle name="Normal 7 2 2 3 2 4" xfId="14043"/>
    <cellStyle name="Normal 7 2 2 3 3" xfId="14044"/>
    <cellStyle name="Normal 7 2 2 3 3 2" xfId="14045"/>
    <cellStyle name="Normal 7 2 2 3 4" xfId="14046"/>
    <cellStyle name="Normal 7 2 2 3 4 2" xfId="14047"/>
    <cellStyle name="Normal 7 2 2 3 5" xfId="14048"/>
    <cellStyle name="Normal 7 2 2 4" xfId="14049"/>
    <cellStyle name="Normal 7 2 2 4 2" xfId="14050"/>
    <cellStyle name="Normal 7 2 2 4 2 2" xfId="14051"/>
    <cellStyle name="Normal 7 2 2 4 3" xfId="14052"/>
    <cellStyle name="Normal 7 2 2 4 3 2" xfId="14053"/>
    <cellStyle name="Normal 7 2 2 4 4" xfId="14054"/>
    <cellStyle name="Normal 7 2 2 5" xfId="14055"/>
    <cellStyle name="Normal 7 2 2 5 2" xfId="14056"/>
    <cellStyle name="Normal 7 2 2 6" xfId="14057"/>
    <cellStyle name="Normal 7 2 2 6 2" xfId="14058"/>
    <cellStyle name="Normal 7 2 2 7" xfId="14059"/>
    <cellStyle name="Normal 7 2 3" xfId="14060"/>
    <cellStyle name="Normal 7 2 3 2" xfId="14061"/>
    <cellStyle name="Normal 7 2 3 2 2" xfId="14062"/>
    <cellStyle name="Normal 7 2 3 2 2 2" xfId="14063"/>
    <cellStyle name="Normal 7 2 3 2 2 2 2" xfId="14064"/>
    <cellStyle name="Normal 7 2 3 2 2 2 2 2" xfId="14065"/>
    <cellStyle name="Normal 7 2 3 2 2 2 3" xfId="14066"/>
    <cellStyle name="Normal 7 2 3 2 2 2 3 2" xfId="14067"/>
    <cellStyle name="Normal 7 2 3 2 2 2 4" xfId="14068"/>
    <cellStyle name="Normal 7 2 3 2 2 3" xfId="14069"/>
    <cellStyle name="Normal 7 2 3 2 2 3 2" xfId="14070"/>
    <cellStyle name="Normal 7 2 3 2 2 4" xfId="14071"/>
    <cellStyle name="Normal 7 2 3 2 2 4 2" xfId="14072"/>
    <cellStyle name="Normal 7 2 3 2 2 5" xfId="14073"/>
    <cellStyle name="Normal 7 2 3 2 3" xfId="14074"/>
    <cellStyle name="Normal 7 2 3 2 3 2" xfId="14075"/>
    <cellStyle name="Normal 7 2 3 2 3 2 2" xfId="14076"/>
    <cellStyle name="Normal 7 2 3 2 3 3" xfId="14077"/>
    <cellStyle name="Normal 7 2 3 2 3 3 2" xfId="14078"/>
    <cellStyle name="Normal 7 2 3 2 3 4" xfId="14079"/>
    <cellStyle name="Normal 7 2 3 2 4" xfId="14080"/>
    <cellStyle name="Normal 7 2 3 2 4 2" xfId="14081"/>
    <cellStyle name="Normal 7 2 3 2 5" xfId="14082"/>
    <cellStyle name="Normal 7 2 3 2 5 2" xfId="14083"/>
    <cellStyle name="Normal 7 2 3 2 6" xfId="14084"/>
    <cellStyle name="Normal 7 2 3 3" xfId="14085"/>
    <cellStyle name="Normal 7 2 3 3 2" xfId="14086"/>
    <cellStyle name="Normal 7 2 3 3 2 2" xfId="14087"/>
    <cellStyle name="Normal 7 2 3 3 2 2 2" xfId="14088"/>
    <cellStyle name="Normal 7 2 3 3 2 3" xfId="14089"/>
    <cellStyle name="Normal 7 2 3 3 2 3 2" xfId="14090"/>
    <cellStyle name="Normal 7 2 3 3 2 4" xfId="14091"/>
    <cellStyle name="Normal 7 2 3 3 3" xfId="14092"/>
    <cellStyle name="Normal 7 2 3 3 3 2" xfId="14093"/>
    <cellStyle name="Normal 7 2 3 3 4" xfId="14094"/>
    <cellStyle name="Normal 7 2 3 3 4 2" xfId="14095"/>
    <cellStyle name="Normal 7 2 3 3 5" xfId="14096"/>
    <cellStyle name="Normal 7 2 3 4" xfId="14097"/>
    <cellStyle name="Normal 7 2 3 4 2" xfId="14098"/>
    <cellStyle name="Normal 7 2 3 4 2 2" xfId="14099"/>
    <cellStyle name="Normal 7 2 3 4 3" xfId="14100"/>
    <cellStyle name="Normal 7 2 3 4 3 2" xfId="14101"/>
    <cellStyle name="Normal 7 2 3 4 4" xfId="14102"/>
    <cellStyle name="Normal 7 2 3 5" xfId="14103"/>
    <cellStyle name="Normal 7 2 3 5 2" xfId="14104"/>
    <cellStyle name="Normal 7 2 3 6" xfId="14105"/>
    <cellStyle name="Normal 7 2 3 6 2" xfId="14106"/>
    <cellStyle name="Normal 7 2 3 7" xfId="14107"/>
    <cellStyle name="Normal 7 2 4" xfId="14108"/>
    <cellStyle name="Normal 7 2 4 2" xfId="14109"/>
    <cellStyle name="Normal 7 2 4 2 2" xfId="14110"/>
    <cellStyle name="Normal 7 2 4 2 2 2" xfId="14111"/>
    <cellStyle name="Normal 7 2 4 2 2 2 2" xfId="14112"/>
    <cellStyle name="Normal 7 2 4 2 2 2 2 2" xfId="14113"/>
    <cellStyle name="Normal 7 2 4 2 2 2 3" xfId="14114"/>
    <cellStyle name="Normal 7 2 4 2 2 2 3 2" xfId="14115"/>
    <cellStyle name="Normal 7 2 4 2 2 2 4" xfId="14116"/>
    <cellStyle name="Normal 7 2 4 2 2 3" xfId="14117"/>
    <cellStyle name="Normal 7 2 4 2 2 3 2" xfId="14118"/>
    <cellStyle name="Normal 7 2 4 2 2 4" xfId="14119"/>
    <cellStyle name="Normal 7 2 4 2 2 4 2" xfId="14120"/>
    <cellStyle name="Normal 7 2 4 2 2 5" xfId="14121"/>
    <cellStyle name="Normal 7 2 4 2 3" xfId="14122"/>
    <cellStyle name="Normal 7 2 4 2 3 2" xfId="14123"/>
    <cellStyle name="Normal 7 2 4 2 3 2 2" xfId="14124"/>
    <cellStyle name="Normal 7 2 4 2 3 3" xfId="14125"/>
    <cellStyle name="Normal 7 2 4 2 3 3 2" xfId="14126"/>
    <cellStyle name="Normal 7 2 4 2 3 4" xfId="14127"/>
    <cellStyle name="Normal 7 2 4 2 4" xfId="14128"/>
    <cellStyle name="Normal 7 2 4 2 4 2" xfId="14129"/>
    <cellStyle name="Normal 7 2 4 2 5" xfId="14130"/>
    <cellStyle name="Normal 7 2 4 2 5 2" xfId="14131"/>
    <cellStyle name="Normal 7 2 4 2 6" xfId="14132"/>
    <cellStyle name="Normal 7 2 4 3" xfId="14133"/>
    <cellStyle name="Normal 7 2 4 3 2" xfId="14134"/>
    <cellStyle name="Normal 7 2 4 3 2 2" xfId="14135"/>
    <cellStyle name="Normal 7 2 4 3 2 2 2" xfId="14136"/>
    <cellStyle name="Normal 7 2 4 3 2 3" xfId="14137"/>
    <cellStyle name="Normal 7 2 4 3 2 3 2" xfId="14138"/>
    <cellStyle name="Normal 7 2 4 3 2 4" xfId="14139"/>
    <cellStyle name="Normal 7 2 4 3 3" xfId="14140"/>
    <cellStyle name="Normal 7 2 4 3 3 2" xfId="14141"/>
    <cellStyle name="Normal 7 2 4 3 4" xfId="14142"/>
    <cellStyle name="Normal 7 2 4 3 4 2" xfId="14143"/>
    <cellStyle name="Normal 7 2 4 3 5" xfId="14144"/>
    <cellStyle name="Normal 7 2 4 4" xfId="14145"/>
    <cellStyle name="Normal 7 2 4 4 2" xfId="14146"/>
    <cellStyle name="Normal 7 2 4 4 2 2" xfId="14147"/>
    <cellStyle name="Normal 7 2 4 4 3" xfId="14148"/>
    <cellStyle name="Normal 7 2 4 4 3 2" xfId="14149"/>
    <cellStyle name="Normal 7 2 4 4 4" xfId="14150"/>
    <cellStyle name="Normal 7 2 4 5" xfId="14151"/>
    <cellStyle name="Normal 7 2 4 5 2" xfId="14152"/>
    <cellStyle name="Normal 7 2 4 6" xfId="14153"/>
    <cellStyle name="Normal 7 2 4 6 2" xfId="14154"/>
    <cellStyle name="Normal 7 2 4 7" xfId="14155"/>
    <cellStyle name="Normal 7 2 5" xfId="14156"/>
    <cellStyle name="Normal 7 2 5 2" xfId="14157"/>
    <cellStyle name="Normal 7 2 5 2 2" xfId="14158"/>
    <cellStyle name="Normal 7 2 5 2 2 2" xfId="14159"/>
    <cellStyle name="Normal 7 2 5 2 2 2 2" xfId="14160"/>
    <cellStyle name="Normal 7 2 5 2 2 3" xfId="14161"/>
    <cellStyle name="Normal 7 2 5 2 2 3 2" xfId="14162"/>
    <cellStyle name="Normal 7 2 5 2 2 4" xfId="14163"/>
    <cellStyle name="Normal 7 2 5 2 3" xfId="14164"/>
    <cellStyle name="Normal 7 2 5 2 3 2" xfId="14165"/>
    <cellStyle name="Normal 7 2 5 2 4" xfId="14166"/>
    <cellStyle name="Normal 7 2 5 2 4 2" xfId="14167"/>
    <cellStyle name="Normal 7 2 5 2 5" xfId="14168"/>
    <cellStyle name="Normal 7 2 5 3" xfId="14169"/>
    <cellStyle name="Normal 7 2 5 3 2" xfId="14170"/>
    <cellStyle name="Normal 7 2 5 3 2 2" xfId="14171"/>
    <cellStyle name="Normal 7 2 5 3 3" xfId="14172"/>
    <cellStyle name="Normal 7 2 5 3 3 2" xfId="14173"/>
    <cellStyle name="Normal 7 2 5 3 4" xfId="14174"/>
    <cellStyle name="Normal 7 2 5 4" xfId="14175"/>
    <cellStyle name="Normal 7 2 5 4 2" xfId="14176"/>
    <cellStyle name="Normal 7 2 5 5" xfId="14177"/>
    <cellStyle name="Normal 7 2 5 5 2" xfId="14178"/>
    <cellStyle name="Normal 7 2 5 6" xfId="14179"/>
    <cellStyle name="Normal 7 2 6" xfId="14180"/>
    <cellStyle name="Normal 7 2 6 2" xfId="14181"/>
    <cellStyle name="Normal 7 2 6 2 2" xfId="14182"/>
    <cellStyle name="Normal 7 2 6 2 2 2" xfId="14183"/>
    <cellStyle name="Normal 7 2 6 2 3" xfId="14184"/>
    <cellStyle name="Normal 7 2 6 2 3 2" xfId="14185"/>
    <cellStyle name="Normal 7 2 6 2 4" xfId="14186"/>
    <cellStyle name="Normal 7 2 6 3" xfId="14187"/>
    <cellStyle name="Normal 7 2 6 3 2" xfId="14188"/>
    <cellStyle name="Normal 7 2 6 4" xfId="14189"/>
    <cellStyle name="Normal 7 2 6 4 2" xfId="14190"/>
    <cellStyle name="Normal 7 2 6 5" xfId="14191"/>
    <cellStyle name="Normal 7 2 7" xfId="14192"/>
    <cellStyle name="Normal 7 2 7 2" xfId="14193"/>
    <cellStyle name="Normal 7 2 7 2 2" xfId="14194"/>
    <cellStyle name="Normal 7 2 7 3" xfId="14195"/>
    <cellStyle name="Normal 7 2 7 3 2" xfId="14196"/>
    <cellStyle name="Normal 7 2 7 4" xfId="14197"/>
    <cellStyle name="Normal 7 2 8" xfId="14198"/>
    <cellStyle name="Normal 7 2 8 2" xfId="14199"/>
    <cellStyle name="Normal 7 2 9" xfId="14200"/>
    <cellStyle name="Normal 7 2 9 2" xfId="14201"/>
    <cellStyle name="Normal 7 2_T_B1.2" xfId="14202"/>
    <cellStyle name="Normal 7 3" xfId="1723"/>
    <cellStyle name="Normal 7 3 2" xfId="14203"/>
    <cellStyle name="Normal 7 3 2 2" xfId="14204"/>
    <cellStyle name="Normal 7 3 2 2 2" xfId="14205"/>
    <cellStyle name="Normal 7 3 2 2 2 2" xfId="14206"/>
    <cellStyle name="Normal 7 3 2 2 2 2 2" xfId="14207"/>
    <cellStyle name="Normal 7 3 2 2 2 3" xfId="14208"/>
    <cellStyle name="Normal 7 3 2 2 2 3 2" xfId="14209"/>
    <cellStyle name="Normal 7 3 2 2 2 4" xfId="14210"/>
    <cellStyle name="Normal 7 3 2 2 3" xfId="14211"/>
    <cellStyle name="Normal 7 3 2 2 3 2" xfId="14212"/>
    <cellStyle name="Normal 7 3 2 2 4" xfId="14213"/>
    <cellStyle name="Normal 7 3 2 2 4 2" xfId="14214"/>
    <cellStyle name="Normal 7 3 2 2 5" xfId="14215"/>
    <cellStyle name="Normal 7 3 2 3" xfId="14216"/>
    <cellStyle name="Normal 7 3 2 3 2" xfId="14217"/>
    <cellStyle name="Normal 7 3 2 3 2 2" xfId="14218"/>
    <cellStyle name="Normal 7 3 2 3 3" xfId="14219"/>
    <cellStyle name="Normal 7 3 2 3 3 2" xfId="14220"/>
    <cellStyle name="Normal 7 3 2 3 4" xfId="14221"/>
    <cellStyle name="Normal 7 3 2 4" xfId="14222"/>
    <cellStyle name="Normal 7 3 2 4 2" xfId="14223"/>
    <cellStyle name="Normal 7 3 2 5" xfId="14224"/>
    <cellStyle name="Normal 7 3 2 5 2" xfId="14225"/>
    <cellStyle name="Normal 7 3 2 6" xfId="14226"/>
    <cellStyle name="Normal 7 3 3" xfId="14227"/>
    <cellStyle name="Normal 7 3 3 2" xfId="14228"/>
    <cellStyle name="Normal 7 3 3 2 2" xfId="14229"/>
    <cellStyle name="Normal 7 3 3 2 2 2" xfId="14230"/>
    <cellStyle name="Normal 7 3 3 2 3" xfId="14231"/>
    <cellStyle name="Normal 7 3 3 2 3 2" xfId="14232"/>
    <cellStyle name="Normal 7 3 3 2 4" xfId="14233"/>
    <cellStyle name="Normal 7 3 3 3" xfId="14234"/>
    <cellStyle name="Normal 7 3 3 3 2" xfId="14235"/>
    <cellStyle name="Normal 7 3 3 4" xfId="14236"/>
    <cellStyle name="Normal 7 3 3 4 2" xfId="14237"/>
    <cellStyle name="Normal 7 3 3 5" xfId="14238"/>
    <cellStyle name="Normal 7 3 4" xfId="14239"/>
    <cellStyle name="Normal 7 3 4 2" xfId="14240"/>
    <cellStyle name="Normal 7 3 4 2 2" xfId="14241"/>
    <cellStyle name="Normal 7 3 4 3" xfId="14242"/>
    <cellStyle name="Normal 7 3 4 3 2" xfId="14243"/>
    <cellStyle name="Normal 7 3 4 4" xfId="14244"/>
    <cellStyle name="Normal 7 3 5" xfId="14245"/>
    <cellStyle name="Normal 7 3 5 2" xfId="14246"/>
    <cellStyle name="Normal 7 3 6" xfId="14247"/>
    <cellStyle name="Normal 7 3 6 2" xfId="14248"/>
    <cellStyle name="Normal 7 3 7" xfId="14249"/>
    <cellStyle name="Normal 7 4" xfId="1724"/>
    <cellStyle name="Normal 7 4 2" xfId="14250"/>
    <cellStyle name="Normal 7 4 2 2" xfId="14251"/>
    <cellStyle name="Normal 7 4 2 2 2" xfId="14252"/>
    <cellStyle name="Normal 7 4 2 2 2 2" xfId="14253"/>
    <cellStyle name="Normal 7 4 2 2 2 2 2" xfId="14254"/>
    <cellStyle name="Normal 7 4 2 2 2 3" xfId="14255"/>
    <cellStyle name="Normal 7 4 2 2 2 3 2" xfId="14256"/>
    <cellStyle name="Normal 7 4 2 2 2 4" xfId="14257"/>
    <cellStyle name="Normal 7 4 2 2 3" xfId="14258"/>
    <cellStyle name="Normal 7 4 2 2 3 2" xfId="14259"/>
    <cellStyle name="Normal 7 4 2 2 4" xfId="14260"/>
    <cellStyle name="Normal 7 4 2 2 4 2" xfId="14261"/>
    <cellStyle name="Normal 7 4 2 2 5" xfId="14262"/>
    <cellStyle name="Normal 7 4 2 3" xfId="14263"/>
    <cellStyle name="Normal 7 4 2 3 2" xfId="14264"/>
    <cellStyle name="Normal 7 4 2 3 2 2" xfId="14265"/>
    <cellStyle name="Normal 7 4 2 3 3" xfId="14266"/>
    <cellStyle name="Normal 7 4 2 3 3 2" xfId="14267"/>
    <cellStyle name="Normal 7 4 2 3 4" xfId="14268"/>
    <cellStyle name="Normal 7 4 2 4" xfId="14269"/>
    <cellStyle name="Normal 7 4 2 4 2" xfId="14270"/>
    <cellStyle name="Normal 7 4 2 5" xfId="14271"/>
    <cellStyle name="Normal 7 4 2 5 2" xfId="14272"/>
    <cellStyle name="Normal 7 4 2 6" xfId="14273"/>
    <cellStyle name="Normal 7 4 3" xfId="14274"/>
    <cellStyle name="Normal 7 4 3 2" xfId="14275"/>
    <cellStyle name="Normal 7 4 3 2 2" xfId="14276"/>
    <cellStyle name="Normal 7 4 3 2 2 2" xfId="14277"/>
    <cellStyle name="Normal 7 4 3 2 3" xfId="14278"/>
    <cellStyle name="Normal 7 4 3 2 3 2" xfId="14279"/>
    <cellStyle name="Normal 7 4 3 2 4" xfId="14280"/>
    <cellStyle name="Normal 7 4 3 3" xfId="14281"/>
    <cellStyle name="Normal 7 4 3 3 2" xfId="14282"/>
    <cellStyle name="Normal 7 4 3 4" xfId="14283"/>
    <cellStyle name="Normal 7 4 3 4 2" xfId="14284"/>
    <cellStyle name="Normal 7 4 3 5" xfId="14285"/>
    <cellStyle name="Normal 7 4 4" xfId="14286"/>
    <cellStyle name="Normal 7 4 4 2" xfId="14287"/>
    <cellStyle name="Normal 7 4 4 2 2" xfId="14288"/>
    <cellStyle name="Normal 7 4 4 3" xfId="14289"/>
    <cellStyle name="Normal 7 4 4 3 2" xfId="14290"/>
    <cellStyle name="Normal 7 4 4 4" xfId="14291"/>
    <cellStyle name="Normal 7 4 5" xfId="14292"/>
    <cellStyle name="Normal 7 4 5 2" xfId="14293"/>
    <cellStyle name="Normal 7 4 6" xfId="14294"/>
    <cellStyle name="Normal 7 4 6 2" xfId="14295"/>
    <cellStyle name="Normal 7 4 7" xfId="14296"/>
    <cellStyle name="Normal 7 5" xfId="14297"/>
    <cellStyle name="Normal 7 5 2" xfId="14298"/>
    <cellStyle name="Normal 7 5 2 2" xfId="14299"/>
    <cellStyle name="Normal 7 5 2 2 2" xfId="14300"/>
    <cellStyle name="Normal 7 5 2 2 2 2" xfId="14301"/>
    <cellStyle name="Normal 7 5 2 2 2 2 2" xfId="14302"/>
    <cellStyle name="Normal 7 5 2 2 2 3" xfId="14303"/>
    <cellStyle name="Normal 7 5 2 2 2 3 2" xfId="14304"/>
    <cellStyle name="Normal 7 5 2 2 2 4" xfId="14305"/>
    <cellStyle name="Normal 7 5 2 2 3" xfId="14306"/>
    <cellStyle name="Normal 7 5 2 2 3 2" xfId="14307"/>
    <cellStyle name="Normal 7 5 2 2 4" xfId="14308"/>
    <cellStyle name="Normal 7 5 2 2 4 2" xfId="14309"/>
    <cellStyle name="Normal 7 5 2 2 5" xfId="14310"/>
    <cellStyle name="Normal 7 5 2 3" xfId="14311"/>
    <cellStyle name="Normal 7 5 2 3 2" xfId="14312"/>
    <cellStyle name="Normal 7 5 2 3 2 2" xfId="14313"/>
    <cellStyle name="Normal 7 5 2 3 3" xfId="14314"/>
    <cellStyle name="Normal 7 5 2 3 3 2" xfId="14315"/>
    <cellStyle name="Normal 7 5 2 3 4" xfId="14316"/>
    <cellStyle name="Normal 7 5 2 4" xfId="14317"/>
    <cellStyle name="Normal 7 5 2 4 2" xfId="14318"/>
    <cellStyle name="Normal 7 5 2 5" xfId="14319"/>
    <cellStyle name="Normal 7 5 2 5 2" xfId="14320"/>
    <cellStyle name="Normal 7 5 2 6" xfId="14321"/>
    <cellStyle name="Normal 7 5 3" xfId="14322"/>
    <cellStyle name="Normal 7 5 3 2" xfId="14323"/>
    <cellStyle name="Normal 7 5 3 2 2" xfId="14324"/>
    <cellStyle name="Normal 7 5 3 2 2 2" xfId="14325"/>
    <cellStyle name="Normal 7 5 3 2 3" xfId="14326"/>
    <cellStyle name="Normal 7 5 3 2 3 2" xfId="14327"/>
    <cellStyle name="Normal 7 5 3 2 4" xfId="14328"/>
    <cellStyle name="Normal 7 5 3 3" xfId="14329"/>
    <cellStyle name="Normal 7 5 3 3 2" xfId="14330"/>
    <cellStyle name="Normal 7 5 3 4" xfId="14331"/>
    <cellStyle name="Normal 7 5 3 4 2" xfId="14332"/>
    <cellStyle name="Normal 7 5 3 5" xfId="14333"/>
    <cellStyle name="Normal 7 5 4" xfId="14334"/>
    <cellStyle name="Normal 7 5 4 2" xfId="14335"/>
    <cellStyle name="Normal 7 5 4 2 2" xfId="14336"/>
    <cellStyle name="Normal 7 5 4 3" xfId="14337"/>
    <cellStyle name="Normal 7 5 4 3 2" xfId="14338"/>
    <cellStyle name="Normal 7 5 4 4" xfId="14339"/>
    <cellStyle name="Normal 7 5 5" xfId="14340"/>
    <cellStyle name="Normal 7 5 5 2" xfId="14341"/>
    <cellStyle name="Normal 7 5 6" xfId="14342"/>
    <cellStyle name="Normal 7 5 6 2" xfId="14343"/>
    <cellStyle name="Normal 7 5 7" xfId="14344"/>
    <cellStyle name="Normal 7 6" xfId="14345"/>
    <cellStyle name="Normal 7 6 2" xfId="14346"/>
    <cellStyle name="Normal 7 6 2 2" xfId="14347"/>
    <cellStyle name="Normal 7 6 3" xfId="14348"/>
    <cellStyle name="Normal 7 7" xfId="14349"/>
    <cellStyle name="Normal 7 7 2" xfId="14350"/>
    <cellStyle name="Normal 7 7 2 2" xfId="14351"/>
    <cellStyle name="Normal 7 7 2 2 2" xfId="14352"/>
    <cellStyle name="Normal 7 7 2 2 2 2" xfId="14353"/>
    <cellStyle name="Normal 7 7 2 2 3" xfId="14354"/>
    <cellStyle name="Normal 7 7 2 2 3 2" xfId="14355"/>
    <cellStyle name="Normal 7 7 2 2 4" xfId="14356"/>
    <cellStyle name="Normal 7 7 2 3" xfId="14357"/>
    <cellStyle name="Normal 7 7 2 3 2" xfId="14358"/>
    <cellStyle name="Normal 7 7 2 4" xfId="14359"/>
    <cellStyle name="Normal 7 7 2 4 2" xfId="14360"/>
    <cellStyle name="Normal 7 7 2 5" xfId="14361"/>
    <cellStyle name="Normal 7 7 3" xfId="14362"/>
    <cellStyle name="Normal 7 7 3 2" xfId="14363"/>
    <cellStyle name="Normal 7 7 3 2 2" xfId="14364"/>
    <cellStyle name="Normal 7 7 3 3" xfId="14365"/>
    <cellStyle name="Normal 7 7 3 3 2" xfId="14366"/>
    <cellStyle name="Normal 7 7 3 4" xfId="14367"/>
    <cellStyle name="Normal 7 7 4" xfId="14368"/>
    <cellStyle name="Normal 7 7 4 2" xfId="14369"/>
    <cellStyle name="Normal 7 7 4 3" xfId="14370"/>
    <cellStyle name="Normal 7 7 5" xfId="14371"/>
    <cellStyle name="Normal 7 7 5 2" xfId="14372"/>
    <cellStyle name="Normal 7 7 6" xfId="14373"/>
    <cellStyle name="Normal 7 8" xfId="14374"/>
    <cellStyle name="Normal 7 8 2" xfId="14375"/>
    <cellStyle name="Normal 7 8 2 2" xfId="14376"/>
    <cellStyle name="Normal 7 8 2 2 2" xfId="14377"/>
    <cellStyle name="Normal 7 8 2 3" xfId="14378"/>
    <cellStyle name="Normal 7 8 2 3 2" xfId="14379"/>
    <cellStyle name="Normal 7 8 2 4" xfId="14380"/>
    <cellStyle name="Normal 7 8 3" xfId="14381"/>
    <cellStyle name="Normal 7 8 3 2" xfId="14382"/>
    <cellStyle name="Normal 7 8 4" xfId="14383"/>
    <cellStyle name="Normal 7 8 4 2" xfId="14384"/>
    <cellStyle name="Normal 7 8 5" xfId="14385"/>
    <cellStyle name="Normal 7 9" xfId="14386"/>
    <cellStyle name="Normal 7 9 2" xfId="14387"/>
    <cellStyle name="Normal 7 9 2 2" xfId="14388"/>
    <cellStyle name="Normal 7 9 3" xfId="14389"/>
    <cellStyle name="Normal 7 9 3 2" xfId="14390"/>
    <cellStyle name="Normal 7 9 4" xfId="14391"/>
    <cellStyle name="Normal 70" xfId="14392"/>
    <cellStyle name="Normal 71" xfId="14393"/>
    <cellStyle name="Normal 72" xfId="1725"/>
    <cellStyle name="Normal 73" xfId="1726"/>
    <cellStyle name="Normal 74" xfId="14394"/>
    <cellStyle name="Normal 75" xfId="1727"/>
    <cellStyle name="Normal 76" xfId="1728"/>
    <cellStyle name="Normal 77" xfId="1729"/>
    <cellStyle name="Normal 77 2" xfId="14395"/>
    <cellStyle name="Normal 78" xfId="1730"/>
    <cellStyle name="Normal 79" xfId="16055"/>
    <cellStyle name="Normal 8" xfId="1731"/>
    <cellStyle name="Normal 8 10" xfId="1732"/>
    <cellStyle name="Normal 8 11" xfId="1733"/>
    <cellStyle name="Normal 8 11 2" xfId="1734"/>
    <cellStyle name="Normal 8 11 3" xfId="14396"/>
    <cellStyle name="Normal 8 12" xfId="1735"/>
    <cellStyle name="Normal 8 12 2" xfId="1736"/>
    <cellStyle name="Normal 8 13" xfId="1737"/>
    <cellStyle name="Normal 8 13 2" xfId="14397"/>
    <cellStyle name="Normal 8 14" xfId="1738"/>
    <cellStyle name="Normal 8 15" xfId="1739"/>
    <cellStyle name="Normal 8 16" xfId="14398"/>
    <cellStyle name="Normal 8 2" xfId="1740"/>
    <cellStyle name="Normal 8 2 2" xfId="14399"/>
    <cellStyle name="Normal 8 2 2 2" xfId="14400"/>
    <cellStyle name="Normal 8 2 3" xfId="14401"/>
    <cellStyle name="Normal 8 2 4" xfId="14402"/>
    <cellStyle name="Normal 8 3" xfId="1741"/>
    <cellStyle name="Normal 8 3 2" xfId="1742"/>
    <cellStyle name="Normal 8 3 2 2" xfId="14403"/>
    <cellStyle name="Normal 8 3 3" xfId="1743"/>
    <cellStyle name="Normal 8 3 4" xfId="1744"/>
    <cellStyle name="Normal 8 3 5" xfId="1745"/>
    <cellStyle name="Normal 8 3 6" xfId="1746"/>
    <cellStyle name="Normal 8 3 7" xfId="14404"/>
    <cellStyle name="Normal 8 3 8" xfId="14405"/>
    <cellStyle name="Normal 8 4" xfId="1747"/>
    <cellStyle name="Normal 8 4 2" xfId="1748"/>
    <cellStyle name="Normal 8 4 2 2" xfId="14406"/>
    <cellStyle name="Normal 8 4 2 2 2" xfId="14407"/>
    <cellStyle name="Normal 8 4 2 2 2 2" xfId="14408"/>
    <cellStyle name="Normal 8 4 2 2 2 2 2" xfId="14409"/>
    <cellStyle name="Normal 8 4 2 2 2 3" xfId="14410"/>
    <cellStyle name="Normal 8 4 2 2 2 3 2" xfId="14411"/>
    <cellStyle name="Normal 8 4 2 2 2 4" xfId="14412"/>
    <cellStyle name="Normal 8 4 2 2 3" xfId="14413"/>
    <cellStyle name="Normal 8 4 2 2 3 2" xfId="14414"/>
    <cellStyle name="Normal 8 4 2 2 4" xfId="14415"/>
    <cellStyle name="Normal 8 4 2 2 4 2" xfId="14416"/>
    <cellStyle name="Normal 8 4 2 2 5" xfId="14417"/>
    <cellStyle name="Normal 8 4 2 3" xfId="14418"/>
    <cellStyle name="Normal 8 4 2 3 2" xfId="14419"/>
    <cellStyle name="Normal 8 4 2 3 2 2" xfId="14420"/>
    <cellStyle name="Normal 8 4 2 3 3" xfId="14421"/>
    <cellStyle name="Normal 8 4 2 3 3 2" xfId="14422"/>
    <cellStyle name="Normal 8 4 2 3 4" xfId="14423"/>
    <cellStyle name="Normal 8 4 2 4" xfId="14424"/>
    <cellStyle name="Normal 8 4 2 4 2" xfId="14425"/>
    <cellStyle name="Normal 8 4 2 5" xfId="14426"/>
    <cellStyle name="Normal 8 4 2 5 2" xfId="14427"/>
    <cellStyle name="Normal 8 4 2 6" xfId="14428"/>
    <cellStyle name="Normal 8 4 3" xfId="1749"/>
    <cellStyle name="Normal 8 4 3 2" xfId="14429"/>
    <cellStyle name="Normal 8 4 3 2 2" xfId="14430"/>
    <cellStyle name="Normal 8 4 3 2 2 2" xfId="14431"/>
    <cellStyle name="Normal 8 4 3 2 3" xfId="14432"/>
    <cellStyle name="Normal 8 4 3 2 3 2" xfId="14433"/>
    <cellStyle name="Normal 8 4 3 2 4" xfId="14434"/>
    <cellStyle name="Normal 8 4 3 3" xfId="14435"/>
    <cellStyle name="Normal 8 4 3 3 2" xfId="14436"/>
    <cellStyle name="Normal 8 4 3 4" xfId="14437"/>
    <cellStyle name="Normal 8 4 3 4 2" xfId="14438"/>
    <cellStyle name="Normal 8 4 3 5" xfId="14439"/>
    <cellStyle name="Normal 8 4 4" xfId="1750"/>
    <cellStyle name="Normal 8 4 4 2" xfId="14440"/>
    <cellStyle name="Normal 8 4 4 2 2" xfId="14441"/>
    <cellStyle name="Normal 8 4 4 3" xfId="14442"/>
    <cellStyle name="Normal 8 4 4 3 2" xfId="14443"/>
    <cellStyle name="Normal 8 4 4 4" xfId="14444"/>
    <cellStyle name="Normal 8 4 4 5" xfId="14445"/>
    <cellStyle name="Normal 8 4 5" xfId="1751"/>
    <cellStyle name="Normal 8 4 5 2" xfId="14446"/>
    <cellStyle name="Normal 8 4 5 3" xfId="14447"/>
    <cellStyle name="Normal 8 4 6" xfId="1752"/>
    <cellStyle name="Normal 8 4 6 2" xfId="14448"/>
    <cellStyle name="Normal 8 4 6 3" xfId="14449"/>
    <cellStyle name="Normal 8 4 7" xfId="14450"/>
    <cellStyle name="Normal 8 4 7 2" xfId="14451"/>
    <cellStyle name="Normal 8 5" xfId="1753"/>
    <cellStyle name="Normal 8 5 2" xfId="1754"/>
    <cellStyle name="Normal 8 5 2 2" xfId="14452"/>
    <cellStyle name="Normal 8 5 2 2 2" xfId="14453"/>
    <cellStyle name="Normal 8 5 2 2 2 2" xfId="14454"/>
    <cellStyle name="Normal 8 5 2 2 2 2 2" xfId="14455"/>
    <cellStyle name="Normal 8 5 2 2 2 3" xfId="14456"/>
    <cellStyle name="Normal 8 5 2 2 2 3 2" xfId="14457"/>
    <cellStyle name="Normal 8 5 2 2 2 4" xfId="14458"/>
    <cellStyle name="Normal 8 5 2 2 3" xfId="14459"/>
    <cellStyle name="Normal 8 5 2 2 3 2" xfId="14460"/>
    <cellStyle name="Normal 8 5 2 2 4" xfId="14461"/>
    <cellStyle name="Normal 8 5 2 2 4 2" xfId="14462"/>
    <cellStyle name="Normal 8 5 2 2 5" xfId="14463"/>
    <cellStyle name="Normal 8 5 2 3" xfId="14464"/>
    <cellStyle name="Normal 8 5 2 3 2" xfId="14465"/>
    <cellStyle name="Normal 8 5 2 3 2 2" xfId="14466"/>
    <cellStyle name="Normal 8 5 2 3 3" xfId="14467"/>
    <cellStyle name="Normal 8 5 2 3 3 2" xfId="14468"/>
    <cellStyle name="Normal 8 5 2 3 4" xfId="14469"/>
    <cellStyle name="Normal 8 5 2 4" xfId="14470"/>
    <cellStyle name="Normal 8 5 2 4 2" xfId="14471"/>
    <cellStyle name="Normal 8 5 2 5" xfId="14472"/>
    <cellStyle name="Normal 8 5 2 5 2" xfId="14473"/>
    <cellStyle name="Normal 8 5 2 6" xfId="14474"/>
    <cellStyle name="Normal 8 5 3" xfId="1755"/>
    <cellStyle name="Normal 8 5 3 2" xfId="14475"/>
    <cellStyle name="Normal 8 5 3 2 2" xfId="14476"/>
    <cellStyle name="Normal 8 5 3 2 2 2" xfId="14477"/>
    <cellStyle name="Normal 8 5 3 2 3" xfId="14478"/>
    <cellStyle name="Normal 8 5 3 2 3 2" xfId="14479"/>
    <cellStyle name="Normal 8 5 3 2 4" xfId="14480"/>
    <cellStyle name="Normal 8 5 3 3" xfId="14481"/>
    <cellStyle name="Normal 8 5 3 3 2" xfId="14482"/>
    <cellStyle name="Normal 8 5 3 4" xfId="14483"/>
    <cellStyle name="Normal 8 5 3 4 2" xfId="14484"/>
    <cellStyle name="Normal 8 5 3 5" xfId="14485"/>
    <cellStyle name="Normal 8 5 4" xfId="1756"/>
    <cellStyle name="Normal 8 5 4 2" xfId="14486"/>
    <cellStyle name="Normal 8 5 4 2 2" xfId="14487"/>
    <cellStyle name="Normal 8 5 4 3" xfId="14488"/>
    <cellStyle name="Normal 8 5 4 3 2" xfId="14489"/>
    <cellStyle name="Normal 8 5 4 4" xfId="14490"/>
    <cellStyle name="Normal 8 5 4 5" xfId="14491"/>
    <cellStyle name="Normal 8 5 5" xfId="1757"/>
    <cellStyle name="Normal 8 5 5 2" xfId="14492"/>
    <cellStyle name="Normal 8 5 5 3" xfId="14493"/>
    <cellStyle name="Normal 8 5 6" xfId="1758"/>
    <cellStyle name="Normal 8 5 6 2" xfId="14494"/>
    <cellStyle name="Normal 8 5 6 3" xfId="14495"/>
    <cellStyle name="Normal 8 5 7" xfId="14496"/>
    <cellStyle name="Normal 8 5 7 2" xfId="14497"/>
    <cellStyle name="Normal 8 6" xfId="1759"/>
    <cellStyle name="Normal 8 6 2" xfId="14498"/>
    <cellStyle name="Normal 8 6 2 2" xfId="14499"/>
    <cellStyle name="Normal 8 6 2 2 2" xfId="14500"/>
    <cellStyle name="Normal 8 6 2 2 2 2" xfId="14501"/>
    <cellStyle name="Normal 8 6 2 2 3" xfId="14502"/>
    <cellStyle name="Normal 8 6 2 2 3 2" xfId="14503"/>
    <cellStyle name="Normal 8 6 2 2 4" xfId="14504"/>
    <cellStyle name="Normal 8 6 2 3" xfId="14505"/>
    <cellStyle name="Normal 8 6 2 3 2" xfId="14506"/>
    <cellStyle name="Normal 8 6 2 4" xfId="14507"/>
    <cellStyle name="Normal 8 6 2 4 2" xfId="14508"/>
    <cellStyle name="Normal 8 6 2 5" xfId="14509"/>
    <cellStyle name="Normal 8 6 3" xfId="14510"/>
    <cellStyle name="Normal 8 6 3 2" xfId="14511"/>
    <cellStyle name="Normal 8 6 3 2 2" xfId="14512"/>
    <cellStyle name="Normal 8 6 3 3" xfId="14513"/>
    <cellStyle name="Normal 8 6 3 3 2" xfId="14514"/>
    <cellStyle name="Normal 8 6 3 4" xfId="14515"/>
    <cellStyle name="Normal 8 6 4" xfId="14516"/>
    <cellStyle name="Normal 8 6 4 2" xfId="14517"/>
    <cellStyle name="Normal 8 6 5" xfId="14518"/>
    <cellStyle name="Normal 8 6 5 2" xfId="14519"/>
    <cellStyle name="Normal 8 6 6" xfId="14520"/>
    <cellStyle name="Normal 8 7" xfId="1760"/>
    <cellStyle name="Normal 8 7 2" xfId="14521"/>
    <cellStyle name="Normal 8 7 2 2" xfId="14522"/>
    <cellStyle name="Normal 8 7 2 2 2" xfId="14523"/>
    <cellStyle name="Normal 8 7 2 3" xfId="14524"/>
    <cellStyle name="Normal 8 7 2 3 2" xfId="14525"/>
    <cellStyle name="Normal 8 7 2 4" xfId="14526"/>
    <cellStyle name="Normal 8 7 3" xfId="14527"/>
    <cellStyle name="Normal 8 7 3 2" xfId="14528"/>
    <cellStyle name="Normal 8 7 4" xfId="14529"/>
    <cellStyle name="Normal 8 7 4 2" xfId="14530"/>
    <cellStyle name="Normal 8 7 5" xfId="14531"/>
    <cellStyle name="Normal 8 8" xfId="1761"/>
    <cellStyle name="Normal 8 8 2" xfId="14532"/>
    <cellStyle name="Normal 8 8 2 2" xfId="14533"/>
    <cellStyle name="Normal 8 8 3" xfId="14534"/>
    <cellStyle name="Normal 8 8 3 2" xfId="14535"/>
    <cellStyle name="Normal 8 8 4" xfId="14536"/>
    <cellStyle name="Normal 8 8 5" xfId="14537"/>
    <cellStyle name="Normal 8 9" xfId="1762"/>
    <cellStyle name="Normal 8 9 2" xfId="14538"/>
    <cellStyle name="Normal 8 9 3" xfId="14539"/>
    <cellStyle name="Normal 80" xfId="16068"/>
    <cellStyle name="Normal 81" xfId="1763"/>
    <cellStyle name="Normal 82" xfId="1764"/>
    <cellStyle name="Normal 83" xfId="16069"/>
    <cellStyle name="Normal 83 2" xfId="16071"/>
    <cellStyle name="Normal 84" xfId="1765"/>
    <cellStyle name="Normal 85" xfId="1766"/>
    <cellStyle name="Normal 86" xfId="16070"/>
    <cellStyle name="Normal 88" xfId="1767"/>
    <cellStyle name="Normal 9" xfId="1768"/>
    <cellStyle name="Normal 9 10" xfId="14540"/>
    <cellStyle name="Normal 9 10 2" xfId="14541"/>
    <cellStyle name="Normal 9 11" xfId="14542"/>
    <cellStyle name="Normal 9 2" xfId="1769"/>
    <cellStyle name="Normal 9 2 2" xfId="1770"/>
    <cellStyle name="Normal 9 2 2 2" xfId="1771"/>
    <cellStyle name="Normal 9 2 2 2 2" xfId="1772"/>
    <cellStyle name="Normal 9 2 2 3" xfId="1773"/>
    <cellStyle name="Normal 9 2 3" xfId="1774"/>
    <cellStyle name="Normal 9 2 3 2" xfId="1775"/>
    <cellStyle name="Normal 9 2 4" xfId="1776"/>
    <cellStyle name="Normal 9 2 5" xfId="14543"/>
    <cellStyle name="Normal 9 3" xfId="1777"/>
    <cellStyle name="Normal 9 3 2" xfId="1778"/>
    <cellStyle name="Normal 9 3 2 2" xfId="1779"/>
    <cellStyle name="Normal 9 3 2 2 2" xfId="1780"/>
    <cellStyle name="Normal 9 3 2 3" xfId="1781"/>
    <cellStyle name="Normal 9 3 3" xfId="1782"/>
    <cellStyle name="Normal 9 3 3 2" xfId="1783"/>
    <cellStyle name="Normal 9 3 4" xfId="1784"/>
    <cellStyle name="Normal 9 3 5" xfId="14544"/>
    <cellStyle name="Normal 9 4" xfId="1785"/>
    <cellStyle name="Normal 9 4 2" xfId="1786"/>
    <cellStyle name="Normal 9 4 2 2" xfId="1787"/>
    <cellStyle name="Normal 9 4 2 2 2" xfId="14545"/>
    <cellStyle name="Normal 9 4 2 3" xfId="14546"/>
    <cellStyle name="Normal 9 4 3" xfId="1788"/>
    <cellStyle name="Normal 9 4 3 2" xfId="14547"/>
    <cellStyle name="Normal 9 4 4" xfId="14548"/>
    <cellStyle name="Normal 9 4 5" xfId="14549"/>
    <cellStyle name="Normal 9 5" xfId="1789"/>
    <cellStyle name="Normal 9 5 2" xfId="1790"/>
    <cellStyle name="Normal 9 5 2 2" xfId="14550"/>
    <cellStyle name="Normal 9 5 2 2 2" xfId="14551"/>
    <cellStyle name="Normal 9 5 2 3" xfId="14552"/>
    <cellStyle name="Normal 9 5 3" xfId="14553"/>
    <cellStyle name="Normal 9 5 3 2" xfId="14554"/>
    <cellStyle name="Normal 9 5 4" xfId="14555"/>
    <cellStyle name="Normal 9 6" xfId="1791"/>
    <cellStyle name="Normal 9 6 2" xfId="14556"/>
    <cellStyle name="Normal 9 6 2 2" xfId="14557"/>
    <cellStyle name="Normal 9 6 2 2 2" xfId="14558"/>
    <cellStyle name="Normal 9 6 2 3" xfId="14559"/>
    <cellStyle name="Normal 9 6 3" xfId="14560"/>
    <cellStyle name="Normal 9 6 3 2" xfId="14561"/>
    <cellStyle name="Normal 9 6 4" xfId="14562"/>
    <cellStyle name="Normal 9 7" xfId="14563"/>
    <cellStyle name="Normal 9 7 2" xfId="14564"/>
    <cellStyle name="Normal 9 7 2 2" xfId="14565"/>
    <cellStyle name="Normal 9 7 2 2 2" xfId="14566"/>
    <cellStyle name="Normal 9 7 2 3" xfId="14567"/>
    <cellStyle name="Normal 9 7 3" xfId="14568"/>
    <cellStyle name="Normal 9 7 3 2" xfId="14569"/>
    <cellStyle name="Normal 9 7 4" xfId="14570"/>
    <cellStyle name="Normal 9 8" xfId="14571"/>
    <cellStyle name="Normal 9 8 2" xfId="14572"/>
    <cellStyle name="Normal 9 8 2 2" xfId="14573"/>
    <cellStyle name="Normal 9 8 2 2 2" xfId="14574"/>
    <cellStyle name="Normal 9 8 2 3" xfId="14575"/>
    <cellStyle name="Normal 9 8 3" xfId="14576"/>
    <cellStyle name="Normal 9 8 3 2" xfId="14577"/>
    <cellStyle name="Normal 9 8 4" xfId="14578"/>
    <cellStyle name="Normal 9 9" xfId="14579"/>
    <cellStyle name="Normal 9 9 2" xfId="14580"/>
    <cellStyle name="Normal 9 9 2 2" xfId="14581"/>
    <cellStyle name="Normal 9 9 3" xfId="14582"/>
    <cellStyle name="Normal 97" xfId="1792"/>
    <cellStyle name="Normál_8gradk" xfId="1793"/>
    <cellStyle name="Normal_Classeur2 2" xfId="11"/>
    <cellStyle name="Normal_COGES0" xfId="4"/>
    <cellStyle name="Normal_COGES0_W-FG-2011" xfId="5"/>
    <cellStyle name="Normal_COGES0_W-FG-2013-home" xfId="6"/>
    <cellStyle name="Normal_RERS2009_08_09" xfId="7"/>
    <cellStyle name="Normal_tab_final_univ" xfId="8"/>
    <cellStyle name="Normal_TS_synth_sup_02_03" xfId="9"/>
    <cellStyle name="Normal-blank" xfId="1794"/>
    <cellStyle name="Normal-bottom" xfId="1795"/>
    <cellStyle name="Normal-center" xfId="1796"/>
    <cellStyle name="Normal-droit" xfId="1797"/>
    <cellStyle name="normální_CZLFS0X0" xfId="14583"/>
    <cellStyle name="Normalny 10" xfId="1798"/>
    <cellStyle name="Normalny 10 2" xfId="14584"/>
    <cellStyle name="Normalny 10 3" xfId="14585"/>
    <cellStyle name="Normalny 2" xfId="1799"/>
    <cellStyle name="Normalny 2 2" xfId="1800"/>
    <cellStyle name="Normalny 2 2 2" xfId="1801"/>
    <cellStyle name="Normalny 2 2 2 2" xfId="1802"/>
    <cellStyle name="Normalny 2 2 2 2 2" xfId="14586"/>
    <cellStyle name="Normalny 2 2 2 2 3" xfId="14587"/>
    <cellStyle name="Normalny 2 2 2_T_B1.2" xfId="14588"/>
    <cellStyle name="Normalny 2 2 3" xfId="14589"/>
    <cellStyle name="Normalny 2 2 4" xfId="14590"/>
    <cellStyle name="Normalny 2 2_T_B1.2" xfId="14591"/>
    <cellStyle name="Normalny 2 3" xfId="1803"/>
    <cellStyle name="Normalny 2 3 2" xfId="1804"/>
    <cellStyle name="Normalny 2 3_T_B1.2" xfId="14592"/>
    <cellStyle name="Normalny 2 4" xfId="1805"/>
    <cellStyle name="Normalny 2 4 2" xfId="1806"/>
    <cellStyle name="Normalny 2 4_T_B1.2" xfId="14593"/>
    <cellStyle name="Normalny 2 5" xfId="1807"/>
    <cellStyle name="Normalny 2 5 2" xfId="1808"/>
    <cellStyle name="Normalny 2 5_T_B1.2" xfId="14594"/>
    <cellStyle name="Normalny 2 6" xfId="1809"/>
    <cellStyle name="Normalny 2 6 2" xfId="1810"/>
    <cellStyle name="Normalny 2 6_T_B1.2" xfId="14595"/>
    <cellStyle name="Normalny 2 7" xfId="1811"/>
    <cellStyle name="Normalny 2 7 2" xfId="1812"/>
    <cellStyle name="Normalny 2 7_T_B1.2" xfId="14596"/>
    <cellStyle name="Normalny 2 8" xfId="1813"/>
    <cellStyle name="Normalny 2 8 2" xfId="1814"/>
    <cellStyle name="Normalny 2 8_T_B1.2" xfId="14597"/>
    <cellStyle name="Normalny 2_T_B1.2" xfId="14598"/>
    <cellStyle name="Normalny 3" xfId="1815"/>
    <cellStyle name="Normalny 3 2" xfId="1816"/>
    <cellStyle name="Normalny 3_T_B1.2" xfId="14599"/>
    <cellStyle name="Normalny 4" xfId="1817"/>
    <cellStyle name="Normalny 4 2" xfId="1818"/>
    <cellStyle name="Normalny 4_T_B1.2" xfId="14600"/>
    <cellStyle name="Normalny 5" xfId="1819"/>
    <cellStyle name="Normalny 5 2" xfId="1820"/>
    <cellStyle name="Normalny 5 2 2" xfId="14601"/>
    <cellStyle name="Normalny 5 2 3" xfId="14602"/>
    <cellStyle name="Normalny 5 3" xfId="1821"/>
    <cellStyle name="Normalny 5 3 2" xfId="1822"/>
    <cellStyle name="Normalny 5 3_T_B1.2" xfId="14603"/>
    <cellStyle name="Normalny 5 4" xfId="1823"/>
    <cellStyle name="Normalny 5_T_B1.2" xfId="14604"/>
    <cellStyle name="Normalny 6" xfId="1824"/>
    <cellStyle name="Normalny 6 2" xfId="14605"/>
    <cellStyle name="Normalny 6 3" xfId="14606"/>
    <cellStyle name="Normalny 7" xfId="1825"/>
    <cellStyle name="Normalny 7 2" xfId="14607"/>
    <cellStyle name="Normalny 7 3" xfId="14608"/>
    <cellStyle name="Normalny 8" xfId="1826"/>
    <cellStyle name="Normalny 8 2" xfId="14609"/>
    <cellStyle name="Normalny 8 3" xfId="14610"/>
    <cellStyle name="Normalny 9" xfId="1827"/>
    <cellStyle name="Normalny_Dep. Rolnictwa_Rolnictwo" xfId="14611"/>
    <cellStyle name="Normal-top" xfId="1828"/>
    <cellStyle name="Note" xfId="14612"/>
    <cellStyle name="Note 10 2" xfId="1829"/>
    <cellStyle name="Note 10 2 2" xfId="1830"/>
    <cellStyle name="Note 10 2 2 2" xfId="1831"/>
    <cellStyle name="Note 10 2 2 2 2" xfId="1832"/>
    <cellStyle name="Note 10 2 2 2 2 2" xfId="1833"/>
    <cellStyle name="Note 10 2 2 2 2 2 2" xfId="1834"/>
    <cellStyle name="Note 10 2 2 2 2 3" xfId="1835"/>
    <cellStyle name="Note 10 2 2 2 3" xfId="1836"/>
    <cellStyle name="Note 10 2 2 2 3 2" xfId="1837"/>
    <cellStyle name="Note 10 2 2 2 4" xfId="1838"/>
    <cellStyle name="Note 10 2 2 2 5" xfId="14613"/>
    <cellStyle name="Note 10 2 2 3" xfId="1839"/>
    <cellStyle name="Note 10 2 2 3 2" xfId="1840"/>
    <cellStyle name="Note 10 2 2 3 2 2" xfId="1841"/>
    <cellStyle name="Note 10 2 2 3 3" xfId="1842"/>
    <cellStyle name="Note 10 2 2 4" xfId="1843"/>
    <cellStyle name="Note 10 2 2 4 2" xfId="1844"/>
    <cellStyle name="Note 10 2 2 4 2 2" xfId="1845"/>
    <cellStyle name="Note 10 2 2 4 2 3" xfId="1846"/>
    <cellStyle name="Note 10 2 2 5" xfId="1847"/>
    <cellStyle name="Note 10 2 2 6" xfId="14614"/>
    <cellStyle name="Note 10 2 3" xfId="1848"/>
    <cellStyle name="Note 10 2 3 2" xfId="1849"/>
    <cellStyle name="Note 10 2 3 2 2" xfId="1850"/>
    <cellStyle name="Note 10 2 3 2 2 2" xfId="1851"/>
    <cellStyle name="Note 10 2 3 2 3" xfId="1852"/>
    <cellStyle name="Note 10 2 3 2 4" xfId="14615"/>
    <cellStyle name="Note 10 2 3 3" xfId="1853"/>
    <cellStyle name="Note 10 2 3 3 2" xfId="1854"/>
    <cellStyle name="Note 10 2 3 3 2 2" xfId="1855"/>
    <cellStyle name="Note 10 2 3 3 2 3" xfId="1856"/>
    <cellStyle name="Note 10 2 3 4" xfId="1857"/>
    <cellStyle name="Note 10 2 3 4 2" xfId="14616"/>
    <cellStyle name="Note 10 2 3 5" xfId="14617"/>
    <cellStyle name="Note 10 2 3 6" xfId="14618"/>
    <cellStyle name="Note 10 2 4" xfId="1858"/>
    <cellStyle name="Note 10 2 4 2" xfId="1859"/>
    <cellStyle name="Note 10 2 4 2 2" xfId="1860"/>
    <cellStyle name="Note 10 2 4 3" xfId="1861"/>
    <cellStyle name="Note 10 2 4 4" xfId="14619"/>
    <cellStyle name="Note 10 2 5" xfId="1862"/>
    <cellStyle name="Note 10 2 5 2" xfId="1863"/>
    <cellStyle name="Note 10 2 5 2 2" xfId="1864"/>
    <cellStyle name="Note 10 2 5 2 3" xfId="1865"/>
    <cellStyle name="Note 10 2 5 3" xfId="14620"/>
    <cellStyle name="Note 10 2 6" xfId="1866"/>
    <cellStyle name="Note 10 2 7" xfId="14621"/>
    <cellStyle name="Note 10 3" xfId="1867"/>
    <cellStyle name="Note 10 3 2" xfId="1868"/>
    <cellStyle name="Note 10 3 2 2" xfId="1869"/>
    <cellStyle name="Note 10 3 2 2 2" xfId="1870"/>
    <cellStyle name="Note 10 3 2 2 2 2" xfId="1871"/>
    <cellStyle name="Note 10 3 2 2 2 2 2" xfId="1872"/>
    <cellStyle name="Note 10 3 2 2 2 3" xfId="1873"/>
    <cellStyle name="Note 10 3 2 2 3" xfId="1874"/>
    <cellStyle name="Note 10 3 2 2 3 2" xfId="1875"/>
    <cellStyle name="Note 10 3 2 2 4" xfId="1876"/>
    <cellStyle name="Note 10 3 2 2 5" xfId="14622"/>
    <cellStyle name="Note 10 3 2 3" xfId="1877"/>
    <cellStyle name="Note 10 3 2 3 2" xfId="1878"/>
    <cellStyle name="Note 10 3 2 3 2 2" xfId="1879"/>
    <cellStyle name="Note 10 3 2 3 3" xfId="1880"/>
    <cellStyle name="Note 10 3 2 4" xfId="1881"/>
    <cellStyle name="Note 10 3 2 4 2" xfId="1882"/>
    <cellStyle name="Note 10 3 2 4 2 2" xfId="1883"/>
    <cellStyle name="Note 10 3 2 4 2 3" xfId="1884"/>
    <cellStyle name="Note 10 3 2 5" xfId="1885"/>
    <cellStyle name="Note 10 3 2 6" xfId="14623"/>
    <cellStyle name="Note 10 3 3" xfId="1886"/>
    <cellStyle name="Note 10 3 3 2" xfId="1887"/>
    <cellStyle name="Note 10 3 3 2 2" xfId="1888"/>
    <cellStyle name="Note 10 3 3 2 2 2" xfId="1889"/>
    <cellStyle name="Note 10 3 3 2 3" xfId="1890"/>
    <cellStyle name="Note 10 3 3 2 4" xfId="14624"/>
    <cellStyle name="Note 10 3 3 3" xfId="1891"/>
    <cellStyle name="Note 10 3 3 3 2" xfId="1892"/>
    <cellStyle name="Note 10 3 3 3 2 2" xfId="1893"/>
    <cellStyle name="Note 10 3 3 3 2 3" xfId="1894"/>
    <cellStyle name="Note 10 3 3 4" xfId="1895"/>
    <cellStyle name="Note 10 3 3 4 2" xfId="14625"/>
    <cellStyle name="Note 10 3 3 5" xfId="14626"/>
    <cellStyle name="Note 10 3 3 6" xfId="14627"/>
    <cellStyle name="Note 10 3 4" xfId="1896"/>
    <cellStyle name="Note 10 3 4 2" xfId="1897"/>
    <cellStyle name="Note 10 3 4 2 2" xfId="1898"/>
    <cellStyle name="Note 10 3 4 3" xfId="1899"/>
    <cellStyle name="Note 10 3 4 4" xfId="14628"/>
    <cellStyle name="Note 10 3 5" xfId="1900"/>
    <cellStyle name="Note 10 3 5 2" xfId="1901"/>
    <cellStyle name="Note 10 3 5 2 2" xfId="1902"/>
    <cellStyle name="Note 10 3 5 2 3" xfId="1903"/>
    <cellStyle name="Note 10 3 5 3" xfId="14629"/>
    <cellStyle name="Note 10 3 6" xfId="1904"/>
    <cellStyle name="Note 10 3 7" xfId="14630"/>
    <cellStyle name="Note 10 4" xfId="1905"/>
    <cellStyle name="Note 10 4 2" xfId="1906"/>
    <cellStyle name="Note 10 4 2 2" xfId="1907"/>
    <cellStyle name="Note 10 4 2 2 2" xfId="1908"/>
    <cellStyle name="Note 10 4 2 2 2 2" xfId="1909"/>
    <cellStyle name="Note 10 4 2 2 2 2 2" xfId="1910"/>
    <cellStyle name="Note 10 4 2 2 2 3" xfId="1911"/>
    <cellStyle name="Note 10 4 2 2 3" xfId="1912"/>
    <cellStyle name="Note 10 4 2 2 3 2" xfId="1913"/>
    <cellStyle name="Note 10 4 2 2 4" xfId="1914"/>
    <cellStyle name="Note 10 4 2 2 5" xfId="14631"/>
    <cellStyle name="Note 10 4 2 3" xfId="1915"/>
    <cellStyle name="Note 10 4 2 3 2" xfId="1916"/>
    <cellStyle name="Note 10 4 2 3 2 2" xfId="1917"/>
    <cellStyle name="Note 10 4 2 3 3" xfId="1918"/>
    <cellStyle name="Note 10 4 2 4" xfId="1919"/>
    <cellStyle name="Note 10 4 2 4 2" xfId="1920"/>
    <cellStyle name="Note 10 4 2 4 2 2" xfId="1921"/>
    <cellStyle name="Note 10 4 2 4 2 3" xfId="1922"/>
    <cellStyle name="Note 10 4 2 5" xfId="1923"/>
    <cellStyle name="Note 10 4 2 6" xfId="14632"/>
    <cellStyle name="Note 10 4 3" xfId="1924"/>
    <cellStyle name="Note 10 4 3 2" xfId="1925"/>
    <cellStyle name="Note 10 4 3 2 2" xfId="1926"/>
    <cellStyle name="Note 10 4 3 2 2 2" xfId="1927"/>
    <cellStyle name="Note 10 4 3 2 3" xfId="1928"/>
    <cellStyle name="Note 10 4 3 2 4" xfId="14633"/>
    <cellStyle name="Note 10 4 3 3" xfId="1929"/>
    <cellStyle name="Note 10 4 3 3 2" xfId="1930"/>
    <cellStyle name="Note 10 4 3 3 2 2" xfId="1931"/>
    <cellStyle name="Note 10 4 3 3 2 3" xfId="1932"/>
    <cellStyle name="Note 10 4 3 4" xfId="1933"/>
    <cellStyle name="Note 10 4 3 4 2" xfId="14634"/>
    <cellStyle name="Note 10 4 3 5" xfId="14635"/>
    <cellStyle name="Note 10 4 3 6" xfId="14636"/>
    <cellStyle name="Note 10 4 4" xfId="1934"/>
    <cellStyle name="Note 10 4 4 2" xfId="1935"/>
    <cellStyle name="Note 10 4 4 2 2" xfId="1936"/>
    <cellStyle name="Note 10 4 4 3" xfId="1937"/>
    <cellStyle name="Note 10 4 4 4" xfId="14637"/>
    <cellStyle name="Note 10 4 5" xfId="1938"/>
    <cellStyle name="Note 10 4 5 2" xfId="1939"/>
    <cellStyle name="Note 10 4 5 2 2" xfId="1940"/>
    <cellStyle name="Note 10 4 5 2 3" xfId="1941"/>
    <cellStyle name="Note 10 4 5 3" xfId="14638"/>
    <cellStyle name="Note 10 4 6" xfId="1942"/>
    <cellStyle name="Note 10 4 7" xfId="14639"/>
    <cellStyle name="Note 10 5" xfId="1943"/>
    <cellStyle name="Note 10 5 2" xfId="1944"/>
    <cellStyle name="Note 10 5 2 2" xfId="1945"/>
    <cellStyle name="Note 10 5 2 2 2" xfId="1946"/>
    <cellStyle name="Note 10 5 2 2 2 2" xfId="1947"/>
    <cellStyle name="Note 10 5 2 2 2 2 2" xfId="1948"/>
    <cellStyle name="Note 10 5 2 2 2 3" xfId="1949"/>
    <cellStyle name="Note 10 5 2 2 3" xfId="1950"/>
    <cellStyle name="Note 10 5 2 2 3 2" xfId="1951"/>
    <cellStyle name="Note 10 5 2 2 4" xfId="1952"/>
    <cellStyle name="Note 10 5 2 2 5" xfId="14640"/>
    <cellStyle name="Note 10 5 2 3" xfId="1953"/>
    <cellStyle name="Note 10 5 2 3 2" xfId="1954"/>
    <cellStyle name="Note 10 5 2 3 2 2" xfId="1955"/>
    <cellStyle name="Note 10 5 2 3 3" xfId="1956"/>
    <cellStyle name="Note 10 5 2 4" xfId="1957"/>
    <cellStyle name="Note 10 5 2 4 2" xfId="1958"/>
    <cellStyle name="Note 10 5 2 4 2 2" xfId="1959"/>
    <cellStyle name="Note 10 5 2 4 2 3" xfId="1960"/>
    <cellStyle name="Note 10 5 2 5" xfId="1961"/>
    <cellStyle name="Note 10 5 2 6" xfId="14641"/>
    <cellStyle name="Note 10 5 3" xfId="1962"/>
    <cellStyle name="Note 10 5 3 2" xfId="1963"/>
    <cellStyle name="Note 10 5 3 2 2" xfId="1964"/>
    <cellStyle name="Note 10 5 3 2 2 2" xfId="1965"/>
    <cellStyle name="Note 10 5 3 2 3" xfId="1966"/>
    <cellStyle name="Note 10 5 3 2 4" xfId="14642"/>
    <cellStyle name="Note 10 5 3 3" xfId="1967"/>
    <cellStyle name="Note 10 5 3 3 2" xfId="1968"/>
    <cellStyle name="Note 10 5 3 3 2 2" xfId="1969"/>
    <cellStyle name="Note 10 5 3 3 2 3" xfId="1970"/>
    <cellStyle name="Note 10 5 3 4" xfId="1971"/>
    <cellStyle name="Note 10 5 3 4 2" xfId="14643"/>
    <cellStyle name="Note 10 5 3 5" xfId="14644"/>
    <cellStyle name="Note 10 5 3 6" xfId="14645"/>
    <cellStyle name="Note 10 5 4" xfId="1972"/>
    <cellStyle name="Note 10 5 4 2" xfId="1973"/>
    <cellStyle name="Note 10 5 4 2 2" xfId="1974"/>
    <cellStyle name="Note 10 5 4 3" xfId="1975"/>
    <cellStyle name="Note 10 5 4 4" xfId="14646"/>
    <cellStyle name="Note 10 5 5" xfId="1976"/>
    <cellStyle name="Note 10 5 5 2" xfId="1977"/>
    <cellStyle name="Note 10 5 5 2 2" xfId="1978"/>
    <cellStyle name="Note 10 5 5 2 3" xfId="1979"/>
    <cellStyle name="Note 10 5 5 3" xfId="14647"/>
    <cellStyle name="Note 10 5 6" xfId="1980"/>
    <cellStyle name="Note 10 5 7" xfId="14648"/>
    <cellStyle name="Note 10 6" xfId="1981"/>
    <cellStyle name="Note 10 6 2" xfId="1982"/>
    <cellStyle name="Note 10 6 2 2" xfId="1983"/>
    <cellStyle name="Note 10 6 2 2 2" xfId="1984"/>
    <cellStyle name="Note 10 6 2 2 2 2" xfId="1985"/>
    <cellStyle name="Note 10 6 2 2 2 2 2" xfId="1986"/>
    <cellStyle name="Note 10 6 2 2 2 3" xfId="1987"/>
    <cellStyle name="Note 10 6 2 2 3" xfId="1988"/>
    <cellStyle name="Note 10 6 2 2 3 2" xfId="1989"/>
    <cellStyle name="Note 10 6 2 2 4" xfId="1990"/>
    <cellStyle name="Note 10 6 2 2 5" xfId="14649"/>
    <cellStyle name="Note 10 6 2 3" xfId="1991"/>
    <cellStyle name="Note 10 6 2 3 2" xfId="1992"/>
    <cellStyle name="Note 10 6 2 3 2 2" xfId="1993"/>
    <cellStyle name="Note 10 6 2 3 3" xfId="1994"/>
    <cellStyle name="Note 10 6 2 4" xfId="1995"/>
    <cellStyle name="Note 10 6 2 4 2" xfId="1996"/>
    <cellStyle name="Note 10 6 2 4 2 2" xfId="1997"/>
    <cellStyle name="Note 10 6 2 4 2 3" xfId="1998"/>
    <cellStyle name="Note 10 6 2 5" xfId="1999"/>
    <cellStyle name="Note 10 6 2 6" xfId="14650"/>
    <cellStyle name="Note 10 6 3" xfId="2000"/>
    <cellStyle name="Note 10 6 3 2" xfId="2001"/>
    <cellStyle name="Note 10 6 3 2 2" xfId="2002"/>
    <cellStyle name="Note 10 6 3 2 2 2" xfId="2003"/>
    <cellStyle name="Note 10 6 3 2 3" xfId="2004"/>
    <cellStyle name="Note 10 6 3 2 4" xfId="14651"/>
    <cellStyle name="Note 10 6 3 3" xfId="2005"/>
    <cellStyle name="Note 10 6 3 3 2" xfId="2006"/>
    <cellStyle name="Note 10 6 3 3 2 2" xfId="2007"/>
    <cellStyle name="Note 10 6 3 3 2 3" xfId="2008"/>
    <cellStyle name="Note 10 6 3 4" xfId="2009"/>
    <cellStyle name="Note 10 6 3 4 2" xfId="14652"/>
    <cellStyle name="Note 10 6 3 5" xfId="14653"/>
    <cellStyle name="Note 10 6 3 6" xfId="14654"/>
    <cellStyle name="Note 10 6 4" xfId="2010"/>
    <cellStyle name="Note 10 6 4 2" xfId="2011"/>
    <cellStyle name="Note 10 6 4 2 2" xfId="2012"/>
    <cellStyle name="Note 10 6 4 3" xfId="2013"/>
    <cellStyle name="Note 10 6 4 4" xfId="14655"/>
    <cellStyle name="Note 10 6 5" xfId="2014"/>
    <cellStyle name="Note 10 6 5 2" xfId="2015"/>
    <cellStyle name="Note 10 6 5 2 2" xfId="2016"/>
    <cellStyle name="Note 10 6 5 2 3" xfId="2017"/>
    <cellStyle name="Note 10 6 5 3" xfId="14656"/>
    <cellStyle name="Note 10 6 6" xfId="2018"/>
    <cellStyle name="Note 10 6 7" xfId="14657"/>
    <cellStyle name="Note 10 7" xfId="2019"/>
    <cellStyle name="Note 10 7 2" xfId="2020"/>
    <cellStyle name="Note 10 7 2 2" xfId="2021"/>
    <cellStyle name="Note 10 7 2 2 2" xfId="2022"/>
    <cellStyle name="Note 10 7 2 2 2 2" xfId="2023"/>
    <cellStyle name="Note 10 7 2 2 2 2 2" xfId="2024"/>
    <cellStyle name="Note 10 7 2 2 2 3" xfId="2025"/>
    <cellStyle name="Note 10 7 2 2 3" xfId="2026"/>
    <cellStyle name="Note 10 7 2 2 3 2" xfId="2027"/>
    <cellStyle name="Note 10 7 2 2 4" xfId="2028"/>
    <cellStyle name="Note 10 7 2 2 5" xfId="14658"/>
    <cellStyle name="Note 10 7 2 3" xfId="2029"/>
    <cellStyle name="Note 10 7 2 3 2" xfId="2030"/>
    <cellStyle name="Note 10 7 2 3 2 2" xfId="2031"/>
    <cellStyle name="Note 10 7 2 3 3" xfId="2032"/>
    <cellStyle name="Note 10 7 2 4" xfId="2033"/>
    <cellStyle name="Note 10 7 2 4 2" xfId="2034"/>
    <cellStyle name="Note 10 7 2 4 2 2" xfId="2035"/>
    <cellStyle name="Note 10 7 2 4 2 3" xfId="2036"/>
    <cellStyle name="Note 10 7 2 5" xfId="2037"/>
    <cellStyle name="Note 10 7 2 6" xfId="14659"/>
    <cellStyle name="Note 10 7 3" xfId="2038"/>
    <cellStyle name="Note 10 7 3 2" xfId="2039"/>
    <cellStyle name="Note 10 7 3 2 2" xfId="2040"/>
    <cellStyle name="Note 10 7 3 2 2 2" xfId="2041"/>
    <cellStyle name="Note 10 7 3 2 3" xfId="2042"/>
    <cellStyle name="Note 10 7 3 2 4" xfId="14660"/>
    <cellStyle name="Note 10 7 3 3" xfId="2043"/>
    <cellStyle name="Note 10 7 3 3 2" xfId="2044"/>
    <cellStyle name="Note 10 7 3 3 2 2" xfId="2045"/>
    <cellStyle name="Note 10 7 3 3 2 3" xfId="2046"/>
    <cellStyle name="Note 10 7 3 4" xfId="2047"/>
    <cellStyle name="Note 10 7 3 4 2" xfId="14661"/>
    <cellStyle name="Note 10 7 3 5" xfId="14662"/>
    <cellStyle name="Note 10 7 3 6" xfId="14663"/>
    <cellStyle name="Note 10 7 4" xfId="2048"/>
    <cellStyle name="Note 10 7 4 2" xfId="2049"/>
    <cellStyle name="Note 10 7 4 2 2" xfId="2050"/>
    <cellStyle name="Note 10 7 4 3" xfId="2051"/>
    <cellStyle name="Note 10 7 4 4" xfId="14664"/>
    <cellStyle name="Note 10 7 5" xfId="2052"/>
    <cellStyle name="Note 10 7 5 2" xfId="2053"/>
    <cellStyle name="Note 10 7 5 2 2" xfId="2054"/>
    <cellStyle name="Note 10 7 5 2 3" xfId="2055"/>
    <cellStyle name="Note 10 7 5 3" xfId="14665"/>
    <cellStyle name="Note 10 7 6" xfId="2056"/>
    <cellStyle name="Note 10 7 7" xfId="14666"/>
    <cellStyle name="Note 11 2" xfId="2057"/>
    <cellStyle name="Note 11 2 2" xfId="2058"/>
    <cellStyle name="Note 11 2 2 2" xfId="2059"/>
    <cellStyle name="Note 11 2 2 2 2" xfId="2060"/>
    <cellStyle name="Note 11 2 2 2 2 2" xfId="2061"/>
    <cellStyle name="Note 11 2 2 2 2 2 2" xfId="2062"/>
    <cellStyle name="Note 11 2 2 2 2 3" xfId="2063"/>
    <cellStyle name="Note 11 2 2 2 3" xfId="2064"/>
    <cellStyle name="Note 11 2 2 2 3 2" xfId="2065"/>
    <cellStyle name="Note 11 2 2 2 4" xfId="2066"/>
    <cellStyle name="Note 11 2 2 2 5" xfId="14667"/>
    <cellStyle name="Note 11 2 2 3" xfId="2067"/>
    <cellStyle name="Note 11 2 2 3 2" xfId="2068"/>
    <cellStyle name="Note 11 2 2 3 2 2" xfId="2069"/>
    <cellStyle name="Note 11 2 2 3 3" xfId="2070"/>
    <cellStyle name="Note 11 2 2 4" xfId="2071"/>
    <cellStyle name="Note 11 2 2 4 2" xfId="2072"/>
    <cellStyle name="Note 11 2 2 4 2 2" xfId="2073"/>
    <cellStyle name="Note 11 2 2 4 2 3" xfId="2074"/>
    <cellStyle name="Note 11 2 2 5" xfId="2075"/>
    <cellStyle name="Note 11 2 2 6" xfId="14668"/>
    <cellStyle name="Note 11 2 3" xfId="2076"/>
    <cellStyle name="Note 11 2 3 2" xfId="2077"/>
    <cellStyle name="Note 11 2 3 2 2" xfId="2078"/>
    <cellStyle name="Note 11 2 3 2 2 2" xfId="2079"/>
    <cellStyle name="Note 11 2 3 2 3" xfId="2080"/>
    <cellStyle name="Note 11 2 3 2 4" xfId="14669"/>
    <cellStyle name="Note 11 2 3 3" xfId="2081"/>
    <cellStyle name="Note 11 2 3 3 2" xfId="2082"/>
    <cellStyle name="Note 11 2 3 3 2 2" xfId="2083"/>
    <cellStyle name="Note 11 2 3 3 2 3" xfId="2084"/>
    <cellStyle name="Note 11 2 3 4" xfId="2085"/>
    <cellStyle name="Note 11 2 3 4 2" xfId="14670"/>
    <cellStyle name="Note 11 2 3 5" xfId="14671"/>
    <cellStyle name="Note 11 2 3 6" xfId="14672"/>
    <cellStyle name="Note 11 2 4" xfId="2086"/>
    <cellStyle name="Note 11 2 4 2" xfId="2087"/>
    <cellStyle name="Note 11 2 4 2 2" xfId="2088"/>
    <cellStyle name="Note 11 2 4 3" xfId="2089"/>
    <cellStyle name="Note 11 2 4 4" xfId="14673"/>
    <cellStyle name="Note 11 2 5" xfId="2090"/>
    <cellStyle name="Note 11 2 5 2" xfId="2091"/>
    <cellStyle name="Note 11 2 5 2 2" xfId="2092"/>
    <cellStyle name="Note 11 2 5 2 3" xfId="2093"/>
    <cellStyle name="Note 11 2 5 3" xfId="14674"/>
    <cellStyle name="Note 11 2 6" xfId="2094"/>
    <cellStyle name="Note 11 2 7" xfId="14675"/>
    <cellStyle name="Note 11 3" xfId="2095"/>
    <cellStyle name="Note 11 3 2" xfId="2096"/>
    <cellStyle name="Note 11 3 2 2" xfId="2097"/>
    <cellStyle name="Note 11 3 2 2 2" xfId="2098"/>
    <cellStyle name="Note 11 3 2 2 2 2" xfId="2099"/>
    <cellStyle name="Note 11 3 2 2 2 2 2" xfId="2100"/>
    <cellStyle name="Note 11 3 2 2 2 3" xfId="2101"/>
    <cellStyle name="Note 11 3 2 2 3" xfId="2102"/>
    <cellStyle name="Note 11 3 2 2 3 2" xfId="2103"/>
    <cellStyle name="Note 11 3 2 2 4" xfId="2104"/>
    <cellStyle name="Note 11 3 2 2 5" xfId="14676"/>
    <cellStyle name="Note 11 3 2 3" xfId="2105"/>
    <cellStyle name="Note 11 3 2 3 2" xfId="2106"/>
    <cellStyle name="Note 11 3 2 3 2 2" xfId="2107"/>
    <cellStyle name="Note 11 3 2 3 3" xfId="2108"/>
    <cellStyle name="Note 11 3 2 4" xfId="2109"/>
    <cellStyle name="Note 11 3 2 4 2" xfId="2110"/>
    <cellStyle name="Note 11 3 2 4 2 2" xfId="2111"/>
    <cellStyle name="Note 11 3 2 4 2 3" xfId="2112"/>
    <cellStyle name="Note 11 3 2 5" xfId="2113"/>
    <cellStyle name="Note 11 3 2 6" xfId="14677"/>
    <cellStyle name="Note 11 3 3" xfId="2114"/>
    <cellStyle name="Note 11 3 3 2" xfId="2115"/>
    <cellStyle name="Note 11 3 3 2 2" xfId="2116"/>
    <cellStyle name="Note 11 3 3 2 2 2" xfId="2117"/>
    <cellStyle name="Note 11 3 3 2 3" xfId="2118"/>
    <cellStyle name="Note 11 3 3 2 4" xfId="14678"/>
    <cellStyle name="Note 11 3 3 3" xfId="2119"/>
    <cellStyle name="Note 11 3 3 3 2" xfId="2120"/>
    <cellStyle name="Note 11 3 3 3 2 2" xfId="2121"/>
    <cellStyle name="Note 11 3 3 3 2 3" xfId="2122"/>
    <cellStyle name="Note 11 3 3 4" xfId="2123"/>
    <cellStyle name="Note 11 3 3 4 2" xfId="14679"/>
    <cellStyle name="Note 11 3 3 5" xfId="14680"/>
    <cellStyle name="Note 11 3 3 6" xfId="14681"/>
    <cellStyle name="Note 11 3 4" xfId="2124"/>
    <cellStyle name="Note 11 3 4 2" xfId="2125"/>
    <cellStyle name="Note 11 3 4 2 2" xfId="2126"/>
    <cellStyle name="Note 11 3 4 3" xfId="2127"/>
    <cellStyle name="Note 11 3 4 4" xfId="14682"/>
    <cellStyle name="Note 11 3 5" xfId="2128"/>
    <cellStyle name="Note 11 3 5 2" xfId="2129"/>
    <cellStyle name="Note 11 3 5 2 2" xfId="2130"/>
    <cellStyle name="Note 11 3 5 2 3" xfId="2131"/>
    <cellStyle name="Note 11 3 5 3" xfId="14683"/>
    <cellStyle name="Note 11 3 6" xfId="2132"/>
    <cellStyle name="Note 11 3 7" xfId="14684"/>
    <cellStyle name="Note 11 4" xfId="2133"/>
    <cellStyle name="Note 11 4 2" xfId="2134"/>
    <cellStyle name="Note 11 4 2 2" xfId="2135"/>
    <cellStyle name="Note 11 4 2 2 2" xfId="2136"/>
    <cellStyle name="Note 11 4 2 2 2 2" xfId="2137"/>
    <cellStyle name="Note 11 4 2 2 2 2 2" xfId="2138"/>
    <cellStyle name="Note 11 4 2 2 2 3" xfId="2139"/>
    <cellStyle name="Note 11 4 2 2 3" xfId="2140"/>
    <cellStyle name="Note 11 4 2 2 3 2" xfId="2141"/>
    <cellStyle name="Note 11 4 2 2 4" xfId="2142"/>
    <cellStyle name="Note 11 4 2 2 5" xfId="14685"/>
    <cellStyle name="Note 11 4 2 3" xfId="2143"/>
    <cellStyle name="Note 11 4 2 3 2" xfId="2144"/>
    <cellStyle name="Note 11 4 2 3 2 2" xfId="2145"/>
    <cellStyle name="Note 11 4 2 3 3" xfId="2146"/>
    <cellStyle name="Note 11 4 2 4" xfId="2147"/>
    <cellStyle name="Note 11 4 2 4 2" xfId="2148"/>
    <cellStyle name="Note 11 4 2 4 2 2" xfId="2149"/>
    <cellStyle name="Note 11 4 2 4 2 3" xfId="2150"/>
    <cellStyle name="Note 11 4 2 5" xfId="2151"/>
    <cellStyle name="Note 11 4 2 6" xfId="14686"/>
    <cellStyle name="Note 11 4 3" xfId="2152"/>
    <cellStyle name="Note 11 4 3 2" xfId="2153"/>
    <cellStyle name="Note 11 4 3 2 2" xfId="2154"/>
    <cellStyle name="Note 11 4 3 2 2 2" xfId="2155"/>
    <cellStyle name="Note 11 4 3 2 3" xfId="2156"/>
    <cellStyle name="Note 11 4 3 2 4" xfId="14687"/>
    <cellStyle name="Note 11 4 3 3" xfId="2157"/>
    <cellStyle name="Note 11 4 3 3 2" xfId="2158"/>
    <cellStyle name="Note 11 4 3 3 2 2" xfId="2159"/>
    <cellStyle name="Note 11 4 3 3 2 3" xfId="2160"/>
    <cellStyle name="Note 11 4 3 4" xfId="2161"/>
    <cellStyle name="Note 11 4 3 4 2" xfId="14688"/>
    <cellStyle name="Note 11 4 3 5" xfId="14689"/>
    <cellStyle name="Note 11 4 3 6" xfId="14690"/>
    <cellStyle name="Note 11 4 4" xfId="2162"/>
    <cellStyle name="Note 11 4 4 2" xfId="2163"/>
    <cellStyle name="Note 11 4 4 2 2" xfId="2164"/>
    <cellStyle name="Note 11 4 4 3" xfId="2165"/>
    <cellStyle name="Note 11 4 4 4" xfId="14691"/>
    <cellStyle name="Note 11 4 5" xfId="2166"/>
    <cellStyle name="Note 11 4 5 2" xfId="2167"/>
    <cellStyle name="Note 11 4 5 2 2" xfId="2168"/>
    <cellStyle name="Note 11 4 5 2 3" xfId="2169"/>
    <cellStyle name="Note 11 4 5 3" xfId="14692"/>
    <cellStyle name="Note 11 4 6" xfId="2170"/>
    <cellStyle name="Note 11 4 7" xfId="14693"/>
    <cellStyle name="Note 11 5" xfId="2171"/>
    <cellStyle name="Note 11 5 2" xfId="2172"/>
    <cellStyle name="Note 11 5 2 2" xfId="2173"/>
    <cellStyle name="Note 11 5 2 2 2" xfId="2174"/>
    <cellStyle name="Note 11 5 2 2 2 2" xfId="2175"/>
    <cellStyle name="Note 11 5 2 2 2 2 2" xfId="2176"/>
    <cellStyle name="Note 11 5 2 2 2 3" xfId="2177"/>
    <cellStyle name="Note 11 5 2 2 3" xfId="2178"/>
    <cellStyle name="Note 11 5 2 2 3 2" xfId="2179"/>
    <cellStyle name="Note 11 5 2 2 4" xfId="2180"/>
    <cellStyle name="Note 11 5 2 2 5" xfId="14694"/>
    <cellStyle name="Note 11 5 2 3" xfId="2181"/>
    <cellStyle name="Note 11 5 2 3 2" xfId="2182"/>
    <cellStyle name="Note 11 5 2 3 2 2" xfId="2183"/>
    <cellStyle name="Note 11 5 2 3 3" xfId="2184"/>
    <cellStyle name="Note 11 5 2 4" xfId="2185"/>
    <cellStyle name="Note 11 5 2 4 2" xfId="2186"/>
    <cellStyle name="Note 11 5 2 4 2 2" xfId="2187"/>
    <cellStyle name="Note 11 5 2 4 2 3" xfId="2188"/>
    <cellStyle name="Note 11 5 2 5" xfId="2189"/>
    <cellStyle name="Note 11 5 2 6" xfId="14695"/>
    <cellStyle name="Note 11 5 3" xfId="2190"/>
    <cellStyle name="Note 11 5 3 2" xfId="2191"/>
    <cellStyle name="Note 11 5 3 2 2" xfId="2192"/>
    <cellStyle name="Note 11 5 3 2 2 2" xfId="2193"/>
    <cellStyle name="Note 11 5 3 2 3" xfId="2194"/>
    <cellStyle name="Note 11 5 3 2 4" xfId="14696"/>
    <cellStyle name="Note 11 5 3 3" xfId="2195"/>
    <cellStyle name="Note 11 5 3 3 2" xfId="2196"/>
    <cellStyle name="Note 11 5 3 3 2 2" xfId="2197"/>
    <cellStyle name="Note 11 5 3 3 2 3" xfId="2198"/>
    <cellStyle name="Note 11 5 3 4" xfId="2199"/>
    <cellStyle name="Note 11 5 3 4 2" xfId="14697"/>
    <cellStyle name="Note 11 5 3 5" xfId="14698"/>
    <cellStyle name="Note 11 5 3 6" xfId="14699"/>
    <cellStyle name="Note 11 5 4" xfId="2200"/>
    <cellStyle name="Note 11 5 4 2" xfId="2201"/>
    <cellStyle name="Note 11 5 4 2 2" xfId="2202"/>
    <cellStyle name="Note 11 5 4 3" xfId="2203"/>
    <cellStyle name="Note 11 5 4 4" xfId="14700"/>
    <cellStyle name="Note 11 5 5" xfId="2204"/>
    <cellStyle name="Note 11 5 5 2" xfId="2205"/>
    <cellStyle name="Note 11 5 5 2 2" xfId="2206"/>
    <cellStyle name="Note 11 5 5 2 3" xfId="2207"/>
    <cellStyle name="Note 11 5 5 3" xfId="14701"/>
    <cellStyle name="Note 11 5 6" xfId="2208"/>
    <cellStyle name="Note 11 5 7" xfId="14702"/>
    <cellStyle name="Note 11 6" xfId="2209"/>
    <cellStyle name="Note 11 6 2" xfId="2210"/>
    <cellStyle name="Note 11 6 2 2" xfId="2211"/>
    <cellStyle name="Note 11 6 2 2 2" xfId="2212"/>
    <cellStyle name="Note 11 6 2 2 2 2" xfId="2213"/>
    <cellStyle name="Note 11 6 2 2 2 2 2" xfId="2214"/>
    <cellStyle name="Note 11 6 2 2 2 3" xfId="2215"/>
    <cellStyle name="Note 11 6 2 2 3" xfId="2216"/>
    <cellStyle name="Note 11 6 2 2 3 2" xfId="2217"/>
    <cellStyle name="Note 11 6 2 2 4" xfId="2218"/>
    <cellStyle name="Note 11 6 2 2 5" xfId="14703"/>
    <cellStyle name="Note 11 6 2 3" xfId="2219"/>
    <cellStyle name="Note 11 6 2 3 2" xfId="2220"/>
    <cellStyle name="Note 11 6 2 3 2 2" xfId="2221"/>
    <cellStyle name="Note 11 6 2 3 3" xfId="2222"/>
    <cellStyle name="Note 11 6 2 4" xfId="2223"/>
    <cellStyle name="Note 11 6 2 4 2" xfId="2224"/>
    <cellStyle name="Note 11 6 2 4 2 2" xfId="2225"/>
    <cellStyle name="Note 11 6 2 4 2 3" xfId="2226"/>
    <cellStyle name="Note 11 6 2 5" xfId="2227"/>
    <cellStyle name="Note 11 6 2 6" xfId="14704"/>
    <cellStyle name="Note 11 6 3" xfId="2228"/>
    <cellStyle name="Note 11 6 3 2" xfId="2229"/>
    <cellStyle name="Note 11 6 3 2 2" xfId="2230"/>
    <cellStyle name="Note 11 6 3 2 2 2" xfId="2231"/>
    <cellStyle name="Note 11 6 3 2 3" xfId="2232"/>
    <cellStyle name="Note 11 6 3 2 4" xfId="14705"/>
    <cellStyle name="Note 11 6 3 3" xfId="2233"/>
    <cellStyle name="Note 11 6 3 3 2" xfId="2234"/>
    <cellStyle name="Note 11 6 3 3 2 2" xfId="2235"/>
    <cellStyle name="Note 11 6 3 3 2 3" xfId="2236"/>
    <cellStyle name="Note 11 6 3 4" xfId="2237"/>
    <cellStyle name="Note 11 6 3 4 2" xfId="14706"/>
    <cellStyle name="Note 11 6 3 5" xfId="14707"/>
    <cellStyle name="Note 11 6 3 6" xfId="14708"/>
    <cellStyle name="Note 11 6 4" xfId="2238"/>
    <cellStyle name="Note 11 6 4 2" xfId="2239"/>
    <cellStyle name="Note 11 6 4 2 2" xfId="2240"/>
    <cellStyle name="Note 11 6 4 3" xfId="2241"/>
    <cellStyle name="Note 11 6 4 4" xfId="14709"/>
    <cellStyle name="Note 11 6 5" xfId="2242"/>
    <cellStyle name="Note 11 6 5 2" xfId="2243"/>
    <cellStyle name="Note 11 6 5 2 2" xfId="2244"/>
    <cellStyle name="Note 11 6 5 2 3" xfId="2245"/>
    <cellStyle name="Note 11 6 5 3" xfId="14710"/>
    <cellStyle name="Note 11 6 6" xfId="2246"/>
    <cellStyle name="Note 11 6 7" xfId="14711"/>
    <cellStyle name="Note 12 2" xfId="2247"/>
    <cellStyle name="Note 12 2 2" xfId="2248"/>
    <cellStyle name="Note 12 2 2 2" xfId="2249"/>
    <cellStyle name="Note 12 2 2 2 2" xfId="2250"/>
    <cellStyle name="Note 12 2 2 2 2 2" xfId="2251"/>
    <cellStyle name="Note 12 2 2 2 2 2 2" xfId="2252"/>
    <cellStyle name="Note 12 2 2 2 2 3" xfId="2253"/>
    <cellStyle name="Note 12 2 2 2 3" xfId="2254"/>
    <cellStyle name="Note 12 2 2 2 3 2" xfId="2255"/>
    <cellStyle name="Note 12 2 2 2 4" xfId="2256"/>
    <cellStyle name="Note 12 2 2 2 5" xfId="14712"/>
    <cellStyle name="Note 12 2 2 3" xfId="2257"/>
    <cellStyle name="Note 12 2 2 3 2" xfId="2258"/>
    <cellStyle name="Note 12 2 2 3 2 2" xfId="2259"/>
    <cellStyle name="Note 12 2 2 3 3" xfId="2260"/>
    <cellStyle name="Note 12 2 2 4" xfId="2261"/>
    <cellStyle name="Note 12 2 2 4 2" xfId="2262"/>
    <cellStyle name="Note 12 2 2 4 2 2" xfId="2263"/>
    <cellStyle name="Note 12 2 2 4 2 3" xfId="2264"/>
    <cellStyle name="Note 12 2 2 5" xfId="2265"/>
    <cellStyle name="Note 12 2 2 6" xfId="14713"/>
    <cellStyle name="Note 12 2 3" xfId="2266"/>
    <cellStyle name="Note 12 2 3 2" xfId="2267"/>
    <cellStyle name="Note 12 2 3 2 2" xfId="2268"/>
    <cellStyle name="Note 12 2 3 2 2 2" xfId="2269"/>
    <cellStyle name="Note 12 2 3 2 3" xfId="2270"/>
    <cellStyle name="Note 12 2 3 2 4" xfId="14714"/>
    <cellStyle name="Note 12 2 3 3" xfId="2271"/>
    <cellStyle name="Note 12 2 3 3 2" xfId="2272"/>
    <cellStyle name="Note 12 2 3 3 2 2" xfId="2273"/>
    <cellStyle name="Note 12 2 3 3 2 3" xfId="2274"/>
    <cellStyle name="Note 12 2 3 4" xfId="2275"/>
    <cellStyle name="Note 12 2 3 4 2" xfId="14715"/>
    <cellStyle name="Note 12 2 3 5" xfId="14716"/>
    <cellStyle name="Note 12 2 3 6" xfId="14717"/>
    <cellStyle name="Note 12 2 4" xfId="2276"/>
    <cellStyle name="Note 12 2 4 2" xfId="2277"/>
    <cellStyle name="Note 12 2 4 2 2" xfId="2278"/>
    <cellStyle name="Note 12 2 4 3" xfId="2279"/>
    <cellStyle name="Note 12 2 4 4" xfId="14718"/>
    <cellStyle name="Note 12 2 5" xfId="2280"/>
    <cellStyle name="Note 12 2 5 2" xfId="2281"/>
    <cellStyle name="Note 12 2 5 2 2" xfId="2282"/>
    <cellStyle name="Note 12 2 5 2 3" xfId="2283"/>
    <cellStyle name="Note 12 2 5 3" xfId="14719"/>
    <cellStyle name="Note 12 2 6" xfId="2284"/>
    <cellStyle name="Note 12 2 7" xfId="14720"/>
    <cellStyle name="Note 12 3" xfId="2285"/>
    <cellStyle name="Note 12 3 2" xfId="2286"/>
    <cellStyle name="Note 12 3 2 2" xfId="2287"/>
    <cellStyle name="Note 12 3 2 2 2" xfId="2288"/>
    <cellStyle name="Note 12 3 2 2 2 2" xfId="2289"/>
    <cellStyle name="Note 12 3 2 2 2 2 2" xfId="2290"/>
    <cellStyle name="Note 12 3 2 2 2 3" xfId="2291"/>
    <cellStyle name="Note 12 3 2 2 3" xfId="2292"/>
    <cellStyle name="Note 12 3 2 2 3 2" xfId="2293"/>
    <cellStyle name="Note 12 3 2 2 4" xfId="2294"/>
    <cellStyle name="Note 12 3 2 2 5" xfId="14721"/>
    <cellStyle name="Note 12 3 2 3" xfId="2295"/>
    <cellStyle name="Note 12 3 2 3 2" xfId="2296"/>
    <cellStyle name="Note 12 3 2 3 2 2" xfId="2297"/>
    <cellStyle name="Note 12 3 2 3 3" xfId="2298"/>
    <cellStyle name="Note 12 3 2 4" xfId="2299"/>
    <cellStyle name="Note 12 3 2 4 2" xfId="2300"/>
    <cellStyle name="Note 12 3 2 4 2 2" xfId="2301"/>
    <cellStyle name="Note 12 3 2 4 2 3" xfId="2302"/>
    <cellStyle name="Note 12 3 2 5" xfId="2303"/>
    <cellStyle name="Note 12 3 2 6" xfId="14722"/>
    <cellStyle name="Note 12 3 3" xfId="2304"/>
    <cellStyle name="Note 12 3 3 2" xfId="2305"/>
    <cellStyle name="Note 12 3 3 2 2" xfId="2306"/>
    <cellStyle name="Note 12 3 3 2 2 2" xfId="2307"/>
    <cellStyle name="Note 12 3 3 2 3" xfId="2308"/>
    <cellStyle name="Note 12 3 3 2 4" xfId="14723"/>
    <cellStyle name="Note 12 3 3 3" xfId="2309"/>
    <cellStyle name="Note 12 3 3 3 2" xfId="2310"/>
    <cellStyle name="Note 12 3 3 3 2 2" xfId="2311"/>
    <cellStyle name="Note 12 3 3 3 2 3" xfId="2312"/>
    <cellStyle name="Note 12 3 3 4" xfId="2313"/>
    <cellStyle name="Note 12 3 3 4 2" xfId="14724"/>
    <cellStyle name="Note 12 3 3 5" xfId="14725"/>
    <cellStyle name="Note 12 3 3 6" xfId="14726"/>
    <cellStyle name="Note 12 3 4" xfId="2314"/>
    <cellStyle name="Note 12 3 4 2" xfId="2315"/>
    <cellStyle name="Note 12 3 4 2 2" xfId="2316"/>
    <cellStyle name="Note 12 3 4 3" xfId="2317"/>
    <cellStyle name="Note 12 3 4 4" xfId="14727"/>
    <cellStyle name="Note 12 3 5" xfId="2318"/>
    <cellStyle name="Note 12 3 5 2" xfId="2319"/>
    <cellStyle name="Note 12 3 5 2 2" xfId="2320"/>
    <cellStyle name="Note 12 3 5 2 3" xfId="2321"/>
    <cellStyle name="Note 12 3 5 3" xfId="14728"/>
    <cellStyle name="Note 12 3 6" xfId="2322"/>
    <cellStyle name="Note 12 3 7" xfId="14729"/>
    <cellStyle name="Note 12 4" xfId="2323"/>
    <cellStyle name="Note 12 4 2" xfId="2324"/>
    <cellStyle name="Note 12 4 2 2" xfId="2325"/>
    <cellStyle name="Note 12 4 2 2 2" xfId="2326"/>
    <cellStyle name="Note 12 4 2 2 2 2" xfId="2327"/>
    <cellStyle name="Note 12 4 2 2 2 2 2" xfId="2328"/>
    <cellStyle name="Note 12 4 2 2 2 3" xfId="2329"/>
    <cellStyle name="Note 12 4 2 2 3" xfId="2330"/>
    <cellStyle name="Note 12 4 2 2 3 2" xfId="2331"/>
    <cellStyle name="Note 12 4 2 2 4" xfId="2332"/>
    <cellStyle name="Note 12 4 2 2 5" xfId="14730"/>
    <cellStyle name="Note 12 4 2 3" xfId="2333"/>
    <cellStyle name="Note 12 4 2 3 2" xfId="2334"/>
    <cellStyle name="Note 12 4 2 3 2 2" xfId="2335"/>
    <cellStyle name="Note 12 4 2 3 3" xfId="2336"/>
    <cellStyle name="Note 12 4 2 4" xfId="2337"/>
    <cellStyle name="Note 12 4 2 4 2" xfId="2338"/>
    <cellStyle name="Note 12 4 2 4 2 2" xfId="2339"/>
    <cellStyle name="Note 12 4 2 4 2 3" xfId="2340"/>
    <cellStyle name="Note 12 4 2 5" xfId="2341"/>
    <cellStyle name="Note 12 4 2 6" xfId="14731"/>
    <cellStyle name="Note 12 4 3" xfId="2342"/>
    <cellStyle name="Note 12 4 3 2" xfId="2343"/>
    <cellStyle name="Note 12 4 3 2 2" xfId="2344"/>
    <cellStyle name="Note 12 4 3 2 2 2" xfId="2345"/>
    <cellStyle name="Note 12 4 3 2 3" xfId="2346"/>
    <cellStyle name="Note 12 4 3 2 4" xfId="14732"/>
    <cellStyle name="Note 12 4 3 3" xfId="2347"/>
    <cellStyle name="Note 12 4 3 3 2" xfId="2348"/>
    <cellStyle name="Note 12 4 3 3 2 2" xfId="2349"/>
    <cellStyle name="Note 12 4 3 3 2 3" xfId="2350"/>
    <cellStyle name="Note 12 4 3 4" xfId="2351"/>
    <cellStyle name="Note 12 4 3 4 2" xfId="14733"/>
    <cellStyle name="Note 12 4 3 5" xfId="14734"/>
    <cellStyle name="Note 12 4 3 6" xfId="14735"/>
    <cellStyle name="Note 12 4 4" xfId="2352"/>
    <cellStyle name="Note 12 4 4 2" xfId="2353"/>
    <cellStyle name="Note 12 4 4 2 2" xfId="2354"/>
    <cellStyle name="Note 12 4 4 3" xfId="2355"/>
    <cellStyle name="Note 12 4 4 4" xfId="14736"/>
    <cellStyle name="Note 12 4 5" xfId="2356"/>
    <cellStyle name="Note 12 4 5 2" xfId="2357"/>
    <cellStyle name="Note 12 4 5 2 2" xfId="2358"/>
    <cellStyle name="Note 12 4 5 2 3" xfId="2359"/>
    <cellStyle name="Note 12 4 5 3" xfId="14737"/>
    <cellStyle name="Note 12 4 6" xfId="2360"/>
    <cellStyle name="Note 12 4 7" xfId="14738"/>
    <cellStyle name="Note 12 5" xfId="2361"/>
    <cellStyle name="Note 12 5 2" xfId="2362"/>
    <cellStyle name="Note 12 5 2 2" xfId="2363"/>
    <cellStyle name="Note 12 5 2 2 2" xfId="2364"/>
    <cellStyle name="Note 12 5 2 2 2 2" xfId="2365"/>
    <cellStyle name="Note 12 5 2 2 2 2 2" xfId="2366"/>
    <cellStyle name="Note 12 5 2 2 2 3" xfId="2367"/>
    <cellStyle name="Note 12 5 2 2 3" xfId="2368"/>
    <cellStyle name="Note 12 5 2 2 3 2" xfId="2369"/>
    <cellStyle name="Note 12 5 2 2 4" xfId="2370"/>
    <cellStyle name="Note 12 5 2 2 5" xfId="14739"/>
    <cellStyle name="Note 12 5 2 3" xfId="2371"/>
    <cellStyle name="Note 12 5 2 3 2" xfId="2372"/>
    <cellStyle name="Note 12 5 2 3 2 2" xfId="2373"/>
    <cellStyle name="Note 12 5 2 3 3" xfId="2374"/>
    <cellStyle name="Note 12 5 2 4" xfId="2375"/>
    <cellStyle name="Note 12 5 2 4 2" xfId="2376"/>
    <cellStyle name="Note 12 5 2 4 2 2" xfId="2377"/>
    <cellStyle name="Note 12 5 2 4 2 3" xfId="2378"/>
    <cellStyle name="Note 12 5 2 5" xfId="2379"/>
    <cellStyle name="Note 12 5 2 6" xfId="14740"/>
    <cellStyle name="Note 12 5 3" xfId="2380"/>
    <cellStyle name="Note 12 5 3 2" xfId="2381"/>
    <cellStyle name="Note 12 5 3 2 2" xfId="2382"/>
    <cellStyle name="Note 12 5 3 2 2 2" xfId="2383"/>
    <cellStyle name="Note 12 5 3 2 3" xfId="2384"/>
    <cellStyle name="Note 12 5 3 2 4" xfId="14741"/>
    <cellStyle name="Note 12 5 3 3" xfId="2385"/>
    <cellStyle name="Note 12 5 3 3 2" xfId="2386"/>
    <cellStyle name="Note 12 5 3 3 2 2" xfId="2387"/>
    <cellStyle name="Note 12 5 3 3 2 3" xfId="2388"/>
    <cellStyle name="Note 12 5 3 4" xfId="2389"/>
    <cellStyle name="Note 12 5 3 4 2" xfId="14742"/>
    <cellStyle name="Note 12 5 3 5" xfId="14743"/>
    <cellStyle name="Note 12 5 3 6" xfId="14744"/>
    <cellStyle name="Note 12 5 4" xfId="2390"/>
    <cellStyle name="Note 12 5 4 2" xfId="2391"/>
    <cellStyle name="Note 12 5 4 2 2" xfId="2392"/>
    <cellStyle name="Note 12 5 4 3" xfId="2393"/>
    <cellStyle name="Note 12 5 4 4" xfId="14745"/>
    <cellStyle name="Note 12 5 5" xfId="2394"/>
    <cellStyle name="Note 12 5 5 2" xfId="2395"/>
    <cellStyle name="Note 12 5 5 2 2" xfId="2396"/>
    <cellStyle name="Note 12 5 5 2 3" xfId="2397"/>
    <cellStyle name="Note 12 5 5 3" xfId="14746"/>
    <cellStyle name="Note 12 5 6" xfId="2398"/>
    <cellStyle name="Note 12 5 7" xfId="14747"/>
    <cellStyle name="Note 13 2" xfId="2399"/>
    <cellStyle name="Note 13 2 2" xfId="2400"/>
    <cellStyle name="Note 13 2 2 2" xfId="2401"/>
    <cellStyle name="Note 13 2 2 2 2" xfId="2402"/>
    <cellStyle name="Note 13 2 2 2 2 2" xfId="2403"/>
    <cellStyle name="Note 13 2 2 2 2 2 2" xfId="2404"/>
    <cellStyle name="Note 13 2 2 2 2 3" xfId="2405"/>
    <cellStyle name="Note 13 2 2 2 3" xfId="2406"/>
    <cellStyle name="Note 13 2 2 2 3 2" xfId="2407"/>
    <cellStyle name="Note 13 2 2 2 4" xfId="2408"/>
    <cellStyle name="Note 13 2 2 2 5" xfId="14748"/>
    <cellStyle name="Note 13 2 2 3" xfId="2409"/>
    <cellStyle name="Note 13 2 2 3 2" xfId="2410"/>
    <cellStyle name="Note 13 2 2 3 2 2" xfId="2411"/>
    <cellStyle name="Note 13 2 2 3 3" xfId="2412"/>
    <cellStyle name="Note 13 2 2 4" xfId="2413"/>
    <cellStyle name="Note 13 2 2 4 2" xfId="2414"/>
    <cellStyle name="Note 13 2 2 4 2 2" xfId="2415"/>
    <cellStyle name="Note 13 2 2 4 2 3" xfId="2416"/>
    <cellStyle name="Note 13 2 2 5" xfId="2417"/>
    <cellStyle name="Note 13 2 2 6" xfId="14749"/>
    <cellStyle name="Note 13 2 3" xfId="2418"/>
    <cellStyle name="Note 13 2 3 2" xfId="2419"/>
    <cellStyle name="Note 13 2 3 2 2" xfId="2420"/>
    <cellStyle name="Note 13 2 3 2 2 2" xfId="2421"/>
    <cellStyle name="Note 13 2 3 2 3" xfId="2422"/>
    <cellStyle name="Note 13 2 3 2 4" xfId="14750"/>
    <cellStyle name="Note 13 2 3 3" xfId="2423"/>
    <cellStyle name="Note 13 2 3 3 2" xfId="2424"/>
    <cellStyle name="Note 13 2 3 3 2 2" xfId="2425"/>
    <cellStyle name="Note 13 2 3 3 2 3" xfId="2426"/>
    <cellStyle name="Note 13 2 3 4" xfId="2427"/>
    <cellStyle name="Note 13 2 3 4 2" xfId="14751"/>
    <cellStyle name="Note 13 2 3 5" xfId="14752"/>
    <cellStyle name="Note 13 2 3 6" xfId="14753"/>
    <cellStyle name="Note 13 2 4" xfId="2428"/>
    <cellStyle name="Note 13 2 4 2" xfId="2429"/>
    <cellStyle name="Note 13 2 4 2 2" xfId="2430"/>
    <cellStyle name="Note 13 2 4 3" xfId="2431"/>
    <cellStyle name="Note 13 2 4 4" xfId="14754"/>
    <cellStyle name="Note 13 2 5" xfId="2432"/>
    <cellStyle name="Note 13 2 5 2" xfId="2433"/>
    <cellStyle name="Note 13 2 5 2 2" xfId="2434"/>
    <cellStyle name="Note 13 2 5 2 3" xfId="2435"/>
    <cellStyle name="Note 13 2 5 3" xfId="14755"/>
    <cellStyle name="Note 13 2 6" xfId="2436"/>
    <cellStyle name="Note 13 2 7" xfId="14756"/>
    <cellStyle name="Note 14 2" xfId="2437"/>
    <cellStyle name="Note 14 2 2" xfId="2438"/>
    <cellStyle name="Note 14 2 2 2" xfId="2439"/>
    <cellStyle name="Note 14 2 2 2 2" xfId="2440"/>
    <cellStyle name="Note 14 2 2 2 2 2" xfId="2441"/>
    <cellStyle name="Note 14 2 2 2 2 2 2" xfId="2442"/>
    <cellStyle name="Note 14 2 2 2 2 3" xfId="2443"/>
    <cellStyle name="Note 14 2 2 2 3" xfId="2444"/>
    <cellStyle name="Note 14 2 2 2 3 2" xfId="2445"/>
    <cellStyle name="Note 14 2 2 2 4" xfId="2446"/>
    <cellStyle name="Note 14 2 2 2 5" xfId="14757"/>
    <cellStyle name="Note 14 2 2 3" xfId="2447"/>
    <cellStyle name="Note 14 2 2 3 2" xfId="2448"/>
    <cellStyle name="Note 14 2 2 3 2 2" xfId="2449"/>
    <cellStyle name="Note 14 2 2 3 3" xfId="2450"/>
    <cellStyle name="Note 14 2 2 4" xfId="2451"/>
    <cellStyle name="Note 14 2 2 4 2" xfId="2452"/>
    <cellStyle name="Note 14 2 2 4 2 2" xfId="2453"/>
    <cellStyle name="Note 14 2 2 4 2 3" xfId="2454"/>
    <cellStyle name="Note 14 2 2 5" xfId="2455"/>
    <cellStyle name="Note 14 2 2 6" xfId="14758"/>
    <cellStyle name="Note 14 2 3" xfId="2456"/>
    <cellStyle name="Note 14 2 3 2" xfId="2457"/>
    <cellStyle name="Note 14 2 3 2 2" xfId="2458"/>
    <cellStyle name="Note 14 2 3 2 2 2" xfId="2459"/>
    <cellStyle name="Note 14 2 3 2 3" xfId="2460"/>
    <cellStyle name="Note 14 2 3 2 4" xfId="14759"/>
    <cellStyle name="Note 14 2 3 3" xfId="2461"/>
    <cellStyle name="Note 14 2 3 3 2" xfId="2462"/>
    <cellStyle name="Note 14 2 3 3 2 2" xfId="2463"/>
    <cellStyle name="Note 14 2 3 3 2 3" xfId="2464"/>
    <cellStyle name="Note 14 2 3 4" xfId="2465"/>
    <cellStyle name="Note 14 2 3 4 2" xfId="14760"/>
    <cellStyle name="Note 14 2 3 5" xfId="14761"/>
    <cellStyle name="Note 14 2 3 6" xfId="14762"/>
    <cellStyle name="Note 14 2 4" xfId="2466"/>
    <cellStyle name="Note 14 2 4 2" xfId="2467"/>
    <cellStyle name="Note 14 2 4 2 2" xfId="2468"/>
    <cellStyle name="Note 14 2 4 3" xfId="2469"/>
    <cellStyle name="Note 14 2 4 4" xfId="14763"/>
    <cellStyle name="Note 14 2 5" xfId="2470"/>
    <cellStyle name="Note 14 2 5 2" xfId="2471"/>
    <cellStyle name="Note 14 2 5 2 2" xfId="2472"/>
    <cellStyle name="Note 14 2 5 2 3" xfId="2473"/>
    <cellStyle name="Note 14 2 5 3" xfId="14764"/>
    <cellStyle name="Note 14 2 6" xfId="2474"/>
    <cellStyle name="Note 14 2 7" xfId="14765"/>
    <cellStyle name="Note 15 2" xfId="2475"/>
    <cellStyle name="Note 15 2 2" xfId="2476"/>
    <cellStyle name="Note 15 2 2 2" xfId="2477"/>
    <cellStyle name="Note 15 2 2 2 2" xfId="2478"/>
    <cellStyle name="Note 15 2 2 2 2 2" xfId="2479"/>
    <cellStyle name="Note 15 2 2 2 2 2 2" xfId="2480"/>
    <cellStyle name="Note 15 2 2 2 2 3" xfId="2481"/>
    <cellStyle name="Note 15 2 2 2 3" xfId="2482"/>
    <cellStyle name="Note 15 2 2 2 3 2" xfId="2483"/>
    <cellStyle name="Note 15 2 2 2 4" xfId="2484"/>
    <cellStyle name="Note 15 2 2 2 5" xfId="14766"/>
    <cellStyle name="Note 15 2 2 3" xfId="2485"/>
    <cellStyle name="Note 15 2 2 3 2" xfId="2486"/>
    <cellStyle name="Note 15 2 2 3 2 2" xfId="2487"/>
    <cellStyle name="Note 15 2 2 3 3" xfId="2488"/>
    <cellStyle name="Note 15 2 2 4" xfId="2489"/>
    <cellStyle name="Note 15 2 2 4 2" xfId="2490"/>
    <cellStyle name="Note 15 2 2 4 2 2" xfId="2491"/>
    <cellStyle name="Note 15 2 2 4 2 3" xfId="2492"/>
    <cellStyle name="Note 15 2 2 5" xfId="2493"/>
    <cellStyle name="Note 15 2 2 6" xfId="14767"/>
    <cellStyle name="Note 15 2 3" xfId="2494"/>
    <cellStyle name="Note 15 2 3 2" xfId="2495"/>
    <cellStyle name="Note 15 2 3 2 2" xfId="2496"/>
    <cellStyle name="Note 15 2 3 2 2 2" xfId="2497"/>
    <cellStyle name="Note 15 2 3 2 3" xfId="2498"/>
    <cellStyle name="Note 15 2 3 2 4" xfId="14768"/>
    <cellStyle name="Note 15 2 3 3" xfId="2499"/>
    <cellStyle name="Note 15 2 3 3 2" xfId="2500"/>
    <cellStyle name="Note 15 2 3 3 2 2" xfId="2501"/>
    <cellStyle name="Note 15 2 3 3 2 3" xfId="2502"/>
    <cellStyle name="Note 15 2 3 4" xfId="2503"/>
    <cellStyle name="Note 15 2 3 4 2" xfId="14769"/>
    <cellStyle name="Note 15 2 3 5" xfId="14770"/>
    <cellStyle name="Note 15 2 3 6" xfId="14771"/>
    <cellStyle name="Note 15 2 4" xfId="2504"/>
    <cellStyle name="Note 15 2 4 2" xfId="2505"/>
    <cellStyle name="Note 15 2 4 2 2" xfId="2506"/>
    <cellStyle name="Note 15 2 4 3" xfId="2507"/>
    <cellStyle name="Note 15 2 4 4" xfId="14772"/>
    <cellStyle name="Note 15 2 5" xfId="2508"/>
    <cellStyle name="Note 15 2 5 2" xfId="2509"/>
    <cellStyle name="Note 15 2 5 2 2" xfId="2510"/>
    <cellStyle name="Note 15 2 5 2 3" xfId="2511"/>
    <cellStyle name="Note 15 2 5 3" xfId="14773"/>
    <cellStyle name="Note 15 2 6" xfId="2512"/>
    <cellStyle name="Note 15 2 7" xfId="14774"/>
    <cellStyle name="Note 2" xfId="2513"/>
    <cellStyle name="Note 2 10" xfId="2514"/>
    <cellStyle name="Note 2 10 2" xfId="2515"/>
    <cellStyle name="Note 2 11" xfId="2516"/>
    <cellStyle name="Note 2 12" xfId="2517"/>
    <cellStyle name="Note 2 13" xfId="2518"/>
    <cellStyle name="Note 2 14" xfId="2519"/>
    <cellStyle name="Note 2 15" xfId="2520"/>
    <cellStyle name="Note 2 16" xfId="2521"/>
    <cellStyle name="Note 2 17" xfId="2522"/>
    <cellStyle name="Note 2 18" xfId="2523"/>
    <cellStyle name="Note 2 18 2" xfId="2524"/>
    <cellStyle name="Note 2 19" xfId="2525"/>
    <cellStyle name="Note 2 2" xfId="2526"/>
    <cellStyle name="Note 2 2 2" xfId="2527"/>
    <cellStyle name="Note 2 2 2 2" xfId="2528"/>
    <cellStyle name="Note 2 2 2 2 2" xfId="2529"/>
    <cellStyle name="Note 2 2 2 2 2 2" xfId="2530"/>
    <cellStyle name="Note 2 2 2 2 2 2 2" xfId="2531"/>
    <cellStyle name="Note 2 2 2 2 2 3" xfId="2532"/>
    <cellStyle name="Note 2 2 2 2 3" xfId="2533"/>
    <cellStyle name="Note 2 2 2 2 3 2" xfId="2534"/>
    <cellStyle name="Note 2 2 2 2 4" xfId="2535"/>
    <cellStyle name="Note 2 2 2 2 5" xfId="14775"/>
    <cellStyle name="Note 2 2 2 3" xfId="2536"/>
    <cellStyle name="Note 2 2 2 3 2" xfId="2537"/>
    <cellStyle name="Note 2 2 2 3 2 2" xfId="2538"/>
    <cellStyle name="Note 2 2 2 3 3" xfId="2539"/>
    <cellStyle name="Note 2 2 2 4" xfId="2540"/>
    <cellStyle name="Note 2 2 2 4 2" xfId="2541"/>
    <cellStyle name="Note 2 2 2 4 2 2" xfId="2542"/>
    <cellStyle name="Note 2 2 2 4 2 3" xfId="2543"/>
    <cellStyle name="Note 2 2 2 5" xfId="2544"/>
    <cellStyle name="Note 2 2 2 6" xfId="14776"/>
    <cellStyle name="Note 2 2 3" xfId="2545"/>
    <cellStyle name="Note 2 2 3 2" xfId="2546"/>
    <cellStyle name="Note 2 2 3 2 2" xfId="2547"/>
    <cellStyle name="Note 2 2 3 2 2 2" xfId="2548"/>
    <cellStyle name="Note 2 2 3 2 3" xfId="2549"/>
    <cellStyle name="Note 2 2 3 2 4" xfId="14777"/>
    <cellStyle name="Note 2 2 3 3" xfId="2550"/>
    <cellStyle name="Note 2 2 3 3 2" xfId="2551"/>
    <cellStyle name="Note 2 2 3 3 2 2" xfId="2552"/>
    <cellStyle name="Note 2 2 3 3 2 3" xfId="2553"/>
    <cellStyle name="Note 2 2 3 4" xfId="2554"/>
    <cellStyle name="Note 2 2 3 4 2" xfId="14778"/>
    <cellStyle name="Note 2 2 3 5" xfId="14779"/>
    <cellStyle name="Note 2 2 3 6" xfId="14780"/>
    <cellStyle name="Note 2 2 4" xfId="2555"/>
    <cellStyle name="Note 2 2 4 2" xfId="2556"/>
    <cellStyle name="Note 2 2 4 2 2" xfId="2557"/>
    <cellStyle name="Note 2 2 4 3" xfId="2558"/>
    <cellStyle name="Note 2 2 4 4" xfId="14781"/>
    <cellStyle name="Note 2 2 5" xfId="2559"/>
    <cellStyle name="Note 2 2 5 2" xfId="2560"/>
    <cellStyle name="Note 2 2 5 2 2" xfId="2561"/>
    <cellStyle name="Note 2 2 5 2 3" xfId="2562"/>
    <cellStyle name="Note 2 2 5 3" xfId="14782"/>
    <cellStyle name="Note 2 2 6" xfId="2563"/>
    <cellStyle name="Note 2 2 7" xfId="14783"/>
    <cellStyle name="Note 2 3" xfId="2564"/>
    <cellStyle name="Note 2 3 2" xfId="2565"/>
    <cellStyle name="Note 2 3 2 2" xfId="2566"/>
    <cellStyle name="Note 2 3 2 2 2" xfId="2567"/>
    <cellStyle name="Note 2 3 2 2 2 2" xfId="2568"/>
    <cellStyle name="Note 2 3 2 2 2 2 2" xfId="2569"/>
    <cellStyle name="Note 2 3 2 2 2 3" xfId="2570"/>
    <cellStyle name="Note 2 3 2 2 3" xfId="2571"/>
    <cellStyle name="Note 2 3 2 2 3 2" xfId="2572"/>
    <cellStyle name="Note 2 3 2 2 4" xfId="2573"/>
    <cellStyle name="Note 2 3 2 2 5" xfId="14784"/>
    <cellStyle name="Note 2 3 2 3" xfId="2574"/>
    <cellStyle name="Note 2 3 2 3 2" xfId="2575"/>
    <cellStyle name="Note 2 3 2 3 2 2" xfId="2576"/>
    <cellStyle name="Note 2 3 2 3 3" xfId="2577"/>
    <cellStyle name="Note 2 3 2 4" xfId="2578"/>
    <cellStyle name="Note 2 3 2 4 2" xfId="2579"/>
    <cellStyle name="Note 2 3 2 4 2 2" xfId="2580"/>
    <cellStyle name="Note 2 3 2 4 2 3" xfId="2581"/>
    <cellStyle name="Note 2 3 2 5" xfId="2582"/>
    <cellStyle name="Note 2 3 2 6" xfId="14785"/>
    <cellStyle name="Note 2 3 3" xfId="2583"/>
    <cellStyle name="Note 2 3 3 2" xfId="2584"/>
    <cellStyle name="Note 2 3 3 2 2" xfId="2585"/>
    <cellStyle name="Note 2 3 3 2 2 2" xfId="2586"/>
    <cellStyle name="Note 2 3 3 2 3" xfId="2587"/>
    <cellStyle name="Note 2 3 3 2 4" xfId="14786"/>
    <cellStyle name="Note 2 3 3 3" xfId="2588"/>
    <cellStyle name="Note 2 3 3 3 2" xfId="2589"/>
    <cellStyle name="Note 2 3 3 3 2 2" xfId="2590"/>
    <cellStyle name="Note 2 3 3 3 2 3" xfId="2591"/>
    <cellStyle name="Note 2 3 3 4" xfId="2592"/>
    <cellStyle name="Note 2 3 3 4 2" xfId="14787"/>
    <cellStyle name="Note 2 3 3 5" xfId="14788"/>
    <cellStyle name="Note 2 3 3 6" xfId="14789"/>
    <cellStyle name="Note 2 3 4" xfId="2593"/>
    <cellStyle name="Note 2 3 4 2" xfId="2594"/>
    <cellStyle name="Note 2 3 4 2 2" xfId="2595"/>
    <cellStyle name="Note 2 3 4 3" xfId="2596"/>
    <cellStyle name="Note 2 3 4 4" xfId="14790"/>
    <cellStyle name="Note 2 3 5" xfId="2597"/>
    <cellStyle name="Note 2 3 5 2" xfId="2598"/>
    <cellStyle name="Note 2 3 5 2 2" xfId="2599"/>
    <cellStyle name="Note 2 3 5 2 3" xfId="2600"/>
    <cellStyle name="Note 2 3 5 3" xfId="14791"/>
    <cellStyle name="Note 2 3 6" xfId="2601"/>
    <cellStyle name="Note 2 3 7" xfId="14792"/>
    <cellStyle name="Note 2 4" xfId="2602"/>
    <cellStyle name="Note 2 4 2" xfId="2603"/>
    <cellStyle name="Note 2 4 2 2" xfId="2604"/>
    <cellStyle name="Note 2 4 2 2 2" xfId="2605"/>
    <cellStyle name="Note 2 4 2 2 2 2" xfId="2606"/>
    <cellStyle name="Note 2 4 2 2 2 2 2" xfId="2607"/>
    <cellStyle name="Note 2 4 2 2 2 3" xfId="2608"/>
    <cellStyle name="Note 2 4 2 2 3" xfId="2609"/>
    <cellStyle name="Note 2 4 2 2 3 2" xfId="2610"/>
    <cellStyle name="Note 2 4 2 2 4" xfId="2611"/>
    <cellStyle name="Note 2 4 2 2 5" xfId="14793"/>
    <cellStyle name="Note 2 4 2 3" xfId="2612"/>
    <cellStyle name="Note 2 4 2 3 2" xfId="2613"/>
    <cellStyle name="Note 2 4 2 3 2 2" xfId="2614"/>
    <cellStyle name="Note 2 4 2 3 3" xfId="2615"/>
    <cellStyle name="Note 2 4 2 4" xfId="2616"/>
    <cellStyle name="Note 2 4 2 4 2" xfId="2617"/>
    <cellStyle name="Note 2 4 2 4 2 2" xfId="2618"/>
    <cellStyle name="Note 2 4 2 4 2 3" xfId="2619"/>
    <cellStyle name="Note 2 4 2 5" xfId="2620"/>
    <cellStyle name="Note 2 4 2 6" xfId="14794"/>
    <cellStyle name="Note 2 4 3" xfId="2621"/>
    <cellStyle name="Note 2 4 3 2" xfId="2622"/>
    <cellStyle name="Note 2 4 3 2 2" xfId="2623"/>
    <cellStyle name="Note 2 4 3 2 2 2" xfId="2624"/>
    <cellStyle name="Note 2 4 3 2 3" xfId="2625"/>
    <cellStyle name="Note 2 4 3 2 4" xfId="14795"/>
    <cellStyle name="Note 2 4 3 3" xfId="2626"/>
    <cellStyle name="Note 2 4 3 3 2" xfId="2627"/>
    <cellStyle name="Note 2 4 3 3 2 2" xfId="2628"/>
    <cellStyle name="Note 2 4 3 3 2 3" xfId="2629"/>
    <cellStyle name="Note 2 4 3 4" xfId="2630"/>
    <cellStyle name="Note 2 4 3 4 2" xfId="14796"/>
    <cellStyle name="Note 2 4 3 5" xfId="14797"/>
    <cellStyle name="Note 2 4 3 6" xfId="14798"/>
    <cellStyle name="Note 2 4 4" xfId="2631"/>
    <cellStyle name="Note 2 4 4 2" xfId="2632"/>
    <cellStyle name="Note 2 4 4 2 2" xfId="2633"/>
    <cellStyle name="Note 2 4 4 3" xfId="2634"/>
    <cellStyle name="Note 2 4 4 4" xfId="14799"/>
    <cellStyle name="Note 2 4 5" xfId="2635"/>
    <cellStyle name="Note 2 4 5 2" xfId="2636"/>
    <cellStyle name="Note 2 4 5 2 2" xfId="2637"/>
    <cellStyle name="Note 2 4 5 2 3" xfId="2638"/>
    <cellStyle name="Note 2 4 5 3" xfId="14800"/>
    <cellStyle name="Note 2 4 6" xfId="2639"/>
    <cellStyle name="Note 2 4 7" xfId="14801"/>
    <cellStyle name="Note 2 5" xfId="2640"/>
    <cellStyle name="Note 2 5 2" xfId="2641"/>
    <cellStyle name="Note 2 5 2 2" xfId="2642"/>
    <cellStyle name="Note 2 5 2 2 2" xfId="2643"/>
    <cellStyle name="Note 2 5 2 2 2 2" xfId="2644"/>
    <cellStyle name="Note 2 5 2 2 2 2 2" xfId="2645"/>
    <cellStyle name="Note 2 5 2 2 2 3" xfId="2646"/>
    <cellStyle name="Note 2 5 2 2 3" xfId="2647"/>
    <cellStyle name="Note 2 5 2 2 3 2" xfId="2648"/>
    <cellStyle name="Note 2 5 2 2 4" xfId="2649"/>
    <cellStyle name="Note 2 5 2 2 5" xfId="14802"/>
    <cellStyle name="Note 2 5 2 3" xfId="2650"/>
    <cellStyle name="Note 2 5 2 3 2" xfId="2651"/>
    <cellStyle name="Note 2 5 2 3 2 2" xfId="2652"/>
    <cellStyle name="Note 2 5 2 3 3" xfId="2653"/>
    <cellStyle name="Note 2 5 2 4" xfId="2654"/>
    <cellStyle name="Note 2 5 2 4 2" xfId="2655"/>
    <cellStyle name="Note 2 5 2 4 2 2" xfId="2656"/>
    <cellStyle name="Note 2 5 2 4 2 3" xfId="2657"/>
    <cellStyle name="Note 2 5 2 5" xfId="2658"/>
    <cellStyle name="Note 2 5 2 6" xfId="14803"/>
    <cellStyle name="Note 2 5 3" xfId="2659"/>
    <cellStyle name="Note 2 5 3 2" xfId="2660"/>
    <cellStyle name="Note 2 5 3 2 2" xfId="2661"/>
    <cellStyle name="Note 2 5 3 2 2 2" xfId="2662"/>
    <cellStyle name="Note 2 5 3 2 3" xfId="2663"/>
    <cellStyle name="Note 2 5 3 2 4" xfId="14804"/>
    <cellStyle name="Note 2 5 3 3" xfId="2664"/>
    <cellStyle name="Note 2 5 3 3 2" xfId="2665"/>
    <cellStyle name="Note 2 5 3 3 2 2" xfId="2666"/>
    <cellStyle name="Note 2 5 3 3 2 3" xfId="2667"/>
    <cellStyle name="Note 2 5 3 4" xfId="2668"/>
    <cellStyle name="Note 2 5 3 4 2" xfId="14805"/>
    <cellStyle name="Note 2 5 3 5" xfId="14806"/>
    <cellStyle name="Note 2 5 3 6" xfId="14807"/>
    <cellStyle name="Note 2 5 4" xfId="2669"/>
    <cellStyle name="Note 2 5 4 2" xfId="2670"/>
    <cellStyle name="Note 2 5 4 2 2" xfId="2671"/>
    <cellStyle name="Note 2 5 4 3" xfId="2672"/>
    <cellStyle name="Note 2 5 4 4" xfId="14808"/>
    <cellStyle name="Note 2 5 5" xfId="2673"/>
    <cellStyle name="Note 2 5 5 2" xfId="2674"/>
    <cellStyle name="Note 2 5 5 2 2" xfId="2675"/>
    <cellStyle name="Note 2 5 5 2 3" xfId="2676"/>
    <cellStyle name="Note 2 5 5 3" xfId="14809"/>
    <cellStyle name="Note 2 5 6" xfId="2677"/>
    <cellStyle name="Note 2 5 7" xfId="14810"/>
    <cellStyle name="Note 2 6" xfId="2678"/>
    <cellStyle name="Note 2 6 2" xfId="2679"/>
    <cellStyle name="Note 2 6 2 2" xfId="2680"/>
    <cellStyle name="Note 2 6 2 2 2" xfId="2681"/>
    <cellStyle name="Note 2 6 2 2 2 2" xfId="2682"/>
    <cellStyle name="Note 2 6 2 2 2 2 2" xfId="2683"/>
    <cellStyle name="Note 2 6 2 2 2 3" xfId="2684"/>
    <cellStyle name="Note 2 6 2 2 3" xfId="2685"/>
    <cellStyle name="Note 2 6 2 2 3 2" xfId="2686"/>
    <cellStyle name="Note 2 6 2 2 4" xfId="2687"/>
    <cellStyle name="Note 2 6 2 2 5" xfId="14811"/>
    <cellStyle name="Note 2 6 2 3" xfId="2688"/>
    <cellStyle name="Note 2 6 2 3 2" xfId="2689"/>
    <cellStyle name="Note 2 6 2 3 2 2" xfId="2690"/>
    <cellStyle name="Note 2 6 2 3 3" xfId="2691"/>
    <cellStyle name="Note 2 6 2 4" xfId="2692"/>
    <cellStyle name="Note 2 6 2 4 2" xfId="2693"/>
    <cellStyle name="Note 2 6 2 4 2 2" xfId="2694"/>
    <cellStyle name="Note 2 6 2 4 2 3" xfId="2695"/>
    <cellStyle name="Note 2 6 2 5" xfId="2696"/>
    <cellStyle name="Note 2 6 2 6" xfId="14812"/>
    <cellStyle name="Note 2 6 3" xfId="2697"/>
    <cellStyle name="Note 2 6 3 2" xfId="2698"/>
    <cellStyle name="Note 2 6 3 2 2" xfId="2699"/>
    <cellStyle name="Note 2 6 3 2 2 2" xfId="2700"/>
    <cellStyle name="Note 2 6 3 2 3" xfId="2701"/>
    <cellStyle name="Note 2 6 3 2 4" xfId="14813"/>
    <cellStyle name="Note 2 6 3 3" xfId="2702"/>
    <cellStyle name="Note 2 6 3 3 2" xfId="2703"/>
    <cellStyle name="Note 2 6 3 3 2 2" xfId="2704"/>
    <cellStyle name="Note 2 6 3 3 2 3" xfId="2705"/>
    <cellStyle name="Note 2 6 3 4" xfId="2706"/>
    <cellStyle name="Note 2 6 3 4 2" xfId="14814"/>
    <cellStyle name="Note 2 6 3 5" xfId="14815"/>
    <cellStyle name="Note 2 6 3 6" xfId="14816"/>
    <cellStyle name="Note 2 6 4" xfId="2707"/>
    <cellStyle name="Note 2 6 4 2" xfId="2708"/>
    <cellStyle name="Note 2 6 4 2 2" xfId="2709"/>
    <cellStyle name="Note 2 6 4 3" xfId="2710"/>
    <cellStyle name="Note 2 6 4 4" xfId="14817"/>
    <cellStyle name="Note 2 6 5" xfId="2711"/>
    <cellStyle name="Note 2 6 5 2" xfId="2712"/>
    <cellStyle name="Note 2 6 5 2 2" xfId="2713"/>
    <cellStyle name="Note 2 6 5 2 3" xfId="2714"/>
    <cellStyle name="Note 2 6 5 3" xfId="14818"/>
    <cellStyle name="Note 2 6 6" xfId="2715"/>
    <cellStyle name="Note 2 6 7" xfId="14819"/>
    <cellStyle name="Note 2 7" xfId="2716"/>
    <cellStyle name="Note 2 7 2" xfId="2717"/>
    <cellStyle name="Note 2 7 2 2" xfId="2718"/>
    <cellStyle name="Note 2 7 2 2 2" xfId="2719"/>
    <cellStyle name="Note 2 7 2 2 2 2" xfId="2720"/>
    <cellStyle name="Note 2 7 2 2 2 2 2" xfId="2721"/>
    <cellStyle name="Note 2 7 2 2 2 3" xfId="2722"/>
    <cellStyle name="Note 2 7 2 2 3" xfId="2723"/>
    <cellStyle name="Note 2 7 2 2 3 2" xfId="2724"/>
    <cellStyle name="Note 2 7 2 2 4" xfId="2725"/>
    <cellStyle name="Note 2 7 2 2 5" xfId="14820"/>
    <cellStyle name="Note 2 7 2 3" xfId="2726"/>
    <cellStyle name="Note 2 7 2 3 2" xfId="2727"/>
    <cellStyle name="Note 2 7 2 3 2 2" xfId="2728"/>
    <cellStyle name="Note 2 7 2 3 3" xfId="2729"/>
    <cellStyle name="Note 2 7 2 4" xfId="2730"/>
    <cellStyle name="Note 2 7 2 4 2" xfId="2731"/>
    <cellStyle name="Note 2 7 2 4 2 2" xfId="2732"/>
    <cellStyle name="Note 2 7 2 4 2 3" xfId="2733"/>
    <cellStyle name="Note 2 7 2 5" xfId="2734"/>
    <cellStyle name="Note 2 7 2 6" xfId="14821"/>
    <cellStyle name="Note 2 7 3" xfId="2735"/>
    <cellStyle name="Note 2 7 3 2" xfId="2736"/>
    <cellStyle name="Note 2 7 3 2 2" xfId="2737"/>
    <cellStyle name="Note 2 7 3 2 2 2" xfId="2738"/>
    <cellStyle name="Note 2 7 3 2 3" xfId="2739"/>
    <cellStyle name="Note 2 7 3 2 4" xfId="14822"/>
    <cellStyle name="Note 2 7 3 3" xfId="2740"/>
    <cellStyle name="Note 2 7 3 3 2" xfId="2741"/>
    <cellStyle name="Note 2 7 3 3 2 2" xfId="2742"/>
    <cellStyle name="Note 2 7 3 3 2 3" xfId="2743"/>
    <cellStyle name="Note 2 7 3 4" xfId="2744"/>
    <cellStyle name="Note 2 7 3 4 2" xfId="14823"/>
    <cellStyle name="Note 2 7 3 5" xfId="14824"/>
    <cellStyle name="Note 2 7 3 6" xfId="14825"/>
    <cellStyle name="Note 2 7 4" xfId="2745"/>
    <cellStyle name="Note 2 7 4 2" xfId="2746"/>
    <cellStyle name="Note 2 7 4 2 2" xfId="2747"/>
    <cellStyle name="Note 2 7 4 3" xfId="2748"/>
    <cellStyle name="Note 2 7 4 4" xfId="14826"/>
    <cellStyle name="Note 2 7 5" xfId="2749"/>
    <cellStyle name="Note 2 7 5 2" xfId="2750"/>
    <cellStyle name="Note 2 7 5 2 2" xfId="2751"/>
    <cellStyle name="Note 2 7 5 2 3" xfId="2752"/>
    <cellStyle name="Note 2 7 5 3" xfId="14827"/>
    <cellStyle name="Note 2 7 6" xfId="2753"/>
    <cellStyle name="Note 2 7 7" xfId="14828"/>
    <cellStyle name="Note 2 8" xfId="2754"/>
    <cellStyle name="Note 2 8 2" xfId="2755"/>
    <cellStyle name="Note 2 8 2 2" xfId="2756"/>
    <cellStyle name="Note 2 8 2 2 2" xfId="2757"/>
    <cellStyle name="Note 2 8 2 2 2 2" xfId="2758"/>
    <cellStyle name="Note 2 8 2 2 2 2 2" xfId="2759"/>
    <cellStyle name="Note 2 8 2 2 2 3" xfId="2760"/>
    <cellStyle name="Note 2 8 2 2 3" xfId="2761"/>
    <cellStyle name="Note 2 8 2 2 3 2" xfId="2762"/>
    <cellStyle name="Note 2 8 2 2 4" xfId="2763"/>
    <cellStyle name="Note 2 8 2 2 5" xfId="14829"/>
    <cellStyle name="Note 2 8 2 3" xfId="2764"/>
    <cellStyle name="Note 2 8 2 3 2" xfId="2765"/>
    <cellStyle name="Note 2 8 2 3 2 2" xfId="2766"/>
    <cellStyle name="Note 2 8 2 3 3" xfId="2767"/>
    <cellStyle name="Note 2 8 2 4" xfId="2768"/>
    <cellStyle name="Note 2 8 2 4 2" xfId="2769"/>
    <cellStyle name="Note 2 8 2 4 2 2" xfId="2770"/>
    <cellStyle name="Note 2 8 2 4 2 3" xfId="2771"/>
    <cellStyle name="Note 2 8 2 5" xfId="2772"/>
    <cellStyle name="Note 2 8 2 6" xfId="14830"/>
    <cellStyle name="Note 2 8 3" xfId="2773"/>
    <cellStyle name="Note 2 8 3 2" xfId="2774"/>
    <cellStyle name="Note 2 8 3 2 2" xfId="2775"/>
    <cellStyle name="Note 2 8 3 2 2 2" xfId="2776"/>
    <cellStyle name="Note 2 8 3 2 3" xfId="2777"/>
    <cellStyle name="Note 2 8 3 2 4" xfId="14831"/>
    <cellStyle name="Note 2 8 3 3" xfId="2778"/>
    <cellStyle name="Note 2 8 3 3 2" xfId="2779"/>
    <cellStyle name="Note 2 8 3 3 2 2" xfId="2780"/>
    <cellStyle name="Note 2 8 3 3 2 3" xfId="2781"/>
    <cellStyle name="Note 2 8 3 4" xfId="2782"/>
    <cellStyle name="Note 2 8 3 4 2" xfId="14832"/>
    <cellStyle name="Note 2 8 3 5" xfId="14833"/>
    <cellStyle name="Note 2 8 3 6" xfId="14834"/>
    <cellStyle name="Note 2 8 4" xfId="2783"/>
    <cellStyle name="Note 2 8 4 2" xfId="2784"/>
    <cellStyle name="Note 2 8 4 2 2" xfId="2785"/>
    <cellStyle name="Note 2 8 4 3" xfId="2786"/>
    <cellStyle name="Note 2 8 4 4" xfId="14835"/>
    <cellStyle name="Note 2 8 5" xfId="2787"/>
    <cellStyle name="Note 2 8 5 2" xfId="2788"/>
    <cellStyle name="Note 2 8 5 2 2" xfId="2789"/>
    <cellStyle name="Note 2 8 5 2 3" xfId="2790"/>
    <cellStyle name="Note 2 8 5 3" xfId="14836"/>
    <cellStyle name="Note 2 8 6" xfId="2791"/>
    <cellStyle name="Note 2 8 7" xfId="14837"/>
    <cellStyle name="Note 2 9" xfId="2792"/>
    <cellStyle name="Note 2 9 2" xfId="2793"/>
    <cellStyle name="Note 3" xfId="2794"/>
    <cellStyle name="Note 3 10" xfId="2795"/>
    <cellStyle name="Note 3 2" xfId="2796"/>
    <cellStyle name="Note 3 2 2" xfId="2797"/>
    <cellStyle name="Note 3 2 2 2" xfId="2798"/>
    <cellStyle name="Note 3 2 2 2 2" xfId="2799"/>
    <cellStyle name="Note 3 2 2 2 2 2" xfId="2800"/>
    <cellStyle name="Note 3 2 2 2 2 2 2" xfId="2801"/>
    <cellStyle name="Note 3 2 2 2 2 3" xfId="2802"/>
    <cellStyle name="Note 3 2 2 2 3" xfId="2803"/>
    <cellStyle name="Note 3 2 2 2 3 2" xfId="2804"/>
    <cellStyle name="Note 3 2 2 2 4" xfId="2805"/>
    <cellStyle name="Note 3 2 2 2 5" xfId="14838"/>
    <cellStyle name="Note 3 2 2 3" xfId="2806"/>
    <cellStyle name="Note 3 2 2 3 2" xfId="2807"/>
    <cellStyle name="Note 3 2 2 3 2 2" xfId="2808"/>
    <cellStyle name="Note 3 2 2 3 3" xfId="2809"/>
    <cellStyle name="Note 3 2 2 4" xfId="2810"/>
    <cellStyle name="Note 3 2 2 4 2" xfId="2811"/>
    <cellStyle name="Note 3 2 2 4 2 2" xfId="2812"/>
    <cellStyle name="Note 3 2 2 4 2 3" xfId="2813"/>
    <cellStyle name="Note 3 2 2 5" xfId="2814"/>
    <cellStyle name="Note 3 2 2 6" xfId="14839"/>
    <cellStyle name="Note 3 2 3" xfId="2815"/>
    <cellStyle name="Note 3 2 3 2" xfId="2816"/>
    <cellStyle name="Note 3 2 3 2 2" xfId="2817"/>
    <cellStyle name="Note 3 2 3 2 2 2" xfId="2818"/>
    <cellStyle name="Note 3 2 3 2 3" xfId="2819"/>
    <cellStyle name="Note 3 2 3 2 4" xfId="14840"/>
    <cellStyle name="Note 3 2 3 3" xfId="2820"/>
    <cellStyle name="Note 3 2 3 3 2" xfId="2821"/>
    <cellStyle name="Note 3 2 3 3 2 2" xfId="2822"/>
    <cellStyle name="Note 3 2 3 3 2 3" xfId="2823"/>
    <cellStyle name="Note 3 2 3 4" xfId="2824"/>
    <cellStyle name="Note 3 2 3 4 2" xfId="14841"/>
    <cellStyle name="Note 3 2 3 5" xfId="14842"/>
    <cellStyle name="Note 3 2 3 6" xfId="14843"/>
    <cellStyle name="Note 3 2 4" xfId="2825"/>
    <cellStyle name="Note 3 2 4 2" xfId="2826"/>
    <cellStyle name="Note 3 2 4 2 2" xfId="2827"/>
    <cellStyle name="Note 3 2 4 3" xfId="2828"/>
    <cellStyle name="Note 3 2 4 4" xfId="14844"/>
    <cellStyle name="Note 3 2 5" xfId="2829"/>
    <cellStyle name="Note 3 2 5 2" xfId="2830"/>
    <cellStyle name="Note 3 2 5 2 2" xfId="2831"/>
    <cellStyle name="Note 3 2 5 2 3" xfId="2832"/>
    <cellStyle name="Note 3 2 5 3" xfId="14845"/>
    <cellStyle name="Note 3 2 6" xfId="2833"/>
    <cellStyle name="Note 3 2 7" xfId="14846"/>
    <cellStyle name="Note 3 3" xfId="2834"/>
    <cellStyle name="Note 3 3 2" xfId="2835"/>
    <cellStyle name="Note 3 3 2 2" xfId="2836"/>
    <cellStyle name="Note 3 3 2 2 2" xfId="2837"/>
    <cellStyle name="Note 3 3 2 2 2 2" xfId="2838"/>
    <cellStyle name="Note 3 3 2 2 2 2 2" xfId="2839"/>
    <cellStyle name="Note 3 3 2 2 2 3" xfId="2840"/>
    <cellStyle name="Note 3 3 2 2 3" xfId="2841"/>
    <cellStyle name="Note 3 3 2 2 3 2" xfId="2842"/>
    <cellStyle name="Note 3 3 2 2 4" xfId="2843"/>
    <cellStyle name="Note 3 3 2 2 5" xfId="14847"/>
    <cellStyle name="Note 3 3 2 3" xfId="2844"/>
    <cellStyle name="Note 3 3 2 3 2" xfId="2845"/>
    <cellStyle name="Note 3 3 2 3 2 2" xfId="2846"/>
    <cellStyle name="Note 3 3 2 3 3" xfId="2847"/>
    <cellStyle name="Note 3 3 2 4" xfId="2848"/>
    <cellStyle name="Note 3 3 2 4 2" xfId="2849"/>
    <cellStyle name="Note 3 3 2 4 2 2" xfId="2850"/>
    <cellStyle name="Note 3 3 2 4 2 3" xfId="2851"/>
    <cellStyle name="Note 3 3 2 5" xfId="2852"/>
    <cellStyle name="Note 3 3 2 6" xfId="14848"/>
    <cellStyle name="Note 3 3 3" xfId="2853"/>
    <cellStyle name="Note 3 3 3 2" xfId="2854"/>
    <cellStyle name="Note 3 3 3 2 2" xfId="2855"/>
    <cellStyle name="Note 3 3 3 2 2 2" xfId="2856"/>
    <cellStyle name="Note 3 3 3 2 3" xfId="2857"/>
    <cellStyle name="Note 3 3 3 2 4" xfId="14849"/>
    <cellStyle name="Note 3 3 3 3" xfId="2858"/>
    <cellStyle name="Note 3 3 3 3 2" xfId="2859"/>
    <cellStyle name="Note 3 3 3 3 2 2" xfId="2860"/>
    <cellStyle name="Note 3 3 3 3 2 3" xfId="2861"/>
    <cellStyle name="Note 3 3 3 4" xfId="2862"/>
    <cellStyle name="Note 3 3 3 4 2" xfId="14850"/>
    <cellStyle name="Note 3 3 3 5" xfId="14851"/>
    <cellStyle name="Note 3 3 3 6" xfId="14852"/>
    <cellStyle name="Note 3 3 4" xfId="2863"/>
    <cellStyle name="Note 3 3 4 2" xfId="2864"/>
    <cellStyle name="Note 3 3 4 2 2" xfId="2865"/>
    <cellStyle name="Note 3 3 4 3" xfId="2866"/>
    <cellStyle name="Note 3 3 4 4" xfId="14853"/>
    <cellStyle name="Note 3 3 5" xfId="2867"/>
    <cellStyle name="Note 3 3 5 2" xfId="2868"/>
    <cellStyle name="Note 3 3 5 2 2" xfId="2869"/>
    <cellStyle name="Note 3 3 5 2 3" xfId="2870"/>
    <cellStyle name="Note 3 3 5 3" xfId="14854"/>
    <cellStyle name="Note 3 3 6" xfId="2871"/>
    <cellStyle name="Note 3 3 7" xfId="14855"/>
    <cellStyle name="Note 3 4" xfId="2872"/>
    <cellStyle name="Note 3 4 2" xfId="2873"/>
    <cellStyle name="Note 3 4 2 2" xfId="2874"/>
    <cellStyle name="Note 3 4 2 2 2" xfId="2875"/>
    <cellStyle name="Note 3 4 2 2 2 2" xfId="2876"/>
    <cellStyle name="Note 3 4 2 2 2 2 2" xfId="2877"/>
    <cellStyle name="Note 3 4 2 2 2 3" xfId="2878"/>
    <cellStyle name="Note 3 4 2 2 3" xfId="2879"/>
    <cellStyle name="Note 3 4 2 2 3 2" xfId="2880"/>
    <cellStyle name="Note 3 4 2 2 4" xfId="2881"/>
    <cellStyle name="Note 3 4 2 2 5" xfId="14856"/>
    <cellStyle name="Note 3 4 2 3" xfId="2882"/>
    <cellStyle name="Note 3 4 2 3 2" xfId="2883"/>
    <cellStyle name="Note 3 4 2 3 2 2" xfId="2884"/>
    <cellStyle name="Note 3 4 2 3 3" xfId="2885"/>
    <cellStyle name="Note 3 4 2 4" xfId="2886"/>
    <cellStyle name="Note 3 4 2 4 2" xfId="2887"/>
    <cellStyle name="Note 3 4 2 4 2 2" xfId="2888"/>
    <cellStyle name="Note 3 4 2 4 2 3" xfId="2889"/>
    <cellStyle name="Note 3 4 2 5" xfId="2890"/>
    <cellStyle name="Note 3 4 2 6" xfId="14857"/>
    <cellStyle name="Note 3 4 3" xfId="2891"/>
    <cellStyle name="Note 3 4 3 2" xfId="2892"/>
    <cellStyle name="Note 3 4 3 2 2" xfId="2893"/>
    <cellStyle name="Note 3 4 3 2 2 2" xfId="2894"/>
    <cellStyle name="Note 3 4 3 2 3" xfId="2895"/>
    <cellStyle name="Note 3 4 3 2 4" xfId="14858"/>
    <cellStyle name="Note 3 4 3 3" xfId="2896"/>
    <cellStyle name="Note 3 4 3 3 2" xfId="2897"/>
    <cellStyle name="Note 3 4 3 3 2 2" xfId="2898"/>
    <cellStyle name="Note 3 4 3 3 2 3" xfId="2899"/>
    <cellStyle name="Note 3 4 3 4" xfId="2900"/>
    <cellStyle name="Note 3 4 3 4 2" xfId="14859"/>
    <cellStyle name="Note 3 4 3 5" xfId="14860"/>
    <cellStyle name="Note 3 4 3 6" xfId="14861"/>
    <cellStyle name="Note 3 4 4" xfId="2901"/>
    <cellStyle name="Note 3 4 4 2" xfId="2902"/>
    <cellStyle name="Note 3 4 4 2 2" xfId="2903"/>
    <cellStyle name="Note 3 4 4 3" xfId="2904"/>
    <cellStyle name="Note 3 4 4 4" xfId="14862"/>
    <cellStyle name="Note 3 4 5" xfId="2905"/>
    <cellStyle name="Note 3 4 5 2" xfId="2906"/>
    <cellStyle name="Note 3 4 5 2 2" xfId="2907"/>
    <cellStyle name="Note 3 4 5 2 3" xfId="2908"/>
    <cellStyle name="Note 3 4 5 3" xfId="14863"/>
    <cellStyle name="Note 3 4 6" xfId="2909"/>
    <cellStyle name="Note 3 4 7" xfId="14864"/>
    <cellStyle name="Note 3 5" xfId="2910"/>
    <cellStyle name="Note 3 5 2" xfId="2911"/>
    <cellStyle name="Note 3 5 2 2" xfId="2912"/>
    <cellStyle name="Note 3 5 2 2 2" xfId="2913"/>
    <cellStyle name="Note 3 5 2 2 2 2" xfId="2914"/>
    <cellStyle name="Note 3 5 2 2 2 2 2" xfId="2915"/>
    <cellStyle name="Note 3 5 2 2 2 3" xfId="2916"/>
    <cellStyle name="Note 3 5 2 2 3" xfId="2917"/>
    <cellStyle name="Note 3 5 2 2 3 2" xfId="2918"/>
    <cellStyle name="Note 3 5 2 2 4" xfId="2919"/>
    <cellStyle name="Note 3 5 2 2 5" xfId="14865"/>
    <cellStyle name="Note 3 5 2 3" xfId="2920"/>
    <cellStyle name="Note 3 5 2 3 2" xfId="2921"/>
    <cellStyle name="Note 3 5 2 3 2 2" xfId="2922"/>
    <cellStyle name="Note 3 5 2 3 3" xfId="2923"/>
    <cellStyle name="Note 3 5 2 4" xfId="2924"/>
    <cellStyle name="Note 3 5 2 4 2" xfId="2925"/>
    <cellStyle name="Note 3 5 2 4 2 2" xfId="2926"/>
    <cellStyle name="Note 3 5 2 4 2 3" xfId="2927"/>
    <cellStyle name="Note 3 5 2 5" xfId="2928"/>
    <cellStyle name="Note 3 5 2 6" xfId="14866"/>
    <cellStyle name="Note 3 5 3" xfId="2929"/>
    <cellStyle name="Note 3 5 3 2" xfId="2930"/>
    <cellStyle name="Note 3 5 3 2 2" xfId="2931"/>
    <cellStyle name="Note 3 5 3 2 2 2" xfId="2932"/>
    <cellStyle name="Note 3 5 3 2 3" xfId="2933"/>
    <cellStyle name="Note 3 5 3 2 4" xfId="14867"/>
    <cellStyle name="Note 3 5 3 3" xfId="2934"/>
    <cellStyle name="Note 3 5 3 3 2" xfId="2935"/>
    <cellStyle name="Note 3 5 3 3 2 2" xfId="2936"/>
    <cellStyle name="Note 3 5 3 3 2 3" xfId="2937"/>
    <cellStyle name="Note 3 5 3 4" xfId="2938"/>
    <cellStyle name="Note 3 5 3 4 2" xfId="14868"/>
    <cellStyle name="Note 3 5 3 5" xfId="14869"/>
    <cellStyle name="Note 3 5 3 6" xfId="14870"/>
    <cellStyle name="Note 3 5 4" xfId="2939"/>
    <cellStyle name="Note 3 5 4 2" xfId="2940"/>
    <cellStyle name="Note 3 5 4 2 2" xfId="2941"/>
    <cellStyle name="Note 3 5 4 3" xfId="2942"/>
    <cellStyle name="Note 3 5 4 4" xfId="14871"/>
    <cellStyle name="Note 3 5 5" xfId="2943"/>
    <cellStyle name="Note 3 5 5 2" xfId="2944"/>
    <cellStyle name="Note 3 5 5 2 2" xfId="2945"/>
    <cellStyle name="Note 3 5 5 2 3" xfId="2946"/>
    <cellStyle name="Note 3 5 5 3" xfId="14872"/>
    <cellStyle name="Note 3 5 6" xfId="2947"/>
    <cellStyle name="Note 3 5 7" xfId="14873"/>
    <cellStyle name="Note 3 6" xfId="2948"/>
    <cellStyle name="Note 3 6 2" xfId="2949"/>
    <cellStyle name="Note 3 6 2 2" xfId="2950"/>
    <cellStyle name="Note 3 6 2 2 2" xfId="2951"/>
    <cellStyle name="Note 3 6 2 2 2 2" xfId="2952"/>
    <cellStyle name="Note 3 6 2 2 2 2 2" xfId="2953"/>
    <cellStyle name="Note 3 6 2 2 2 3" xfId="2954"/>
    <cellStyle name="Note 3 6 2 2 3" xfId="2955"/>
    <cellStyle name="Note 3 6 2 2 3 2" xfId="2956"/>
    <cellStyle name="Note 3 6 2 2 4" xfId="2957"/>
    <cellStyle name="Note 3 6 2 2 5" xfId="14874"/>
    <cellStyle name="Note 3 6 2 3" xfId="2958"/>
    <cellStyle name="Note 3 6 2 3 2" xfId="2959"/>
    <cellStyle name="Note 3 6 2 3 2 2" xfId="2960"/>
    <cellStyle name="Note 3 6 2 3 3" xfId="2961"/>
    <cellStyle name="Note 3 6 2 4" xfId="2962"/>
    <cellStyle name="Note 3 6 2 4 2" xfId="2963"/>
    <cellStyle name="Note 3 6 2 4 2 2" xfId="2964"/>
    <cellStyle name="Note 3 6 2 4 2 3" xfId="2965"/>
    <cellStyle name="Note 3 6 2 5" xfId="2966"/>
    <cellStyle name="Note 3 6 2 6" xfId="14875"/>
    <cellStyle name="Note 3 6 3" xfId="2967"/>
    <cellStyle name="Note 3 6 3 2" xfId="2968"/>
    <cellStyle name="Note 3 6 3 2 2" xfId="2969"/>
    <cellStyle name="Note 3 6 3 2 2 2" xfId="2970"/>
    <cellStyle name="Note 3 6 3 2 3" xfId="2971"/>
    <cellStyle name="Note 3 6 3 2 4" xfId="14876"/>
    <cellStyle name="Note 3 6 3 3" xfId="2972"/>
    <cellStyle name="Note 3 6 3 3 2" xfId="2973"/>
    <cellStyle name="Note 3 6 3 3 2 2" xfId="2974"/>
    <cellStyle name="Note 3 6 3 3 2 3" xfId="2975"/>
    <cellStyle name="Note 3 6 3 4" xfId="2976"/>
    <cellStyle name="Note 3 6 3 4 2" xfId="14877"/>
    <cellStyle name="Note 3 6 3 5" xfId="14878"/>
    <cellStyle name="Note 3 6 3 6" xfId="14879"/>
    <cellStyle name="Note 3 6 4" xfId="2977"/>
    <cellStyle name="Note 3 6 4 2" xfId="2978"/>
    <cellStyle name="Note 3 6 4 2 2" xfId="2979"/>
    <cellStyle name="Note 3 6 4 3" xfId="2980"/>
    <cellStyle name="Note 3 6 4 4" xfId="14880"/>
    <cellStyle name="Note 3 6 5" xfId="2981"/>
    <cellStyle name="Note 3 6 5 2" xfId="2982"/>
    <cellStyle name="Note 3 6 5 2 2" xfId="2983"/>
    <cellStyle name="Note 3 6 5 2 3" xfId="2984"/>
    <cellStyle name="Note 3 6 5 3" xfId="14881"/>
    <cellStyle name="Note 3 6 6" xfId="2985"/>
    <cellStyle name="Note 3 6 7" xfId="14882"/>
    <cellStyle name="Note 3 7" xfId="2986"/>
    <cellStyle name="Note 3 7 2" xfId="2987"/>
    <cellStyle name="Note 3 7 2 2" xfId="2988"/>
    <cellStyle name="Note 3 7 2 2 2" xfId="2989"/>
    <cellStyle name="Note 3 7 2 2 2 2" xfId="2990"/>
    <cellStyle name="Note 3 7 2 2 2 2 2" xfId="2991"/>
    <cellStyle name="Note 3 7 2 2 2 3" xfId="2992"/>
    <cellStyle name="Note 3 7 2 2 3" xfId="2993"/>
    <cellStyle name="Note 3 7 2 2 3 2" xfId="2994"/>
    <cellStyle name="Note 3 7 2 2 4" xfId="2995"/>
    <cellStyle name="Note 3 7 2 2 5" xfId="14883"/>
    <cellStyle name="Note 3 7 2 3" xfId="2996"/>
    <cellStyle name="Note 3 7 2 3 2" xfId="2997"/>
    <cellStyle name="Note 3 7 2 3 2 2" xfId="2998"/>
    <cellStyle name="Note 3 7 2 3 3" xfId="2999"/>
    <cellStyle name="Note 3 7 2 4" xfId="3000"/>
    <cellStyle name="Note 3 7 2 4 2" xfId="3001"/>
    <cellStyle name="Note 3 7 2 4 2 2" xfId="3002"/>
    <cellStyle name="Note 3 7 2 4 2 3" xfId="3003"/>
    <cellStyle name="Note 3 7 2 5" xfId="3004"/>
    <cellStyle name="Note 3 7 2 6" xfId="14884"/>
    <cellStyle name="Note 3 7 3" xfId="3005"/>
    <cellStyle name="Note 3 7 3 2" xfId="3006"/>
    <cellStyle name="Note 3 7 3 2 2" xfId="3007"/>
    <cellStyle name="Note 3 7 3 2 2 2" xfId="3008"/>
    <cellStyle name="Note 3 7 3 2 3" xfId="3009"/>
    <cellStyle name="Note 3 7 3 2 4" xfId="14885"/>
    <cellStyle name="Note 3 7 3 3" xfId="3010"/>
    <cellStyle name="Note 3 7 3 3 2" xfId="3011"/>
    <cellStyle name="Note 3 7 3 3 2 2" xfId="3012"/>
    <cellStyle name="Note 3 7 3 3 2 3" xfId="3013"/>
    <cellStyle name="Note 3 7 3 4" xfId="3014"/>
    <cellStyle name="Note 3 7 3 4 2" xfId="14886"/>
    <cellStyle name="Note 3 7 3 5" xfId="14887"/>
    <cellStyle name="Note 3 7 3 6" xfId="14888"/>
    <cellStyle name="Note 3 7 4" xfId="3015"/>
    <cellStyle name="Note 3 7 4 2" xfId="3016"/>
    <cellStyle name="Note 3 7 4 2 2" xfId="3017"/>
    <cellStyle name="Note 3 7 4 3" xfId="3018"/>
    <cellStyle name="Note 3 7 4 4" xfId="14889"/>
    <cellStyle name="Note 3 7 5" xfId="3019"/>
    <cellStyle name="Note 3 7 5 2" xfId="3020"/>
    <cellStyle name="Note 3 7 5 2 2" xfId="3021"/>
    <cellStyle name="Note 3 7 5 2 3" xfId="3022"/>
    <cellStyle name="Note 3 7 5 3" xfId="14890"/>
    <cellStyle name="Note 3 7 6" xfId="3023"/>
    <cellStyle name="Note 3 7 7" xfId="14891"/>
    <cellStyle name="Note 3 8" xfId="3024"/>
    <cellStyle name="Note 3 8 2" xfId="3025"/>
    <cellStyle name="Note 3 8 2 2" xfId="3026"/>
    <cellStyle name="Note 3 8 2 2 2" xfId="3027"/>
    <cellStyle name="Note 3 8 2 2 2 2" xfId="3028"/>
    <cellStyle name="Note 3 8 2 2 2 2 2" xfId="3029"/>
    <cellStyle name="Note 3 8 2 2 2 3" xfId="3030"/>
    <cellStyle name="Note 3 8 2 2 3" xfId="3031"/>
    <cellStyle name="Note 3 8 2 2 3 2" xfId="3032"/>
    <cellStyle name="Note 3 8 2 2 4" xfId="3033"/>
    <cellStyle name="Note 3 8 2 2 5" xfId="14892"/>
    <cellStyle name="Note 3 8 2 3" xfId="3034"/>
    <cellStyle name="Note 3 8 2 3 2" xfId="3035"/>
    <cellStyle name="Note 3 8 2 3 2 2" xfId="3036"/>
    <cellStyle name="Note 3 8 2 3 3" xfId="3037"/>
    <cellStyle name="Note 3 8 2 4" xfId="3038"/>
    <cellStyle name="Note 3 8 2 4 2" xfId="3039"/>
    <cellStyle name="Note 3 8 2 4 2 2" xfId="3040"/>
    <cellStyle name="Note 3 8 2 4 2 3" xfId="3041"/>
    <cellStyle name="Note 3 8 2 5" xfId="3042"/>
    <cellStyle name="Note 3 8 2 6" xfId="14893"/>
    <cellStyle name="Note 3 8 3" xfId="3043"/>
    <cellStyle name="Note 3 8 3 2" xfId="3044"/>
    <cellStyle name="Note 3 8 3 2 2" xfId="3045"/>
    <cellStyle name="Note 3 8 3 2 2 2" xfId="3046"/>
    <cellStyle name="Note 3 8 3 2 3" xfId="3047"/>
    <cellStyle name="Note 3 8 3 2 4" xfId="14894"/>
    <cellStyle name="Note 3 8 3 3" xfId="3048"/>
    <cellStyle name="Note 3 8 3 3 2" xfId="3049"/>
    <cellStyle name="Note 3 8 3 3 2 2" xfId="3050"/>
    <cellStyle name="Note 3 8 3 3 2 3" xfId="3051"/>
    <cellStyle name="Note 3 8 3 4" xfId="3052"/>
    <cellStyle name="Note 3 8 3 4 2" xfId="14895"/>
    <cellStyle name="Note 3 8 3 5" xfId="14896"/>
    <cellStyle name="Note 3 8 3 6" xfId="14897"/>
    <cellStyle name="Note 3 8 4" xfId="3053"/>
    <cellStyle name="Note 3 8 4 2" xfId="3054"/>
    <cellStyle name="Note 3 8 4 2 2" xfId="3055"/>
    <cellStyle name="Note 3 8 4 3" xfId="3056"/>
    <cellStyle name="Note 3 8 4 4" xfId="14898"/>
    <cellStyle name="Note 3 8 5" xfId="3057"/>
    <cellStyle name="Note 3 8 5 2" xfId="3058"/>
    <cellStyle name="Note 3 8 5 2 2" xfId="3059"/>
    <cellStyle name="Note 3 8 5 2 3" xfId="3060"/>
    <cellStyle name="Note 3 8 5 3" xfId="14899"/>
    <cellStyle name="Note 3 8 6" xfId="3061"/>
    <cellStyle name="Note 3 8 7" xfId="14900"/>
    <cellStyle name="Note 3 9" xfId="3062"/>
    <cellStyle name="Note 4" xfId="3063"/>
    <cellStyle name="Note 4 10" xfId="3064"/>
    <cellStyle name="Note 4 2" xfId="3065"/>
    <cellStyle name="Note 4 2 2" xfId="3066"/>
    <cellStyle name="Note 4 2 2 2" xfId="3067"/>
    <cellStyle name="Note 4 2 2 2 2" xfId="3068"/>
    <cellStyle name="Note 4 2 2 2 2 2" xfId="3069"/>
    <cellStyle name="Note 4 2 2 2 2 2 2" xfId="3070"/>
    <cellStyle name="Note 4 2 2 2 2 3" xfId="3071"/>
    <cellStyle name="Note 4 2 2 2 3" xfId="3072"/>
    <cellStyle name="Note 4 2 2 2 3 2" xfId="3073"/>
    <cellStyle name="Note 4 2 2 2 4" xfId="3074"/>
    <cellStyle name="Note 4 2 2 2 5" xfId="14901"/>
    <cellStyle name="Note 4 2 2 3" xfId="3075"/>
    <cellStyle name="Note 4 2 2 3 2" xfId="3076"/>
    <cellStyle name="Note 4 2 2 3 2 2" xfId="3077"/>
    <cellStyle name="Note 4 2 2 3 3" xfId="3078"/>
    <cellStyle name="Note 4 2 2 4" xfId="3079"/>
    <cellStyle name="Note 4 2 2 4 2" xfId="3080"/>
    <cellStyle name="Note 4 2 2 4 2 2" xfId="3081"/>
    <cellStyle name="Note 4 2 2 4 2 3" xfId="3082"/>
    <cellStyle name="Note 4 2 2 5" xfId="3083"/>
    <cellStyle name="Note 4 2 2 6" xfId="14902"/>
    <cellStyle name="Note 4 2 3" xfId="3084"/>
    <cellStyle name="Note 4 2 3 2" xfId="3085"/>
    <cellStyle name="Note 4 2 3 2 2" xfId="3086"/>
    <cellStyle name="Note 4 2 3 2 2 2" xfId="3087"/>
    <cellStyle name="Note 4 2 3 2 3" xfId="3088"/>
    <cellStyle name="Note 4 2 3 2 4" xfId="14903"/>
    <cellStyle name="Note 4 2 3 3" xfId="3089"/>
    <cellStyle name="Note 4 2 3 3 2" xfId="3090"/>
    <cellStyle name="Note 4 2 3 3 2 2" xfId="3091"/>
    <cellStyle name="Note 4 2 3 3 2 3" xfId="3092"/>
    <cellStyle name="Note 4 2 3 4" xfId="3093"/>
    <cellStyle name="Note 4 2 3 4 2" xfId="14904"/>
    <cellStyle name="Note 4 2 3 5" xfId="14905"/>
    <cellStyle name="Note 4 2 3 6" xfId="14906"/>
    <cellStyle name="Note 4 2 4" xfId="3094"/>
    <cellStyle name="Note 4 2 4 2" xfId="3095"/>
    <cellStyle name="Note 4 2 4 2 2" xfId="3096"/>
    <cellStyle name="Note 4 2 4 3" xfId="3097"/>
    <cellStyle name="Note 4 2 4 4" xfId="14907"/>
    <cellStyle name="Note 4 2 5" xfId="3098"/>
    <cellStyle name="Note 4 2 5 2" xfId="3099"/>
    <cellStyle name="Note 4 2 5 2 2" xfId="3100"/>
    <cellStyle name="Note 4 2 5 2 3" xfId="3101"/>
    <cellStyle name="Note 4 2 5 3" xfId="14908"/>
    <cellStyle name="Note 4 2 6" xfId="3102"/>
    <cellStyle name="Note 4 2 7" xfId="14909"/>
    <cellStyle name="Note 4 3" xfId="3103"/>
    <cellStyle name="Note 4 3 2" xfId="3104"/>
    <cellStyle name="Note 4 3 2 2" xfId="3105"/>
    <cellStyle name="Note 4 3 2 2 2" xfId="3106"/>
    <cellStyle name="Note 4 3 2 2 2 2" xfId="3107"/>
    <cellStyle name="Note 4 3 2 2 2 2 2" xfId="3108"/>
    <cellStyle name="Note 4 3 2 2 2 3" xfId="3109"/>
    <cellStyle name="Note 4 3 2 2 3" xfId="3110"/>
    <cellStyle name="Note 4 3 2 2 3 2" xfId="3111"/>
    <cellStyle name="Note 4 3 2 2 4" xfId="3112"/>
    <cellStyle name="Note 4 3 2 2 5" xfId="14910"/>
    <cellStyle name="Note 4 3 2 3" xfId="3113"/>
    <cellStyle name="Note 4 3 2 3 2" xfId="3114"/>
    <cellStyle name="Note 4 3 2 3 2 2" xfId="3115"/>
    <cellStyle name="Note 4 3 2 3 3" xfId="3116"/>
    <cellStyle name="Note 4 3 2 4" xfId="3117"/>
    <cellStyle name="Note 4 3 2 4 2" xfId="3118"/>
    <cellStyle name="Note 4 3 2 4 2 2" xfId="3119"/>
    <cellStyle name="Note 4 3 2 4 2 3" xfId="3120"/>
    <cellStyle name="Note 4 3 2 5" xfId="3121"/>
    <cellStyle name="Note 4 3 2 6" xfId="14911"/>
    <cellStyle name="Note 4 3 3" xfId="3122"/>
    <cellStyle name="Note 4 3 3 2" xfId="3123"/>
    <cellStyle name="Note 4 3 3 2 2" xfId="3124"/>
    <cellStyle name="Note 4 3 3 2 2 2" xfId="3125"/>
    <cellStyle name="Note 4 3 3 2 3" xfId="3126"/>
    <cellStyle name="Note 4 3 3 2 4" xfId="14912"/>
    <cellStyle name="Note 4 3 3 3" xfId="3127"/>
    <cellStyle name="Note 4 3 3 3 2" xfId="3128"/>
    <cellStyle name="Note 4 3 3 3 2 2" xfId="3129"/>
    <cellStyle name="Note 4 3 3 3 2 3" xfId="3130"/>
    <cellStyle name="Note 4 3 3 4" xfId="3131"/>
    <cellStyle name="Note 4 3 3 4 2" xfId="14913"/>
    <cellStyle name="Note 4 3 3 5" xfId="14914"/>
    <cellStyle name="Note 4 3 3 6" xfId="14915"/>
    <cellStyle name="Note 4 3 4" xfId="3132"/>
    <cellStyle name="Note 4 3 4 2" xfId="3133"/>
    <cellStyle name="Note 4 3 4 2 2" xfId="3134"/>
    <cellStyle name="Note 4 3 4 3" xfId="3135"/>
    <cellStyle name="Note 4 3 4 4" xfId="14916"/>
    <cellStyle name="Note 4 3 5" xfId="3136"/>
    <cellStyle name="Note 4 3 5 2" xfId="3137"/>
    <cellStyle name="Note 4 3 5 2 2" xfId="3138"/>
    <cellStyle name="Note 4 3 5 2 3" xfId="3139"/>
    <cellStyle name="Note 4 3 5 3" xfId="14917"/>
    <cellStyle name="Note 4 3 6" xfId="3140"/>
    <cellStyle name="Note 4 3 7" xfId="14918"/>
    <cellStyle name="Note 4 4" xfId="3141"/>
    <cellStyle name="Note 4 4 2" xfId="3142"/>
    <cellStyle name="Note 4 4 2 2" xfId="3143"/>
    <cellStyle name="Note 4 4 2 2 2" xfId="3144"/>
    <cellStyle name="Note 4 4 2 2 2 2" xfId="3145"/>
    <cellStyle name="Note 4 4 2 2 2 2 2" xfId="3146"/>
    <cellStyle name="Note 4 4 2 2 2 3" xfId="3147"/>
    <cellStyle name="Note 4 4 2 2 3" xfId="3148"/>
    <cellStyle name="Note 4 4 2 2 3 2" xfId="3149"/>
    <cellStyle name="Note 4 4 2 2 4" xfId="3150"/>
    <cellStyle name="Note 4 4 2 2 5" xfId="14919"/>
    <cellStyle name="Note 4 4 2 3" xfId="3151"/>
    <cellStyle name="Note 4 4 2 3 2" xfId="3152"/>
    <cellStyle name="Note 4 4 2 3 2 2" xfId="3153"/>
    <cellStyle name="Note 4 4 2 3 3" xfId="3154"/>
    <cellStyle name="Note 4 4 2 4" xfId="3155"/>
    <cellStyle name="Note 4 4 2 4 2" xfId="3156"/>
    <cellStyle name="Note 4 4 2 4 2 2" xfId="3157"/>
    <cellStyle name="Note 4 4 2 4 2 3" xfId="3158"/>
    <cellStyle name="Note 4 4 2 5" xfId="3159"/>
    <cellStyle name="Note 4 4 2 6" xfId="14920"/>
    <cellStyle name="Note 4 4 3" xfId="3160"/>
    <cellStyle name="Note 4 4 3 2" xfId="3161"/>
    <cellStyle name="Note 4 4 3 2 2" xfId="3162"/>
    <cellStyle name="Note 4 4 3 2 2 2" xfId="3163"/>
    <cellStyle name="Note 4 4 3 2 3" xfId="3164"/>
    <cellStyle name="Note 4 4 3 2 4" xfId="14921"/>
    <cellStyle name="Note 4 4 3 3" xfId="3165"/>
    <cellStyle name="Note 4 4 3 3 2" xfId="3166"/>
    <cellStyle name="Note 4 4 3 3 2 2" xfId="3167"/>
    <cellStyle name="Note 4 4 3 3 2 3" xfId="3168"/>
    <cellStyle name="Note 4 4 3 4" xfId="3169"/>
    <cellStyle name="Note 4 4 3 4 2" xfId="14922"/>
    <cellStyle name="Note 4 4 3 5" xfId="14923"/>
    <cellStyle name="Note 4 4 3 6" xfId="14924"/>
    <cellStyle name="Note 4 4 4" xfId="3170"/>
    <cellStyle name="Note 4 4 4 2" xfId="3171"/>
    <cellStyle name="Note 4 4 4 2 2" xfId="3172"/>
    <cellStyle name="Note 4 4 4 3" xfId="3173"/>
    <cellStyle name="Note 4 4 4 4" xfId="14925"/>
    <cellStyle name="Note 4 4 5" xfId="3174"/>
    <cellStyle name="Note 4 4 5 2" xfId="3175"/>
    <cellStyle name="Note 4 4 5 2 2" xfId="3176"/>
    <cellStyle name="Note 4 4 5 2 3" xfId="3177"/>
    <cellStyle name="Note 4 4 5 3" xfId="14926"/>
    <cellStyle name="Note 4 4 6" xfId="3178"/>
    <cellStyle name="Note 4 4 7" xfId="14927"/>
    <cellStyle name="Note 4 5" xfId="3179"/>
    <cellStyle name="Note 4 5 2" xfId="3180"/>
    <cellStyle name="Note 4 5 2 2" xfId="3181"/>
    <cellStyle name="Note 4 5 2 2 2" xfId="3182"/>
    <cellStyle name="Note 4 5 2 2 2 2" xfId="3183"/>
    <cellStyle name="Note 4 5 2 2 2 2 2" xfId="3184"/>
    <cellStyle name="Note 4 5 2 2 2 3" xfId="3185"/>
    <cellStyle name="Note 4 5 2 2 3" xfId="3186"/>
    <cellStyle name="Note 4 5 2 2 3 2" xfId="3187"/>
    <cellStyle name="Note 4 5 2 2 4" xfId="3188"/>
    <cellStyle name="Note 4 5 2 2 5" xfId="14928"/>
    <cellStyle name="Note 4 5 2 3" xfId="3189"/>
    <cellStyle name="Note 4 5 2 3 2" xfId="3190"/>
    <cellStyle name="Note 4 5 2 3 2 2" xfId="3191"/>
    <cellStyle name="Note 4 5 2 3 3" xfId="3192"/>
    <cellStyle name="Note 4 5 2 4" xfId="3193"/>
    <cellStyle name="Note 4 5 2 4 2" xfId="3194"/>
    <cellStyle name="Note 4 5 2 4 2 2" xfId="3195"/>
    <cellStyle name="Note 4 5 2 4 2 3" xfId="3196"/>
    <cellStyle name="Note 4 5 2 5" xfId="3197"/>
    <cellStyle name="Note 4 5 2 6" xfId="14929"/>
    <cellStyle name="Note 4 5 3" xfId="3198"/>
    <cellStyle name="Note 4 5 3 2" xfId="3199"/>
    <cellStyle name="Note 4 5 3 2 2" xfId="3200"/>
    <cellStyle name="Note 4 5 3 2 2 2" xfId="3201"/>
    <cellStyle name="Note 4 5 3 2 3" xfId="3202"/>
    <cellStyle name="Note 4 5 3 2 4" xfId="14930"/>
    <cellStyle name="Note 4 5 3 3" xfId="3203"/>
    <cellStyle name="Note 4 5 3 3 2" xfId="3204"/>
    <cellStyle name="Note 4 5 3 3 2 2" xfId="3205"/>
    <cellStyle name="Note 4 5 3 3 2 3" xfId="3206"/>
    <cellStyle name="Note 4 5 3 4" xfId="3207"/>
    <cellStyle name="Note 4 5 3 4 2" xfId="14931"/>
    <cellStyle name="Note 4 5 3 5" xfId="14932"/>
    <cellStyle name="Note 4 5 3 6" xfId="14933"/>
    <cellStyle name="Note 4 5 4" xfId="3208"/>
    <cellStyle name="Note 4 5 4 2" xfId="3209"/>
    <cellStyle name="Note 4 5 4 2 2" xfId="3210"/>
    <cellStyle name="Note 4 5 4 3" xfId="3211"/>
    <cellStyle name="Note 4 5 4 4" xfId="14934"/>
    <cellStyle name="Note 4 5 5" xfId="3212"/>
    <cellStyle name="Note 4 5 5 2" xfId="3213"/>
    <cellStyle name="Note 4 5 5 2 2" xfId="3214"/>
    <cellStyle name="Note 4 5 5 2 3" xfId="3215"/>
    <cellStyle name="Note 4 5 5 3" xfId="14935"/>
    <cellStyle name="Note 4 5 6" xfId="3216"/>
    <cellStyle name="Note 4 5 7" xfId="14936"/>
    <cellStyle name="Note 4 6" xfId="3217"/>
    <cellStyle name="Note 4 6 2" xfId="3218"/>
    <cellStyle name="Note 4 6 2 2" xfId="3219"/>
    <cellStyle name="Note 4 6 2 2 2" xfId="3220"/>
    <cellStyle name="Note 4 6 2 2 2 2" xfId="3221"/>
    <cellStyle name="Note 4 6 2 2 2 2 2" xfId="3222"/>
    <cellStyle name="Note 4 6 2 2 2 3" xfId="3223"/>
    <cellStyle name="Note 4 6 2 2 3" xfId="3224"/>
    <cellStyle name="Note 4 6 2 2 3 2" xfId="3225"/>
    <cellStyle name="Note 4 6 2 2 4" xfId="3226"/>
    <cellStyle name="Note 4 6 2 2 5" xfId="14937"/>
    <cellStyle name="Note 4 6 2 3" xfId="3227"/>
    <cellStyle name="Note 4 6 2 3 2" xfId="3228"/>
    <cellStyle name="Note 4 6 2 3 2 2" xfId="3229"/>
    <cellStyle name="Note 4 6 2 3 3" xfId="3230"/>
    <cellStyle name="Note 4 6 2 4" xfId="3231"/>
    <cellStyle name="Note 4 6 2 4 2" xfId="3232"/>
    <cellStyle name="Note 4 6 2 4 2 2" xfId="3233"/>
    <cellStyle name="Note 4 6 2 4 2 3" xfId="3234"/>
    <cellStyle name="Note 4 6 2 5" xfId="3235"/>
    <cellStyle name="Note 4 6 2 6" xfId="14938"/>
    <cellStyle name="Note 4 6 3" xfId="3236"/>
    <cellStyle name="Note 4 6 3 2" xfId="3237"/>
    <cellStyle name="Note 4 6 3 2 2" xfId="3238"/>
    <cellStyle name="Note 4 6 3 2 2 2" xfId="3239"/>
    <cellStyle name="Note 4 6 3 2 3" xfId="3240"/>
    <cellStyle name="Note 4 6 3 2 4" xfId="14939"/>
    <cellStyle name="Note 4 6 3 3" xfId="3241"/>
    <cellStyle name="Note 4 6 3 3 2" xfId="3242"/>
    <cellStyle name="Note 4 6 3 3 2 2" xfId="3243"/>
    <cellStyle name="Note 4 6 3 3 2 3" xfId="3244"/>
    <cellStyle name="Note 4 6 3 4" xfId="3245"/>
    <cellStyle name="Note 4 6 3 4 2" xfId="14940"/>
    <cellStyle name="Note 4 6 3 5" xfId="14941"/>
    <cellStyle name="Note 4 6 3 6" xfId="14942"/>
    <cellStyle name="Note 4 6 4" xfId="3246"/>
    <cellStyle name="Note 4 6 4 2" xfId="3247"/>
    <cellStyle name="Note 4 6 4 2 2" xfId="3248"/>
    <cellStyle name="Note 4 6 4 3" xfId="3249"/>
    <cellStyle name="Note 4 6 4 4" xfId="14943"/>
    <cellStyle name="Note 4 6 5" xfId="3250"/>
    <cellStyle name="Note 4 6 5 2" xfId="3251"/>
    <cellStyle name="Note 4 6 5 2 2" xfId="3252"/>
    <cellStyle name="Note 4 6 5 2 3" xfId="3253"/>
    <cellStyle name="Note 4 6 5 3" xfId="14944"/>
    <cellStyle name="Note 4 6 6" xfId="3254"/>
    <cellStyle name="Note 4 6 7" xfId="14945"/>
    <cellStyle name="Note 4 7" xfId="3255"/>
    <cellStyle name="Note 4 7 2" xfId="3256"/>
    <cellStyle name="Note 4 7 2 2" xfId="3257"/>
    <cellStyle name="Note 4 7 2 2 2" xfId="3258"/>
    <cellStyle name="Note 4 7 2 2 2 2" xfId="3259"/>
    <cellStyle name="Note 4 7 2 2 2 2 2" xfId="3260"/>
    <cellStyle name="Note 4 7 2 2 2 3" xfId="3261"/>
    <cellStyle name="Note 4 7 2 2 3" xfId="3262"/>
    <cellStyle name="Note 4 7 2 2 3 2" xfId="3263"/>
    <cellStyle name="Note 4 7 2 2 4" xfId="3264"/>
    <cellStyle name="Note 4 7 2 2 5" xfId="14946"/>
    <cellStyle name="Note 4 7 2 3" xfId="3265"/>
    <cellStyle name="Note 4 7 2 3 2" xfId="3266"/>
    <cellStyle name="Note 4 7 2 3 2 2" xfId="3267"/>
    <cellStyle name="Note 4 7 2 3 3" xfId="3268"/>
    <cellStyle name="Note 4 7 2 4" xfId="3269"/>
    <cellStyle name="Note 4 7 2 4 2" xfId="3270"/>
    <cellStyle name="Note 4 7 2 4 2 2" xfId="3271"/>
    <cellStyle name="Note 4 7 2 4 2 3" xfId="3272"/>
    <cellStyle name="Note 4 7 2 5" xfId="3273"/>
    <cellStyle name="Note 4 7 2 6" xfId="14947"/>
    <cellStyle name="Note 4 7 3" xfId="3274"/>
    <cellStyle name="Note 4 7 3 2" xfId="3275"/>
    <cellStyle name="Note 4 7 3 2 2" xfId="3276"/>
    <cellStyle name="Note 4 7 3 2 2 2" xfId="3277"/>
    <cellStyle name="Note 4 7 3 2 3" xfId="3278"/>
    <cellStyle name="Note 4 7 3 2 4" xfId="14948"/>
    <cellStyle name="Note 4 7 3 3" xfId="3279"/>
    <cellStyle name="Note 4 7 3 3 2" xfId="3280"/>
    <cellStyle name="Note 4 7 3 3 2 2" xfId="3281"/>
    <cellStyle name="Note 4 7 3 3 2 3" xfId="3282"/>
    <cellStyle name="Note 4 7 3 4" xfId="3283"/>
    <cellStyle name="Note 4 7 3 4 2" xfId="14949"/>
    <cellStyle name="Note 4 7 3 5" xfId="14950"/>
    <cellStyle name="Note 4 7 3 6" xfId="14951"/>
    <cellStyle name="Note 4 7 4" xfId="3284"/>
    <cellStyle name="Note 4 7 4 2" xfId="3285"/>
    <cellStyle name="Note 4 7 4 2 2" xfId="3286"/>
    <cellStyle name="Note 4 7 4 3" xfId="3287"/>
    <cellStyle name="Note 4 7 4 4" xfId="14952"/>
    <cellStyle name="Note 4 7 5" xfId="3288"/>
    <cellStyle name="Note 4 7 5 2" xfId="3289"/>
    <cellStyle name="Note 4 7 5 2 2" xfId="3290"/>
    <cellStyle name="Note 4 7 5 2 3" xfId="3291"/>
    <cellStyle name="Note 4 7 5 3" xfId="14953"/>
    <cellStyle name="Note 4 7 6" xfId="3292"/>
    <cellStyle name="Note 4 7 7" xfId="14954"/>
    <cellStyle name="Note 4 8" xfId="3293"/>
    <cellStyle name="Note 4 8 2" xfId="3294"/>
    <cellStyle name="Note 4 8 2 2" xfId="3295"/>
    <cellStyle name="Note 4 8 2 2 2" xfId="3296"/>
    <cellStyle name="Note 4 8 2 2 2 2" xfId="3297"/>
    <cellStyle name="Note 4 8 2 2 2 2 2" xfId="3298"/>
    <cellStyle name="Note 4 8 2 2 2 3" xfId="3299"/>
    <cellStyle name="Note 4 8 2 2 3" xfId="3300"/>
    <cellStyle name="Note 4 8 2 2 3 2" xfId="3301"/>
    <cellStyle name="Note 4 8 2 2 4" xfId="3302"/>
    <cellStyle name="Note 4 8 2 2 5" xfId="14955"/>
    <cellStyle name="Note 4 8 2 3" xfId="3303"/>
    <cellStyle name="Note 4 8 2 3 2" xfId="3304"/>
    <cellStyle name="Note 4 8 2 3 2 2" xfId="3305"/>
    <cellStyle name="Note 4 8 2 3 3" xfId="3306"/>
    <cellStyle name="Note 4 8 2 4" xfId="3307"/>
    <cellStyle name="Note 4 8 2 4 2" xfId="3308"/>
    <cellStyle name="Note 4 8 2 4 2 2" xfId="3309"/>
    <cellStyle name="Note 4 8 2 4 2 3" xfId="3310"/>
    <cellStyle name="Note 4 8 2 5" xfId="3311"/>
    <cellStyle name="Note 4 8 2 6" xfId="14956"/>
    <cellStyle name="Note 4 8 3" xfId="3312"/>
    <cellStyle name="Note 4 8 3 2" xfId="3313"/>
    <cellStyle name="Note 4 8 3 2 2" xfId="3314"/>
    <cellStyle name="Note 4 8 3 2 2 2" xfId="3315"/>
    <cellStyle name="Note 4 8 3 2 3" xfId="3316"/>
    <cellStyle name="Note 4 8 3 2 4" xfId="14957"/>
    <cellStyle name="Note 4 8 3 3" xfId="3317"/>
    <cellStyle name="Note 4 8 3 3 2" xfId="3318"/>
    <cellStyle name="Note 4 8 3 3 2 2" xfId="3319"/>
    <cellStyle name="Note 4 8 3 3 2 3" xfId="3320"/>
    <cellStyle name="Note 4 8 3 4" xfId="3321"/>
    <cellStyle name="Note 4 8 3 4 2" xfId="14958"/>
    <cellStyle name="Note 4 8 3 5" xfId="14959"/>
    <cellStyle name="Note 4 8 3 6" xfId="14960"/>
    <cellStyle name="Note 4 8 4" xfId="3322"/>
    <cellStyle name="Note 4 8 4 2" xfId="3323"/>
    <cellStyle name="Note 4 8 4 2 2" xfId="3324"/>
    <cellStyle name="Note 4 8 4 3" xfId="3325"/>
    <cellStyle name="Note 4 8 4 4" xfId="14961"/>
    <cellStyle name="Note 4 8 5" xfId="3326"/>
    <cellStyle name="Note 4 8 5 2" xfId="3327"/>
    <cellStyle name="Note 4 8 5 2 2" xfId="3328"/>
    <cellStyle name="Note 4 8 5 2 3" xfId="3329"/>
    <cellStyle name="Note 4 8 5 3" xfId="14962"/>
    <cellStyle name="Note 4 8 6" xfId="3330"/>
    <cellStyle name="Note 4 8 7" xfId="14963"/>
    <cellStyle name="Note 4 9" xfId="3331"/>
    <cellStyle name="Note 5" xfId="3332"/>
    <cellStyle name="Note 5 10" xfId="3333"/>
    <cellStyle name="Note 5 2" xfId="3334"/>
    <cellStyle name="Note 5 2 2" xfId="3335"/>
    <cellStyle name="Note 5 2 2 2" xfId="3336"/>
    <cellStyle name="Note 5 2 2 2 2" xfId="3337"/>
    <cellStyle name="Note 5 2 2 2 2 2" xfId="3338"/>
    <cellStyle name="Note 5 2 2 2 2 2 2" xfId="3339"/>
    <cellStyle name="Note 5 2 2 2 2 3" xfId="3340"/>
    <cellStyle name="Note 5 2 2 2 3" xfId="3341"/>
    <cellStyle name="Note 5 2 2 2 3 2" xfId="3342"/>
    <cellStyle name="Note 5 2 2 2 4" xfId="3343"/>
    <cellStyle name="Note 5 2 2 2 5" xfId="14964"/>
    <cellStyle name="Note 5 2 2 3" xfId="3344"/>
    <cellStyle name="Note 5 2 2 3 2" xfId="3345"/>
    <cellStyle name="Note 5 2 2 3 2 2" xfId="3346"/>
    <cellStyle name="Note 5 2 2 3 3" xfId="3347"/>
    <cellStyle name="Note 5 2 2 4" xfId="3348"/>
    <cellStyle name="Note 5 2 2 4 2" xfId="3349"/>
    <cellStyle name="Note 5 2 2 4 2 2" xfId="3350"/>
    <cellStyle name="Note 5 2 2 4 2 3" xfId="3351"/>
    <cellStyle name="Note 5 2 2 5" xfId="3352"/>
    <cellStyle name="Note 5 2 2 6" xfId="14965"/>
    <cellStyle name="Note 5 2 3" xfId="3353"/>
    <cellStyle name="Note 5 2 3 2" xfId="3354"/>
    <cellStyle name="Note 5 2 3 2 2" xfId="3355"/>
    <cellStyle name="Note 5 2 3 2 2 2" xfId="3356"/>
    <cellStyle name="Note 5 2 3 2 3" xfId="3357"/>
    <cellStyle name="Note 5 2 3 2 4" xfId="14966"/>
    <cellStyle name="Note 5 2 3 3" xfId="3358"/>
    <cellStyle name="Note 5 2 3 3 2" xfId="3359"/>
    <cellStyle name="Note 5 2 3 3 2 2" xfId="3360"/>
    <cellStyle name="Note 5 2 3 3 2 3" xfId="3361"/>
    <cellStyle name="Note 5 2 3 4" xfId="3362"/>
    <cellStyle name="Note 5 2 3 4 2" xfId="14967"/>
    <cellStyle name="Note 5 2 3 5" xfId="14968"/>
    <cellStyle name="Note 5 2 3 6" xfId="14969"/>
    <cellStyle name="Note 5 2 4" xfId="3363"/>
    <cellStyle name="Note 5 2 4 2" xfId="3364"/>
    <cellStyle name="Note 5 2 4 2 2" xfId="3365"/>
    <cellStyle name="Note 5 2 4 3" xfId="3366"/>
    <cellStyle name="Note 5 2 4 4" xfId="14970"/>
    <cellStyle name="Note 5 2 5" xfId="3367"/>
    <cellStyle name="Note 5 2 5 2" xfId="3368"/>
    <cellStyle name="Note 5 2 5 2 2" xfId="3369"/>
    <cellStyle name="Note 5 2 5 2 3" xfId="3370"/>
    <cellStyle name="Note 5 2 5 3" xfId="14971"/>
    <cellStyle name="Note 5 2 6" xfId="3371"/>
    <cellStyle name="Note 5 2 7" xfId="14972"/>
    <cellStyle name="Note 5 3" xfId="3372"/>
    <cellStyle name="Note 5 3 2" xfId="3373"/>
    <cellStyle name="Note 5 3 2 2" xfId="3374"/>
    <cellStyle name="Note 5 3 2 2 2" xfId="3375"/>
    <cellStyle name="Note 5 3 2 2 2 2" xfId="3376"/>
    <cellStyle name="Note 5 3 2 2 2 2 2" xfId="3377"/>
    <cellStyle name="Note 5 3 2 2 2 3" xfId="3378"/>
    <cellStyle name="Note 5 3 2 2 3" xfId="3379"/>
    <cellStyle name="Note 5 3 2 2 3 2" xfId="3380"/>
    <cellStyle name="Note 5 3 2 2 4" xfId="3381"/>
    <cellStyle name="Note 5 3 2 2 5" xfId="14973"/>
    <cellStyle name="Note 5 3 2 3" xfId="3382"/>
    <cellStyle name="Note 5 3 2 3 2" xfId="3383"/>
    <cellStyle name="Note 5 3 2 3 2 2" xfId="3384"/>
    <cellStyle name="Note 5 3 2 3 3" xfId="3385"/>
    <cellStyle name="Note 5 3 2 4" xfId="3386"/>
    <cellStyle name="Note 5 3 2 4 2" xfId="3387"/>
    <cellStyle name="Note 5 3 2 4 2 2" xfId="3388"/>
    <cellStyle name="Note 5 3 2 4 2 3" xfId="3389"/>
    <cellStyle name="Note 5 3 2 5" xfId="3390"/>
    <cellStyle name="Note 5 3 2 6" xfId="14974"/>
    <cellStyle name="Note 5 3 3" xfId="3391"/>
    <cellStyle name="Note 5 3 3 2" xfId="3392"/>
    <cellStyle name="Note 5 3 3 2 2" xfId="3393"/>
    <cellStyle name="Note 5 3 3 2 2 2" xfId="3394"/>
    <cellStyle name="Note 5 3 3 2 3" xfId="3395"/>
    <cellStyle name="Note 5 3 3 2 4" xfId="14975"/>
    <cellStyle name="Note 5 3 3 3" xfId="3396"/>
    <cellStyle name="Note 5 3 3 3 2" xfId="3397"/>
    <cellStyle name="Note 5 3 3 3 2 2" xfId="3398"/>
    <cellStyle name="Note 5 3 3 3 2 3" xfId="3399"/>
    <cellStyle name="Note 5 3 3 4" xfId="3400"/>
    <cellStyle name="Note 5 3 3 4 2" xfId="14976"/>
    <cellStyle name="Note 5 3 3 5" xfId="14977"/>
    <cellStyle name="Note 5 3 3 6" xfId="14978"/>
    <cellStyle name="Note 5 3 4" xfId="3401"/>
    <cellStyle name="Note 5 3 4 2" xfId="3402"/>
    <cellStyle name="Note 5 3 4 2 2" xfId="3403"/>
    <cellStyle name="Note 5 3 4 3" xfId="3404"/>
    <cellStyle name="Note 5 3 4 4" xfId="14979"/>
    <cellStyle name="Note 5 3 5" xfId="3405"/>
    <cellStyle name="Note 5 3 5 2" xfId="3406"/>
    <cellStyle name="Note 5 3 5 2 2" xfId="3407"/>
    <cellStyle name="Note 5 3 5 2 3" xfId="3408"/>
    <cellStyle name="Note 5 3 5 3" xfId="14980"/>
    <cellStyle name="Note 5 3 6" xfId="3409"/>
    <cellStyle name="Note 5 3 7" xfId="14981"/>
    <cellStyle name="Note 5 4" xfId="3410"/>
    <cellStyle name="Note 5 4 2" xfId="3411"/>
    <cellStyle name="Note 5 4 2 2" xfId="3412"/>
    <cellStyle name="Note 5 4 2 2 2" xfId="3413"/>
    <cellStyle name="Note 5 4 2 2 2 2" xfId="3414"/>
    <cellStyle name="Note 5 4 2 2 2 2 2" xfId="3415"/>
    <cellStyle name="Note 5 4 2 2 2 3" xfId="3416"/>
    <cellStyle name="Note 5 4 2 2 3" xfId="3417"/>
    <cellStyle name="Note 5 4 2 2 3 2" xfId="3418"/>
    <cellStyle name="Note 5 4 2 2 4" xfId="3419"/>
    <cellStyle name="Note 5 4 2 2 5" xfId="14982"/>
    <cellStyle name="Note 5 4 2 3" xfId="3420"/>
    <cellStyle name="Note 5 4 2 3 2" xfId="3421"/>
    <cellStyle name="Note 5 4 2 3 2 2" xfId="3422"/>
    <cellStyle name="Note 5 4 2 3 3" xfId="3423"/>
    <cellStyle name="Note 5 4 2 4" xfId="3424"/>
    <cellStyle name="Note 5 4 2 4 2" xfId="3425"/>
    <cellStyle name="Note 5 4 2 4 2 2" xfId="3426"/>
    <cellStyle name="Note 5 4 2 4 2 3" xfId="3427"/>
    <cellStyle name="Note 5 4 2 5" xfId="3428"/>
    <cellStyle name="Note 5 4 2 6" xfId="14983"/>
    <cellStyle name="Note 5 4 3" xfId="3429"/>
    <cellStyle name="Note 5 4 3 2" xfId="3430"/>
    <cellStyle name="Note 5 4 3 2 2" xfId="3431"/>
    <cellStyle name="Note 5 4 3 2 2 2" xfId="3432"/>
    <cellStyle name="Note 5 4 3 2 3" xfId="3433"/>
    <cellStyle name="Note 5 4 3 2 4" xfId="14984"/>
    <cellStyle name="Note 5 4 3 3" xfId="3434"/>
    <cellStyle name="Note 5 4 3 3 2" xfId="3435"/>
    <cellStyle name="Note 5 4 3 3 2 2" xfId="3436"/>
    <cellStyle name="Note 5 4 3 3 2 3" xfId="3437"/>
    <cellStyle name="Note 5 4 3 4" xfId="3438"/>
    <cellStyle name="Note 5 4 3 4 2" xfId="14985"/>
    <cellStyle name="Note 5 4 3 5" xfId="14986"/>
    <cellStyle name="Note 5 4 3 6" xfId="14987"/>
    <cellStyle name="Note 5 4 4" xfId="3439"/>
    <cellStyle name="Note 5 4 4 2" xfId="3440"/>
    <cellStyle name="Note 5 4 4 2 2" xfId="3441"/>
    <cellStyle name="Note 5 4 4 3" xfId="3442"/>
    <cellStyle name="Note 5 4 4 4" xfId="14988"/>
    <cellStyle name="Note 5 4 5" xfId="3443"/>
    <cellStyle name="Note 5 4 5 2" xfId="3444"/>
    <cellStyle name="Note 5 4 5 2 2" xfId="3445"/>
    <cellStyle name="Note 5 4 5 2 3" xfId="3446"/>
    <cellStyle name="Note 5 4 5 3" xfId="14989"/>
    <cellStyle name="Note 5 4 6" xfId="3447"/>
    <cellStyle name="Note 5 4 7" xfId="14990"/>
    <cellStyle name="Note 5 5" xfId="3448"/>
    <cellStyle name="Note 5 5 2" xfId="3449"/>
    <cellStyle name="Note 5 5 2 2" xfId="3450"/>
    <cellStyle name="Note 5 5 2 2 2" xfId="3451"/>
    <cellStyle name="Note 5 5 2 2 2 2" xfId="3452"/>
    <cellStyle name="Note 5 5 2 2 2 2 2" xfId="3453"/>
    <cellStyle name="Note 5 5 2 2 2 3" xfId="3454"/>
    <cellStyle name="Note 5 5 2 2 3" xfId="3455"/>
    <cellStyle name="Note 5 5 2 2 3 2" xfId="3456"/>
    <cellStyle name="Note 5 5 2 2 4" xfId="3457"/>
    <cellStyle name="Note 5 5 2 2 5" xfId="14991"/>
    <cellStyle name="Note 5 5 2 3" xfId="3458"/>
    <cellStyle name="Note 5 5 2 3 2" xfId="3459"/>
    <cellStyle name="Note 5 5 2 3 2 2" xfId="3460"/>
    <cellStyle name="Note 5 5 2 3 3" xfId="3461"/>
    <cellStyle name="Note 5 5 2 4" xfId="3462"/>
    <cellStyle name="Note 5 5 2 4 2" xfId="3463"/>
    <cellStyle name="Note 5 5 2 4 2 2" xfId="3464"/>
    <cellStyle name="Note 5 5 2 4 2 3" xfId="3465"/>
    <cellStyle name="Note 5 5 2 5" xfId="3466"/>
    <cellStyle name="Note 5 5 2 6" xfId="14992"/>
    <cellStyle name="Note 5 5 3" xfId="3467"/>
    <cellStyle name="Note 5 5 3 2" xfId="3468"/>
    <cellStyle name="Note 5 5 3 2 2" xfId="3469"/>
    <cellStyle name="Note 5 5 3 2 2 2" xfId="3470"/>
    <cellStyle name="Note 5 5 3 2 3" xfId="3471"/>
    <cellStyle name="Note 5 5 3 2 4" xfId="14993"/>
    <cellStyle name="Note 5 5 3 3" xfId="3472"/>
    <cellStyle name="Note 5 5 3 3 2" xfId="3473"/>
    <cellStyle name="Note 5 5 3 3 2 2" xfId="3474"/>
    <cellStyle name="Note 5 5 3 3 2 3" xfId="3475"/>
    <cellStyle name="Note 5 5 3 4" xfId="3476"/>
    <cellStyle name="Note 5 5 3 4 2" xfId="14994"/>
    <cellStyle name="Note 5 5 3 5" xfId="14995"/>
    <cellStyle name="Note 5 5 3 6" xfId="14996"/>
    <cellStyle name="Note 5 5 4" xfId="3477"/>
    <cellStyle name="Note 5 5 4 2" xfId="3478"/>
    <cellStyle name="Note 5 5 4 2 2" xfId="3479"/>
    <cellStyle name="Note 5 5 4 3" xfId="3480"/>
    <cellStyle name="Note 5 5 4 4" xfId="14997"/>
    <cellStyle name="Note 5 5 5" xfId="3481"/>
    <cellStyle name="Note 5 5 5 2" xfId="3482"/>
    <cellStyle name="Note 5 5 5 2 2" xfId="3483"/>
    <cellStyle name="Note 5 5 5 2 3" xfId="3484"/>
    <cellStyle name="Note 5 5 5 3" xfId="14998"/>
    <cellStyle name="Note 5 5 6" xfId="3485"/>
    <cellStyle name="Note 5 5 7" xfId="14999"/>
    <cellStyle name="Note 5 6" xfId="3486"/>
    <cellStyle name="Note 5 6 2" xfId="3487"/>
    <cellStyle name="Note 5 6 2 2" xfId="3488"/>
    <cellStyle name="Note 5 6 2 2 2" xfId="3489"/>
    <cellStyle name="Note 5 6 2 2 2 2" xfId="3490"/>
    <cellStyle name="Note 5 6 2 2 2 2 2" xfId="3491"/>
    <cellStyle name="Note 5 6 2 2 2 3" xfId="3492"/>
    <cellStyle name="Note 5 6 2 2 3" xfId="3493"/>
    <cellStyle name="Note 5 6 2 2 3 2" xfId="3494"/>
    <cellStyle name="Note 5 6 2 2 4" xfId="3495"/>
    <cellStyle name="Note 5 6 2 2 5" xfId="15000"/>
    <cellStyle name="Note 5 6 2 3" xfId="3496"/>
    <cellStyle name="Note 5 6 2 3 2" xfId="3497"/>
    <cellStyle name="Note 5 6 2 3 2 2" xfId="3498"/>
    <cellStyle name="Note 5 6 2 3 3" xfId="3499"/>
    <cellStyle name="Note 5 6 2 4" xfId="3500"/>
    <cellStyle name="Note 5 6 2 4 2" xfId="3501"/>
    <cellStyle name="Note 5 6 2 4 2 2" xfId="3502"/>
    <cellStyle name="Note 5 6 2 4 2 3" xfId="3503"/>
    <cellStyle name="Note 5 6 2 5" xfId="3504"/>
    <cellStyle name="Note 5 6 2 6" xfId="15001"/>
    <cellStyle name="Note 5 6 3" xfId="3505"/>
    <cellStyle name="Note 5 6 3 2" xfId="3506"/>
    <cellStyle name="Note 5 6 3 2 2" xfId="3507"/>
    <cellStyle name="Note 5 6 3 2 2 2" xfId="3508"/>
    <cellStyle name="Note 5 6 3 2 3" xfId="3509"/>
    <cellStyle name="Note 5 6 3 2 4" xfId="15002"/>
    <cellStyle name="Note 5 6 3 3" xfId="3510"/>
    <cellStyle name="Note 5 6 3 3 2" xfId="3511"/>
    <cellStyle name="Note 5 6 3 3 2 2" xfId="3512"/>
    <cellStyle name="Note 5 6 3 3 2 3" xfId="3513"/>
    <cellStyle name="Note 5 6 3 4" xfId="3514"/>
    <cellStyle name="Note 5 6 3 4 2" xfId="15003"/>
    <cellStyle name="Note 5 6 3 5" xfId="15004"/>
    <cellStyle name="Note 5 6 3 6" xfId="15005"/>
    <cellStyle name="Note 5 6 4" xfId="3515"/>
    <cellStyle name="Note 5 6 4 2" xfId="3516"/>
    <cellStyle name="Note 5 6 4 2 2" xfId="3517"/>
    <cellStyle name="Note 5 6 4 3" xfId="3518"/>
    <cellStyle name="Note 5 6 4 4" xfId="15006"/>
    <cellStyle name="Note 5 6 5" xfId="3519"/>
    <cellStyle name="Note 5 6 5 2" xfId="3520"/>
    <cellStyle name="Note 5 6 5 2 2" xfId="3521"/>
    <cellStyle name="Note 5 6 5 2 3" xfId="3522"/>
    <cellStyle name="Note 5 6 5 3" xfId="15007"/>
    <cellStyle name="Note 5 6 6" xfId="3523"/>
    <cellStyle name="Note 5 6 7" xfId="15008"/>
    <cellStyle name="Note 5 7" xfId="3524"/>
    <cellStyle name="Note 5 7 2" xfId="3525"/>
    <cellStyle name="Note 5 7 2 2" xfId="3526"/>
    <cellStyle name="Note 5 7 2 2 2" xfId="3527"/>
    <cellStyle name="Note 5 7 2 2 2 2" xfId="3528"/>
    <cellStyle name="Note 5 7 2 2 2 2 2" xfId="3529"/>
    <cellStyle name="Note 5 7 2 2 2 3" xfId="3530"/>
    <cellStyle name="Note 5 7 2 2 3" xfId="3531"/>
    <cellStyle name="Note 5 7 2 2 3 2" xfId="3532"/>
    <cellStyle name="Note 5 7 2 2 4" xfId="3533"/>
    <cellStyle name="Note 5 7 2 2 5" xfId="15009"/>
    <cellStyle name="Note 5 7 2 3" xfId="3534"/>
    <cellStyle name="Note 5 7 2 3 2" xfId="3535"/>
    <cellStyle name="Note 5 7 2 3 2 2" xfId="3536"/>
    <cellStyle name="Note 5 7 2 3 3" xfId="3537"/>
    <cellStyle name="Note 5 7 2 4" xfId="3538"/>
    <cellStyle name="Note 5 7 2 4 2" xfId="3539"/>
    <cellStyle name="Note 5 7 2 4 2 2" xfId="3540"/>
    <cellStyle name="Note 5 7 2 4 2 3" xfId="3541"/>
    <cellStyle name="Note 5 7 2 5" xfId="3542"/>
    <cellStyle name="Note 5 7 2 6" xfId="15010"/>
    <cellStyle name="Note 5 7 3" xfId="3543"/>
    <cellStyle name="Note 5 7 3 2" xfId="3544"/>
    <cellStyle name="Note 5 7 3 2 2" xfId="3545"/>
    <cellStyle name="Note 5 7 3 2 2 2" xfId="3546"/>
    <cellStyle name="Note 5 7 3 2 3" xfId="3547"/>
    <cellStyle name="Note 5 7 3 2 4" xfId="15011"/>
    <cellStyle name="Note 5 7 3 3" xfId="3548"/>
    <cellStyle name="Note 5 7 3 3 2" xfId="3549"/>
    <cellStyle name="Note 5 7 3 3 2 2" xfId="3550"/>
    <cellStyle name="Note 5 7 3 3 2 3" xfId="3551"/>
    <cellStyle name="Note 5 7 3 4" xfId="3552"/>
    <cellStyle name="Note 5 7 3 4 2" xfId="15012"/>
    <cellStyle name="Note 5 7 3 5" xfId="15013"/>
    <cellStyle name="Note 5 7 3 6" xfId="15014"/>
    <cellStyle name="Note 5 7 4" xfId="3553"/>
    <cellStyle name="Note 5 7 4 2" xfId="3554"/>
    <cellStyle name="Note 5 7 4 2 2" xfId="3555"/>
    <cellStyle name="Note 5 7 4 3" xfId="3556"/>
    <cellStyle name="Note 5 7 4 4" xfId="15015"/>
    <cellStyle name="Note 5 7 5" xfId="3557"/>
    <cellStyle name="Note 5 7 5 2" xfId="3558"/>
    <cellStyle name="Note 5 7 5 2 2" xfId="3559"/>
    <cellStyle name="Note 5 7 5 2 3" xfId="3560"/>
    <cellStyle name="Note 5 7 5 3" xfId="15016"/>
    <cellStyle name="Note 5 7 6" xfId="3561"/>
    <cellStyle name="Note 5 7 7" xfId="15017"/>
    <cellStyle name="Note 5 8" xfId="3562"/>
    <cellStyle name="Note 5 8 2" xfId="3563"/>
    <cellStyle name="Note 5 8 2 2" xfId="3564"/>
    <cellStyle name="Note 5 8 2 2 2" xfId="3565"/>
    <cellStyle name="Note 5 8 2 2 2 2" xfId="3566"/>
    <cellStyle name="Note 5 8 2 2 2 2 2" xfId="3567"/>
    <cellStyle name="Note 5 8 2 2 2 3" xfId="3568"/>
    <cellStyle name="Note 5 8 2 2 3" xfId="3569"/>
    <cellStyle name="Note 5 8 2 2 3 2" xfId="3570"/>
    <cellStyle name="Note 5 8 2 2 4" xfId="3571"/>
    <cellStyle name="Note 5 8 2 2 5" xfId="15018"/>
    <cellStyle name="Note 5 8 2 3" xfId="3572"/>
    <cellStyle name="Note 5 8 2 3 2" xfId="3573"/>
    <cellStyle name="Note 5 8 2 3 2 2" xfId="3574"/>
    <cellStyle name="Note 5 8 2 3 3" xfId="3575"/>
    <cellStyle name="Note 5 8 2 4" xfId="3576"/>
    <cellStyle name="Note 5 8 2 4 2" xfId="3577"/>
    <cellStyle name="Note 5 8 2 4 2 2" xfId="3578"/>
    <cellStyle name="Note 5 8 2 4 2 3" xfId="3579"/>
    <cellStyle name="Note 5 8 2 5" xfId="3580"/>
    <cellStyle name="Note 5 8 2 6" xfId="15019"/>
    <cellStyle name="Note 5 8 3" xfId="3581"/>
    <cellStyle name="Note 5 8 3 2" xfId="3582"/>
    <cellStyle name="Note 5 8 3 2 2" xfId="3583"/>
    <cellStyle name="Note 5 8 3 2 2 2" xfId="3584"/>
    <cellStyle name="Note 5 8 3 2 3" xfId="3585"/>
    <cellStyle name="Note 5 8 3 2 4" xfId="15020"/>
    <cellStyle name="Note 5 8 3 3" xfId="3586"/>
    <cellStyle name="Note 5 8 3 3 2" xfId="3587"/>
    <cellStyle name="Note 5 8 3 3 2 2" xfId="3588"/>
    <cellStyle name="Note 5 8 3 3 2 3" xfId="3589"/>
    <cellStyle name="Note 5 8 3 4" xfId="3590"/>
    <cellStyle name="Note 5 8 3 4 2" xfId="15021"/>
    <cellStyle name="Note 5 8 3 5" xfId="15022"/>
    <cellStyle name="Note 5 8 3 6" xfId="15023"/>
    <cellStyle name="Note 5 8 4" xfId="3591"/>
    <cellStyle name="Note 5 8 4 2" xfId="3592"/>
    <cellStyle name="Note 5 8 4 2 2" xfId="3593"/>
    <cellStyle name="Note 5 8 4 3" xfId="3594"/>
    <cellStyle name="Note 5 8 4 4" xfId="15024"/>
    <cellStyle name="Note 5 8 5" xfId="3595"/>
    <cellStyle name="Note 5 8 5 2" xfId="3596"/>
    <cellStyle name="Note 5 8 5 2 2" xfId="3597"/>
    <cellStyle name="Note 5 8 5 2 3" xfId="3598"/>
    <cellStyle name="Note 5 8 5 3" xfId="15025"/>
    <cellStyle name="Note 5 8 6" xfId="3599"/>
    <cellStyle name="Note 5 8 7" xfId="15026"/>
    <cellStyle name="Note 5 9" xfId="3600"/>
    <cellStyle name="Note 6" xfId="3601"/>
    <cellStyle name="Note 6 10" xfId="3602"/>
    <cellStyle name="Note 6 2" xfId="3603"/>
    <cellStyle name="Note 6 2 2" xfId="3604"/>
    <cellStyle name="Note 6 2 2 2" xfId="3605"/>
    <cellStyle name="Note 6 2 2 2 2" xfId="3606"/>
    <cellStyle name="Note 6 2 2 2 2 2" xfId="3607"/>
    <cellStyle name="Note 6 2 2 2 2 2 2" xfId="3608"/>
    <cellStyle name="Note 6 2 2 2 2 3" xfId="3609"/>
    <cellStyle name="Note 6 2 2 2 3" xfId="3610"/>
    <cellStyle name="Note 6 2 2 2 3 2" xfId="3611"/>
    <cellStyle name="Note 6 2 2 2 4" xfId="3612"/>
    <cellStyle name="Note 6 2 2 2 5" xfId="15027"/>
    <cellStyle name="Note 6 2 2 3" xfId="3613"/>
    <cellStyle name="Note 6 2 2 3 2" xfId="3614"/>
    <cellStyle name="Note 6 2 2 3 2 2" xfId="3615"/>
    <cellStyle name="Note 6 2 2 3 3" xfId="3616"/>
    <cellStyle name="Note 6 2 2 4" xfId="3617"/>
    <cellStyle name="Note 6 2 2 4 2" xfId="3618"/>
    <cellStyle name="Note 6 2 2 4 2 2" xfId="3619"/>
    <cellStyle name="Note 6 2 2 4 2 3" xfId="3620"/>
    <cellStyle name="Note 6 2 2 5" xfId="3621"/>
    <cellStyle name="Note 6 2 2 6" xfId="15028"/>
    <cellStyle name="Note 6 2 3" xfId="3622"/>
    <cellStyle name="Note 6 2 3 2" xfId="3623"/>
    <cellStyle name="Note 6 2 3 2 2" xfId="3624"/>
    <cellStyle name="Note 6 2 3 2 2 2" xfId="3625"/>
    <cellStyle name="Note 6 2 3 2 3" xfId="3626"/>
    <cellStyle name="Note 6 2 3 2 4" xfId="15029"/>
    <cellStyle name="Note 6 2 3 3" xfId="3627"/>
    <cellStyle name="Note 6 2 3 3 2" xfId="3628"/>
    <cellStyle name="Note 6 2 3 3 2 2" xfId="3629"/>
    <cellStyle name="Note 6 2 3 3 2 3" xfId="3630"/>
    <cellStyle name="Note 6 2 3 4" xfId="3631"/>
    <cellStyle name="Note 6 2 3 4 2" xfId="15030"/>
    <cellStyle name="Note 6 2 3 5" xfId="15031"/>
    <cellStyle name="Note 6 2 3 6" xfId="15032"/>
    <cellStyle name="Note 6 2 4" xfId="3632"/>
    <cellStyle name="Note 6 2 4 2" xfId="3633"/>
    <cellStyle name="Note 6 2 4 2 2" xfId="3634"/>
    <cellStyle name="Note 6 2 4 3" xfId="3635"/>
    <cellStyle name="Note 6 2 4 4" xfId="15033"/>
    <cellStyle name="Note 6 2 5" xfId="3636"/>
    <cellStyle name="Note 6 2 5 2" xfId="3637"/>
    <cellStyle name="Note 6 2 5 2 2" xfId="3638"/>
    <cellStyle name="Note 6 2 5 2 3" xfId="3639"/>
    <cellStyle name="Note 6 2 5 3" xfId="15034"/>
    <cellStyle name="Note 6 2 6" xfId="3640"/>
    <cellStyle name="Note 6 2 7" xfId="15035"/>
    <cellStyle name="Note 6 3" xfId="3641"/>
    <cellStyle name="Note 6 3 2" xfId="3642"/>
    <cellStyle name="Note 6 3 2 2" xfId="3643"/>
    <cellStyle name="Note 6 3 2 2 2" xfId="3644"/>
    <cellStyle name="Note 6 3 2 2 2 2" xfId="3645"/>
    <cellStyle name="Note 6 3 2 2 2 2 2" xfId="3646"/>
    <cellStyle name="Note 6 3 2 2 2 3" xfId="3647"/>
    <cellStyle name="Note 6 3 2 2 3" xfId="3648"/>
    <cellStyle name="Note 6 3 2 2 3 2" xfId="3649"/>
    <cellStyle name="Note 6 3 2 2 4" xfId="3650"/>
    <cellStyle name="Note 6 3 2 2 5" xfId="15036"/>
    <cellStyle name="Note 6 3 2 3" xfId="3651"/>
    <cellStyle name="Note 6 3 2 3 2" xfId="3652"/>
    <cellStyle name="Note 6 3 2 3 2 2" xfId="3653"/>
    <cellStyle name="Note 6 3 2 3 3" xfId="3654"/>
    <cellStyle name="Note 6 3 2 4" xfId="3655"/>
    <cellStyle name="Note 6 3 2 4 2" xfId="3656"/>
    <cellStyle name="Note 6 3 2 4 2 2" xfId="3657"/>
    <cellStyle name="Note 6 3 2 4 2 3" xfId="3658"/>
    <cellStyle name="Note 6 3 2 5" xfId="3659"/>
    <cellStyle name="Note 6 3 2 6" xfId="15037"/>
    <cellStyle name="Note 6 3 3" xfId="3660"/>
    <cellStyle name="Note 6 3 3 2" xfId="3661"/>
    <cellStyle name="Note 6 3 3 2 2" xfId="3662"/>
    <cellStyle name="Note 6 3 3 2 2 2" xfId="3663"/>
    <cellStyle name="Note 6 3 3 2 3" xfId="3664"/>
    <cellStyle name="Note 6 3 3 2 4" xfId="15038"/>
    <cellStyle name="Note 6 3 3 3" xfId="3665"/>
    <cellStyle name="Note 6 3 3 3 2" xfId="3666"/>
    <cellStyle name="Note 6 3 3 3 2 2" xfId="3667"/>
    <cellStyle name="Note 6 3 3 3 2 3" xfId="3668"/>
    <cellStyle name="Note 6 3 3 4" xfId="3669"/>
    <cellStyle name="Note 6 3 3 4 2" xfId="15039"/>
    <cellStyle name="Note 6 3 3 5" xfId="15040"/>
    <cellStyle name="Note 6 3 3 6" xfId="15041"/>
    <cellStyle name="Note 6 3 4" xfId="3670"/>
    <cellStyle name="Note 6 3 4 2" xfId="3671"/>
    <cellStyle name="Note 6 3 4 2 2" xfId="3672"/>
    <cellStyle name="Note 6 3 4 3" xfId="3673"/>
    <cellStyle name="Note 6 3 4 4" xfId="15042"/>
    <cellStyle name="Note 6 3 5" xfId="3674"/>
    <cellStyle name="Note 6 3 5 2" xfId="3675"/>
    <cellStyle name="Note 6 3 5 2 2" xfId="3676"/>
    <cellStyle name="Note 6 3 5 2 3" xfId="3677"/>
    <cellStyle name="Note 6 3 5 3" xfId="15043"/>
    <cellStyle name="Note 6 3 6" xfId="3678"/>
    <cellStyle name="Note 6 3 7" xfId="15044"/>
    <cellStyle name="Note 6 4" xfId="3679"/>
    <cellStyle name="Note 6 4 2" xfId="3680"/>
    <cellStyle name="Note 6 4 2 2" xfId="3681"/>
    <cellStyle name="Note 6 4 2 2 2" xfId="3682"/>
    <cellStyle name="Note 6 4 2 2 2 2" xfId="3683"/>
    <cellStyle name="Note 6 4 2 2 2 2 2" xfId="3684"/>
    <cellStyle name="Note 6 4 2 2 2 3" xfId="3685"/>
    <cellStyle name="Note 6 4 2 2 3" xfId="3686"/>
    <cellStyle name="Note 6 4 2 2 3 2" xfId="3687"/>
    <cellStyle name="Note 6 4 2 2 4" xfId="3688"/>
    <cellStyle name="Note 6 4 2 2 5" xfId="15045"/>
    <cellStyle name="Note 6 4 2 3" xfId="3689"/>
    <cellStyle name="Note 6 4 2 3 2" xfId="3690"/>
    <cellStyle name="Note 6 4 2 3 2 2" xfId="3691"/>
    <cellStyle name="Note 6 4 2 3 3" xfId="3692"/>
    <cellStyle name="Note 6 4 2 4" xfId="3693"/>
    <cellStyle name="Note 6 4 2 4 2" xfId="3694"/>
    <cellStyle name="Note 6 4 2 4 2 2" xfId="3695"/>
    <cellStyle name="Note 6 4 2 4 2 3" xfId="3696"/>
    <cellStyle name="Note 6 4 2 5" xfId="3697"/>
    <cellStyle name="Note 6 4 2 6" xfId="15046"/>
    <cellStyle name="Note 6 4 3" xfId="3698"/>
    <cellStyle name="Note 6 4 3 2" xfId="3699"/>
    <cellStyle name="Note 6 4 3 2 2" xfId="3700"/>
    <cellStyle name="Note 6 4 3 2 2 2" xfId="3701"/>
    <cellStyle name="Note 6 4 3 2 3" xfId="3702"/>
    <cellStyle name="Note 6 4 3 2 4" xfId="15047"/>
    <cellStyle name="Note 6 4 3 3" xfId="3703"/>
    <cellStyle name="Note 6 4 3 3 2" xfId="3704"/>
    <cellStyle name="Note 6 4 3 3 2 2" xfId="3705"/>
    <cellStyle name="Note 6 4 3 3 2 3" xfId="3706"/>
    <cellStyle name="Note 6 4 3 4" xfId="3707"/>
    <cellStyle name="Note 6 4 3 4 2" xfId="15048"/>
    <cellStyle name="Note 6 4 3 5" xfId="15049"/>
    <cellStyle name="Note 6 4 3 6" xfId="15050"/>
    <cellStyle name="Note 6 4 4" xfId="3708"/>
    <cellStyle name="Note 6 4 4 2" xfId="3709"/>
    <cellStyle name="Note 6 4 4 2 2" xfId="3710"/>
    <cellStyle name="Note 6 4 4 3" xfId="3711"/>
    <cellStyle name="Note 6 4 4 4" xfId="15051"/>
    <cellStyle name="Note 6 4 5" xfId="3712"/>
    <cellStyle name="Note 6 4 5 2" xfId="3713"/>
    <cellStyle name="Note 6 4 5 2 2" xfId="3714"/>
    <cellStyle name="Note 6 4 5 2 3" xfId="3715"/>
    <cellStyle name="Note 6 4 5 3" xfId="15052"/>
    <cellStyle name="Note 6 4 6" xfId="3716"/>
    <cellStyle name="Note 6 4 7" xfId="15053"/>
    <cellStyle name="Note 6 5" xfId="3717"/>
    <cellStyle name="Note 6 5 2" xfId="3718"/>
    <cellStyle name="Note 6 5 2 2" xfId="3719"/>
    <cellStyle name="Note 6 5 2 2 2" xfId="3720"/>
    <cellStyle name="Note 6 5 2 2 2 2" xfId="3721"/>
    <cellStyle name="Note 6 5 2 2 2 2 2" xfId="3722"/>
    <cellStyle name="Note 6 5 2 2 2 3" xfId="3723"/>
    <cellStyle name="Note 6 5 2 2 3" xfId="3724"/>
    <cellStyle name="Note 6 5 2 2 3 2" xfId="3725"/>
    <cellStyle name="Note 6 5 2 2 4" xfId="3726"/>
    <cellStyle name="Note 6 5 2 2 5" xfId="15054"/>
    <cellStyle name="Note 6 5 2 3" xfId="3727"/>
    <cellStyle name="Note 6 5 2 3 2" xfId="3728"/>
    <cellStyle name="Note 6 5 2 3 2 2" xfId="3729"/>
    <cellStyle name="Note 6 5 2 3 3" xfId="3730"/>
    <cellStyle name="Note 6 5 2 4" xfId="3731"/>
    <cellStyle name="Note 6 5 2 4 2" xfId="3732"/>
    <cellStyle name="Note 6 5 2 4 2 2" xfId="3733"/>
    <cellStyle name="Note 6 5 2 4 2 3" xfId="3734"/>
    <cellStyle name="Note 6 5 2 5" xfId="3735"/>
    <cellStyle name="Note 6 5 2 6" xfId="15055"/>
    <cellStyle name="Note 6 5 3" xfId="3736"/>
    <cellStyle name="Note 6 5 3 2" xfId="3737"/>
    <cellStyle name="Note 6 5 3 2 2" xfId="3738"/>
    <cellStyle name="Note 6 5 3 2 2 2" xfId="3739"/>
    <cellStyle name="Note 6 5 3 2 3" xfId="3740"/>
    <cellStyle name="Note 6 5 3 2 4" xfId="15056"/>
    <cellStyle name="Note 6 5 3 3" xfId="3741"/>
    <cellStyle name="Note 6 5 3 3 2" xfId="3742"/>
    <cellStyle name="Note 6 5 3 3 2 2" xfId="3743"/>
    <cellStyle name="Note 6 5 3 3 2 3" xfId="3744"/>
    <cellStyle name="Note 6 5 3 4" xfId="3745"/>
    <cellStyle name="Note 6 5 3 4 2" xfId="15057"/>
    <cellStyle name="Note 6 5 3 5" xfId="15058"/>
    <cellStyle name="Note 6 5 3 6" xfId="15059"/>
    <cellStyle name="Note 6 5 4" xfId="3746"/>
    <cellStyle name="Note 6 5 4 2" xfId="3747"/>
    <cellStyle name="Note 6 5 4 2 2" xfId="3748"/>
    <cellStyle name="Note 6 5 4 3" xfId="3749"/>
    <cellStyle name="Note 6 5 4 4" xfId="15060"/>
    <cellStyle name="Note 6 5 5" xfId="3750"/>
    <cellStyle name="Note 6 5 5 2" xfId="3751"/>
    <cellStyle name="Note 6 5 5 2 2" xfId="3752"/>
    <cellStyle name="Note 6 5 5 2 3" xfId="3753"/>
    <cellStyle name="Note 6 5 5 3" xfId="15061"/>
    <cellStyle name="Note 6 5 6" xfId="3754"/>
    <cellStyle name="Note 6 5 7" xfId="15062"/>
    <cellStyle name="Note 6 6" xfId="3755"/>
    <cellStyle name="Note 6 6 2" xfId="3756"/>
    <cellStyle name="Note 6 6 2 2" xfId="3757"/>
    <cellStyle name="Note 6 6 2 2 2" xfId="3758"/>
    <cellStyle name="Note 6 6 2 2 2 2" xfId="3759"/>
    <cellStyle name="Note 6 6 2 2 2 2 2" xfId="3760"/>
    <cellStyle name="Note 6 6 2 2 2 3" xfId="3761"/>
    <cellStyle name="Note 6 6 2 2 3" xfId="3762"/>
    <cellStyle name="Note 6 6 2 2 3 2" xfId="3763"/>
    <cellStyle name="Note 6 6 2 2 4" xfId="3764"/>
    <cellStyle name="Note 6 6 2 2 5" xfId="15063"/>
    <cellStyle name="Note 6 6 2 3" xfId="3765"/>
    <cellStyle name="Note 6 6 2 3 2" xfId="3766"/>
    <cellStyle name="Note 6 6 2 3 2 2" xfId="3767"/>
    <cellStyle name="Note 6 6 2 3 3" xfId="3768"/>
    <cellStyle name="Note 6 6 2 4" xfId="3769"/>
    <cellStyle name="Note 6 6 2 4 2" xfId="3770"/>
    <cellStyle name="Note 6 6 2 4 2 2" xfId="3771"/>
    <cellStyle name="Note 6 6 2 4 2 3" xfId="3772"/>
    <cellStyle name="Note 6 6 2 5" xfId="3773"/>
    <cellStyle name="Note 6 6 2 6" xfId="15064"/>
    <cellStyle name="Note 6 6 3" xfId="3774"/>
    <cellStyle name="Note 6 6 3 2" xfId="3775"/>
    <cellStyle name="Note 6 6 3 2 2" xfId="3776"/>
    <cellStyle name="Note 6 6 3 2 2 2" xfId="3777"/>
    <cellStyle name="Note 6 6 3 2 3" xfId="3778"/>
    <cellStyle name="Note 6 6 3 2 4" xfId="15065"/>
    <cellStyle name="Note 6 6 3 3" xfId="3779"/>
    <cellStyle name="Note 6 6 3 3 2" xfId="3780"/>
    <cellStyle name="Note 6 6 3 3 2 2" xfId="3781"/>
    <cellStyle name="Note 6 6 3 3 2 3" xfId="3782"/>
    <cellStyle name="Note 6 6 3 4" xfId="3783"/>
    <cellStyle name="Note 6 6 3 4 2" xfId="15066"/>
    <cellStyle name="Note 6 6 3 5" xfId="15067"/>
    <cellStyle name="Note 6 6 3 6" xfId="15068"/>
    <cellStyle name="Note 6 6 4" xfId="3784"/>
    <cellStyle name="Note 6 6 4 2" xfId="3785"/>
    <cellStyle name="Note 6 6 4 2 2" xfId="3786"/>
    <cellStyle name="Note 6 6 4 3" xfId="3787"/>
    <cellStyle name="Note 6 6 4 4" xfId="15069"/>
    <cellStyle name="Note 6 6 5" xfId="3788"/>
    <cellStyle name="Note 6 6 5 2" xfId="3789"/>
    <cellStyle name="Note 6 6 5 2 2" xfId="3790"/>
    <cellStyle name="Note 6 6 5 2 3" xfId="3791"/>
    <cellStyle name="Note 6 6 5 3" xfId="15070"/>
    <cellStyle name="Note 6 6 6" xfId="3792"/>
    <cellStyle name="Note 6 6 7" xfId="15071"/>
    <cellStyle name="Note 6 7" xfId="3793"/>
    <cellStyle name="Note 6 7 2" xfId="3794"/>
    <cellStyle name="Note 6 7 2 2" xfId="3795"/>
    <cellStyle name="Note 6 7 2 2 2" xfId="3796"/>
    <cellStyle name="Note 6 7 2 2 2 2" xfId="3797"/>
    <cellStyle name="Note 6 7 2 2 2 2 2" xfId="3798"/>
    <cellStyle name="Note 6 7 2 2 2 3" xfId="3799"/>
    <cellStyle name="Note 6 7 2 2 3" xfId="3800"/>
    <cellStyle name="Note 6 7 2 2 3 2" xfId="3801"/>
    <cellStyle name="Note 6 7 2 2 4" xfId="3802"/>
    <cellStyle name="Note 6 7 2 2 5" xfId="15072"/>
    <cellStyle name="Note 6 7 2 3" xfId="3803"/>
    <cellStyle name="Note 6 7 2 3 2" xfId="3804"/>
    <cellStyle name="Note 6 7 2 3 2 2" xfId="3805"/>
    <cellStyle name="Note 6 7 2 3 3" xfId="3806"/>
    <cellStyle name="Note 6 7 2 4" xfId="3807"/>
    <cellStyle name="Note 6 7 2 4 2" xfId="3808"/>
    <cellStyle name="Note 6 7 2 4 2 2" xfId="3809"/>
    <cellStyle name="Note 6 7 2 4 2 3" xfId="3810"/>
    <cellStyle name="Note 6 7 2 5" xfId="3811"/>
    <cellStyle name="Note 6 7 2 6" xfId="15073"/>
    <cellStyle name="Note 6 7 3" xfId="3812"/>
    <cellStyle name="Note 6 7 3 2" xfId="3813"/>
    <cellStyle name="Note 6 7 3 2 2" xfId="3814"/>
    <cellStyle name="Note 6 7 3 2 2 2" xfId="3815"/>
    <cellStyle name="Note 6 7 3 2 3" xfId="3816"/>
    <cellStyle name="Note 6 7 3 2 4" xfId="15074"/>
    <cellStyle name="Note 6 7 3 3" xfId="3817"/>
    <cellStyle name="Note 6 7 3 3 2" xfId="3818"/>
    <cellStyle name="Note 6 7 3 3 2 2" xfId="3819"/>
    <cellStyle name="Note 6 7 3 3 2 3" xfId="3820"/>
    <cellStyle name="Note 6 7 3 4" xfId="3821"/>
    <cellStyle name="Note 6 7 3 4 2" xfId="15075"/>
    <cellStyle name="Note 6 7 3 5" xfId="15076"/>
    <cellStyle name="Note 6 7 3 6" xfId="15077"/>
    <cellStyle name="Note 6 7 4" xfId="3822"/>
    <cellStyle name="Note 6 7 4 2" xfId="3823"/>
    <cellStyle name="Note 6 7 4 2 2" xfId="3824"/>
    <cellStyle name="Note 6 7 4 3" xfId="3825"/>
    <cellStyle name="Note 6 7 4 4" xfId="15078"/>
    <cellStyle name="Note 6 7 5" xfId="3826"/>
    <cellStyle name="Note 6 7 5 2" xfId="3827"/>
    <cellStyle name="Note 6 7 5 2 2" xfId="3828"/>
    <cellStyle name="Note 6 7 5 2 3" xfId="3829"/>
    <cellStyle name="Note 6 7 5 3" xfId="15079"/>
    <cellStyle name="Note 6 7 6" xfId="3830"/>
    <cellStyle name="Note 6 7 7" xfId="15080"/>
    <cellStyle name="Note 6 8" xfId="3831"/>
    <cellStyle name="Note 6 8 2" xfId="3832"/>
    <cellStyle name="Note 6 8 2 2" xfId="3833"/>
    <cellStyle name="Note 6 8 2 2 2" xfId="3834"/>
    <cellStyle name="Note 6 8 2 2 2 2" xfId="3835"/>
    <cellStyle name="Note 6 8 2 2 2 2 2" xfId="3836"/>
    <cellStyle name="Note 6 8 2 2 2 3" xfId="3837"/>
    <cellStyle name="Note 6 8 2 2 3" xfId="3838"/>
    <cellStyle name="Note 6 8 2 2 3 2" xfId="3839"/>
    <cellStyle name="Note 6 8 2 2 4" xfId="3840"/>
    <cellStyle name="Note 6 8 2 2 5" xfId="15081"/>
    <cellStyle name="Note 6 8 2 3" xfId="3841"/>
    <cellStyle name="Note 6 8 2 3 2" xfId="3842"/>
    <cellStyle name="Note 6 8 2 3 2 2" xfId="3843"/>
    <cellStyle name="Note 6 8 2 3 3" xfId="3844"/>
    <cellStyle name="Note 6 8 2 4" xfId="3845"/>
    <cellStyle name="Note 6 8 2 4 2" xfId="3846"/>
    <cellStyle name="Note 6 8 2 4 2 2" xfId="3847"/>
    <cellStyle name="Note 6 8 2 4 2 3" xfId="3848"/>
    <cellStyle name="Note 6 8 2 5" xfId="3849"/>
    <cellStyle name="Note 6 8 2 6" xfId="15082"/>
    <cellStyle name="Note 6 8 3" xfId="3850"/>
    <cellStyle name="Note 6 8 3 2" xfId="3851"/>
    <cellStyle name="Note 6 8 3 2 2" xfId="3852"/>
    <cellStyle name="Note 6 8 3 2 2 2" xfId="3853"/>
    <cellStyle name="Note 6 8 3 2 3" xfId="3854"/>
    <cellStyle name="Note 6 8 3 2 4" xfId="15083"/>
    <cellStyle name="Note 6 8 3 3" xfId="3855"/>
    <cellStyle name="Note 6 8 3 3 2" xfId="3856"/>
    <cellStyle name="Note 6 8 3 3 2 2" xfId="3857"/>
    <cellStyle name="Note 6 8 3 3 2 3" xfId="3858"/>
    <cellStyle name="Note 6 8 3 4" xfId="3859"/>
    <cellStyle name="Note 6 8 3 4 2" xfId="15084"/>
    <cellStyle name="Note 6 8 3 5" xfId="15085"/>
    <cellStyle name="Note 6 8 3 6" xfId="15086"/>
    <cellStyle name="Note 6 8 4" xfId="3860"/>
    <cellStyle name="Note 6 8 4 2" xfId="3861"/>
    <cellStyle name="Note 6 8 4 2 2" xfId="3862"/>
    <cellStyle name="Note 6 8 4 3" xfId="3863"/>
    <cellStyle name="Note 6 8 4 4" xfId="15087"/>
    <cellStyle name="Note 6 8 5" xfId="3864"/>
    <cellStyle name="Note 6 8 5 2" xfId="3865"/>
    <cellStyle name="Note 6 8 5 2 2" xfId="3866"/>
    <cellStyle name="Note 6 8 5 2 3" xfId="3867"/>
    <cellStyle name="Note 6 8 5 3" xfId="15088"/>
    <cellStyle name="Note 6 8 6" xfId="3868"/>
    <cellStyle name="Note 6 8 7" xfId="15089"/>
    <cellStyle name="Note 6 9" xfId="3869"/>
    <cellStyle name="Note 7" xfId="3870"/>
    <cellStyle name="Note 7 2" xfId="3871"/>
    <cellStyle name="Note 7 2 2" xfId="3872"/>
    <cellStyle name="Note 7 2 2 2" xfId="3873"/>
    <cellStyle name="Note 7 2 2 2 2" xfId="3874"/>
    <cellStyle name="Note 7 2 2 2 2 2" xfId="3875"/>
    <cellStyle name="Note 7 2 2 2 2 2 2" xfId="3876"/>
    <cellStyle name="Note 7 2 2 2 2 3" xfId="3877"/>
    <cellStyle name="Note 7 2 2 2 3" xfId="3878"/>
    <cellStyle name="Note 7 2 2 2 3 2" xfId="3879"/>
    <cellStyle name="Note 7 2 2 2 4" xfId="3880"/>
    <cellStyle name="Note 7 2 2 2 5" xfId="15090"/>
    <cellStyle name="Note 7 2 2 3" xfId="3881"/>
    <cellStyle name="Note 7 2 2 3 2" xfId="3882"/>
    <cellStyle name="Note 7 2 2 3 2 2" xfId="3883"/>
    <cellStyle name="Note 7 2 2 3 3" xfId="3884"/>
    <cellStyle name="Note 7 2 2 4" xfId="3885"/>
    <cellStyle name="Note 7 2 2 4 2" xfId="3886"/>
    <cellStyle name="Note 7 2 2 4 2 2" xfId="3887"/>
    <cellStyle name="Note 7 2 2 4 2 3" xfId="3888"/>
    <cellStyle name="Note 7 2 2 5" xfId="3889"/>
    <cellStyle name="Note 7 2 2 6" xfId="15091"/>
    <cellStyle name="Note 7 2 3" xfId="3890"/>
    <cellStyle name="Note 7 2 3 2" xfId="3891"/>
    <cellStyle name="Note 7 2 3 2 2" xfId="3892"/>
    <cellStyle name="Note 7 2 3 2 2 2" xfId="3893"/>
    <cellStyle name="Note 7 2 3 2 3" xfId="3894"/>
    <cellStyle name="Note 7 2 3 2 4" xfId="15092"/>
    <cellStyle name="Note 7 2 3 3" xfId="3895"/>
    <cellStyle name="Note 7 2 3 3 2" xfId="3896"/>
    <cellStyle name="Note 7 2 3 3 2 2" xfId="3897"/>
    <cellStyle name="Note 7 2 3 3 2 3" xfId="3898"/>
    <cellStyle name="Note 7 2 3 4" xfId="3899"/>
    <cellStyle name="Note 7 2 3 4 2" xfId="15093"/>
    <cellStyle name="Note 7 2 3 5" xfId="15094"/>
    <cellStyle name="Note 7 2 3 6" xfId="15095"/>
    <cellStyle name="Note 7 2 4" xfId="3900"/>
    <cellStyle name="Note 7 2 4 2" xfId="3901"/>
    <cellStyle name="Note 7 2 4 2 2" xfId="3902"/>
    <cellStyle name="Note 7 2 4 3" xfId="3903"/>
    <cellStyle name="Note 7 2 4 4" xfId="15096"/>
    <cellStyle name="Note 7 2 5" xfId="3904"/>
    <cellStyle name="Note 7 2 5 2" xfId="3905"/>
    <cellStyle name="Note 7 2 5 2 2" xfId="3906"/>
    <cellStyle name="Note 7 2 5 2 3" xfId="3907"/>
    <cellStyle name="Note 7 2 5 3" xfId="15097"/>
    <cellStyle name="Note 7 2 6" xfId="3908"/>
    <cellStyle name="Note 7 2 7" xfId="15098"/>
    <cellStyle name="Note 7 3" xfId="3909"/>
    <cellStyle name="Note 7 3 2" xfId="3910"/>
    <cellStyle name="Note 7 3 2 2" xfId="3911"/>
    <cellStyle name="Note 7 3 2 2 2" xfId="3912"/>
    <cellStyle name="Note 7 3 2 2 2 2" xfId="3913"/>
    <cellStyle name="Note 7 3 2 2 2 2 2" xfId="3914"/>
    <cellStyle name="Note 7 3 2 2 2 3" xfId="3915"/>
    <cellStyle name="Note 7 3 2 2 3" xfId="3916"/>
    <cellStyle name="Note 7 3 2 2 3 2" xfId="3917"/>
    <cellStyle name="Note 7 3 2 2 4" xfId="3918"/>
    <cellStyle name="Note 7 3 2 2 5" xfId="15099"/>
    <cellStyle name="Note 7 3 2 3" xfId="3919"/>
    <cellStyle name="Note 7 3 2 3 2" xfId="3920"/>
    <cellStyle name="Note 7 3 2 3 2 2" xfId="3921"/>
    <cellStyle name="Note 7 3 2 3 3" xfId="3922"/>
    <cellStyle name="Note 7 3 2 4" xfId="3923"/>
    <cellStyle name="Note 7 3 2 4 2" xfId="3924"/>
    <cellStyle name="Note 7 3 2 4 2 2" xfId="3925"/>
    <cellStyle name="Note 7 3 2 4 2 3" xfId="3926"/>
    <cellStyle name="Note 7 3 2 5" xfId="3927"/>
    <cellStyle name="Note 7 3 2 6" xfId="15100"/>
    <cellStyle name="Note 7 3 3" xfId="3928"/>
    <cellStyle name="Note 7 3 3 2" xfId="3929"/>
    <cellStyle name="Note 7 3 3 2 2" xfId="3930"/>
    <cellStyle name="Note 7 3 3 2 2 2" xfId="3931"/>
    <cellStyle name="Note 7 3 3 2 3" xfId="3932"/>
    <cellStyle name="Note 7 3 3 2 4" xfId="15101"/>
    <cellStyle name="Note 7 3 3 3" xfId="3933"/>
    <cellStyle name="Note 7 3 3 3 2" xfId="3934"/>
    <cellStyle name="Note 7 3 3 3 2 2" xfId="3935"/>
    <cellStyle name="Note 7 3 3 3 2 3" xfId="3936"/>
    <cellStyle name="Note 7 3 3 4" xfId="3937"/>
    <cellStyle name="Note 7 3 3 4 2" xfId="15102"/>
    <cellStyle name="Note 7 3 3 5" xfId="15103"/>
    <cellStyle name="Note 7 3 3 6" xfId="15104"/>
    <cellStyle name="Note 7 3 4" xfId="3938"/>
    <cellStyle name="Note 7 3 4 2" xfId="3939"/>
    <cellStyle name="Note 7 3 4 2 2" xfId="3940"/>
    <cellStyle name="Note 7 3 4 3" xfId="3941"/>
    <cellStyle name="Note 7 3 4 4" xfId="15105"/>
    <cellStyle name="Note 7 3 5" xfId="3942"/>
    <cellStyle name="Note 7 3 5 2" xfId="3943"/>
    <cellStyle name="Note 7 3 5 2 2" xfId="3944"/>
    <cellStyle name="Note 7 3 5 2 3" xfId="3945"/>
    <cellStyle name="Note 7 3 5 3" xfId="15106"/>
    <cellStyle name="Note 7 3 6" xfId="3946"/>
    <cellStyle name="Note 7 3 7" xfId="15107"/>
    <cellStyle name="Note 7 4" xfId="3947"/>
    <cellStyle name="Note 7 4 2" xfId="3948"/>
    <cellStyle name="Note 7 4 2 2" xfId="3949"/>
    <cellStyle name="Note 7 4 2 2 2" xfId="3950"/>
    <cellStyle name="Note 7 4 2 2 2 2" xfId="3951"/>
    <cellStyle name="Note 7 4 2 2 2 2 2" xfId="3952"/>
    <cellStyle name="Note 7 4 2 2 2 3" xfId="3953"/>
    <cellStyle name="Note 7 4 2 2 3" xfId="3954"/>
    <cellStyle name="Note 7 4 2 2 3 2" xfId="3955"/>
    <cellStyle name="Note 7 4 2 2 4" xfId="3956"/>
    <cellStyle name="Note 7 4 2 2 5" xfId="15108"/>
    <cellStyle name="Note 7 4 2 3" xfId="3957"/>
    <cellStyle name="Note 7 4 2 3 2" xfId="3958"/>
    <cellStyle name="Note 7 4 2 3 2 2" xfId="3959"/>
    <cellStyle name="Note 7 4 2 3 3" xfId="3960"/>
    <cellStyle name="Note 7 4 2 4" xfId="3961"/>
    <cellStyle name="Note 7 4 2 4 2" xfId="3962"/>
    <cellStyle name="Note 7 4 2 4 2 2" xfId="3963"/>
    <cellStyle name="Note 7 4 2 4 2 3" xfId="3964"/>
    <cellStyle name="Note 7 4 2 5" xfId="3965"/>
    <cellStyle name="Note 7 4 2 6" xfId="15109"/>
    <cellStyle name="Note 7 4 3" xfId="3966"/>
    <cellStyle name="Note 7 4 3 2" xfId="3967"/>
    <cellStyle name="Note 7 4 3 2 2" xfId="3968"/>
    <cellStyle name="Note 7 4 3 2 2 2" xfId="3969"/>
    <cellStyle name="Note 7 4 3 2 3" xfId="3970"/>
    <cellStyle name="Note 7 4 3 2 4" xfId="15110"/>
    <cellStyle name="Note 7 4 3 3" xfId="3971"/>
    <cellStyle name="Note 7 4 3 3 2" xfId="3972"/>
    <cellStyle name="Note 7 4 3 3 2 2" xfId="3973"/>
    <cellStyle name="Note 7 4 3 3 2 3" xfId="3974"/>
    <cellStyle name="Note 7 4 3 4" xfId="3975"/>
    <cellStyle name="Note 7 4 3 4 2" xfId="15111"/>
    <cellStyle name="Note 7 4 3 5" xfId="15112"/>
    <cellStyle name="Note 7 4 3 6" xfId="15113"/>
    <cellStyle name="Note 7 4 4" xfId="3976"/>
    <cellStyle name="Note 7 4 4 2" xfId="3977"/>
    <cellStyle name="Note 7 4 4 2 2" xfId="3978"/>
    <cellStyle name="Note 7 4 4 3" xfId="3979"/>
    <cellStyle name="Note 7 4 4 4" xfId="15114"/>
    <cellStyle name="Note 7 4 5" xfId="3980"/>
    <cellStyle name="Note 7 4 5 2" xfId="3981"/>
    <cellStyle name="Note 7 4 5 2 2" xfId="3982"/>
    <cellStyle name="Note 7 4 5 2 3" xfId="3983"/>
    <cellStyle name="Note 7 4 5 3" xfId="15115"/>
    <cellStyle name="Note 7 4 6" xfId="3984"/>
    <cellStyle name="Note 7 4 7" xfId="15116"/>
    <cellStyle name="Note 7 5" xfId="3985"/>
    <cellStyle name="Note 7 5 2" xfId="3986"/>
    <cellStyle name="Note 7 5 2 2" xfId="3987"/>
    <cellStyle name="Note 7 5 2 2 2" xfId="3988"/>
    <cellStyle name="Note 7 5 2 2 2 2" xfId="3989"/>
    <cellStyle name="Note 7 5 2 2 2 2 2" xfId="3990"/>
    <cellStyle name="Note 7 5 2 2 2 3" xfId="3991"/>
    <cellStyle name="Note 7 5 2 2 3" xfId="3992"/>
    <cellStyle name="Note 7 5 2 2 3 2" xfId="3993"/>
    <cellStyle name="Note 7 5 2 2 4" xfId="3994"/>
    <cellStyle name="Note 7 5 2 2 5" xfId="15117"/>
    <cellStyle name="Note 7 5 2 3" xfId="3995"/>
    <cellStyle name="Note 7 5 2 3 2" xfId="3996"/>
    <cellStyle name="Note 7 5 2 3 2 2" xfId="3997"/>
    <cellStyle name="Note 7 5 2 3 3" xfId="3998"/>
    <cellStyle name="Note 7 5 2 4" xfId="3999"/>
    <cellStyle name="Note 7 5 2 4 2" xfId="4000"/>
    <cellStyle name="Note 7 5 2 4 2 2" xfId="4001"/>
    <cellStyle name="Note 7 5 2 4 2 3" xfId="4002"/>
    <cellStyle name="Note 7 5 2 5" xfId="4003"/>
    <cellStyle name="Note 7 5 2 6" xfId="15118"/>
    <cellStyle name="Note 7 5 3" xfId="4004"/>
    <cellStyle name="Note 7 5 3 2" xfId="4005"/>
    <cellStyle name="Note 7 5 3 2 2" xfId="4006"/>
    <cellStyle name="Note 7 5 3 2 2 2" xfId="4007"/>
    <cellStyle name="Note 7 5 3 2 3" xfId="4008"/>
    <cellStyle name="Note 7 5 3 2 4" xfId="15119"/>
    <cellStyle name="Note 7 5 3 3" xfId="4009"/>
    <cellStyle name="Note 7 5 3 3 2" xfId="4010"/>
    <cellStyle name="Note 7 5 3 3 2 2" xfId="4011"/>
    <cellStyle name="Note 7 5 3 3 2 3" xfId="4012"/>
    <cellStyle name="Note 7 5 3 4" xfId="4013"/>
    <cellStyle name="Note 7 5 3 4 2" xfId="15120"/>
    <cellStyle name="Note 7 5 3 5" xfId="15121"/>
    <cellStyle name="Note 7 5 3 6" xfId="15122"/>
    <cellStyle name="Note 7 5 4" xfId="4014"/>
    <cellStyle name="Note 7 5 4 2" xfId="4015"/>
    <cellStyle name="Note 7 5 4 2 2" xfId="4016"/>
    <cellStyle name="Note 7 5 4 3" xfId="4017"/>
    <cellStyle name="Note 7 5 4 4" xfId="15123"/>
    <cellStyle name="Note 7 5 5" xfId="4018"/>
    <cellStyle name="Note 7 5 5 2" xfId="4019"/>
    <cellStyle name="Note 7 5 5 2 2" xfId="4020"/>
    <cellStyle name="Note 7 5 5 2 3" xfId="4021"/>
    <cellStyle name="Note 7 5 5 3" xfId="15124"/>
    <cellStyle name="Note 7 5 6" xfId="4022"/>
    <cellStyle name="Note 7 5 7" xfId="15125"/>
    <cellStyle name="Note 7 6" xfId="4023"/>
    <cellStyle name="Note 7 6 2" xfId="4024"/>
    <cellStyle name="Note 7 6 2 2" xfId="4025"/>
    <cellStyle name="Note 7 6 2 2 2" xfId="4026"/>
    <cellStyle name="Note 7 6 2 2 2 2" xfId="4027"/>
    <cellStyle name="Note 7 6 2 2 2 2 2" xfId="4028"/>
    <cellStyle name="Note 7 6 2 2 2 3" xfId="4029"/>
    <cellStyle name="Note 7 6 2 2 3" xfId="4030"/>
    <cellStyle name="Note 7 6 2 2 3 2" xfId="4031"/>
    <cellStyle name="Note 7 6 2 2 4" xfId="4032"/>
    <cellStyle name="Note 7 6 2 2 5" xfId="15126"/>
    <cellStyle name="Note 7 6 2 3" xfId="4033"/>
    <cellStyle name="Note 7 6 2 3 2" xfId="4034"/>
    <cellStyle name="Note 7 6 2 3 2 2" xfId="4035"/>
    <cellStyle name="Note 7 6 2 3 3" xfId="4036"/>
    <cellStyle name="Note 7 6 2 4" xfId="4037"/>
    <cellStyle name="Note 7 6 2 4 2" xfId="4038"/>
    <cellStyle name="Note 7 6 2 4 2 2" xfId="4039"/>
    <cellStyle name="Note 7 6 2 4 2 3" xfId="4040"/>
    <cellStyle name="Note 7 6 2 5" xfId="4041"/>
    <cellStyle name="Note 7 6 2 6" xfId="15127"/>
    <cellStyle name="Note 7 6 3" xfId="4042"/>
    <cellStyle name="Note 7 6 3 2" xfId="4043"/>
    <cellStyle name="Note 7 6 3 2 2" xfId="4044"/>
    <cellStyle name="Note 7 6 3 2 2 2" xfId="4045"/>
    <cellStyle name="Note 7 6 3 2 3" xfId="4046"/>
    <cellStyle name="Note 7 6 3 2 4" xfId="15128"/>
    <cellStyle name="Note 7 6 3 3" xfId="4047"/>
    <cellStyle name="Note 7 6 3 3 2" xfId="4048"/>
    <cellStyle name="Note 7 6 3 3 2 2" xfId="4049"/>
    <cellStyle name="Note 7 6 3 3 2 3" xfId="4050"/>
    <cellStyle name="Note 7 6 3 4" xfId="4051"/>
    <cellStyle name="Note 7 6 3 4 2" xfId="15129"/>
    <cellStyle name="Note 7 6 3 5" xfId="15130"/>
    <cellStyle name="Note 7 6 3 6" xfId="15131"/>
    <cellStyle name="Note 7 6 4" xfId="4052"/>
    <cellStyle name="Note 7 6 4 2" xfId="4053"/>
    <cellStyle name="Note 7 6 4 2 2" xfId="4054"/>
    <cellStyle name="Note 7 6 4 3" xfId="4055"/>
    <cellStyle name="Note 7 6 4 4" xfId="15132"/>
    <cellStyle name="Note 7 6 5" xfId="4056"/>
    <cellStyle name="Note 7 6 5 2" xfId="4057"/>
    <cellStyle name="Note 7 6 5 2 2" xfId="4058"/>
    <cellStyle name="Note 7 6 5 2 3" xfId="4059"/>
    <cellStyle name="Note 7 6 5 3" xfId="15133"/>
    <cellStyle name="Note 7 6 6" xfId="4060"/>
    <cellStyle name="Note 7 6 7" xfId="15134"/>
    <cellStyle name="Note 7 7" xfId="4061"/>
    <cellStyle name="Note 7 7 2" xfId="4062"/>
    <cellStyle name="Note 7 7 2 2" xfId="4063"/>
    <cellStyle name="Note 7 7 2 2 2" xfId="4064"/>
    <cellStyle name="Note 7 7 2 2 2 2" xfId="4065"/>
    <cellStyle name="Note 7 7 2 2 2 2 2" xfId="4066"/>
    <cellStyle name="Note 7 7 2 2 2 3" xfId="4067"/>
    <cellStyle name="Note 7 7 2 2 3" xfId="4068"/>
    <cellStyle name="Note 7 7 2 2 3 2" xfId="4069"/>
    <cellStyle name="Note 7 7 2 2 4" xfId="4070"/>
    <cellStyle name="Note 7 7 2 2 5" xfId="15135"/>
    <cellStyle name="Note 7 7 2 3" xfId="4071"/>
    <cellStyle name="Note 7 7 2 3 2" xfId="4072"/>
    <cellStyle name="Note 7 7 2 3 2 2" xfId="4073"/>
    <cellStyle name="Note 7 7 2 3 3" xfId="4074"/>
    <cellStyle name="Note 7 7 2 4" xfId="4075"/>
    <cellStyle name="Note 7 7 2 4 2" xfId="4076"/>
    <cellStyle name="Note 7 7 2 4 2 2" xfId="4077"/>
    <cellStyle name="Note 7 7 2 4 2 3" xfId="4078"/>
    <cellStyle name="Note 7 7 2 5" xfId="4079"/>
    <cellStyle name="Note 7 7 2 6" xfId="15136"/>
    <cellStyle name="Note 7 7 3" xfId="4080"/>
    <cellStyle name="Note 7 7 3 2" xfId="4081"/>
    <cellStyle name="Note 7 7 3 2 2" xfId="4082"/>
    <cellStyle name="Note 7 7 3 2 2 2" xfId="4083"/>
    <cellStyle name="Note 7 7 3 2 3" xfId="4084"/>
    <cellStyle name="Note 7 7 3 2 4" xfId="15137"/>
    <cellStyle name="Note 7 7 3 3" xfId="4085"/>
    <cellStyle name="Note 7 7 3 3 2" xfId="4086"/>
    <cellStyle name="Note 7 7 3 3 2 2" xfId="4087"/>
    <cellStyle name="Note 7 7 3 3 2 3" xfId="4088"/>
    <cellStyle name="Note 7 7 3 4" xfId="4089"/>
    <cellStyle name="Note 7 7 3 4 2" xfId="15138"/>
    <cellStyle name="Note 7 7 3 5" xfId="15139"/>
    <cellStyle name="Note 7 7 3 6" xfId="15140"/>
    <cellStyle name="Note 7 7 4" xfId="4090"/>
    <cellStyle name="Note 7 7 4 2" xfId="4091"/>
    <cellStyle name="Note 7 7 4 2 2" xfId="4092"/>
    <cellStyle name="Note 7 7 4 3" xfId="4093"/>
    <cellStyle name="Note 7 7 4 4" xfId="15141"/>
    <cellStyle name="Note 7 7 5" xfId="4094"/>
    <cellStyle name="Note 7 7 5 2" xfId="4095"/>
    <cellStyle name="Note 7 7 5 2 2" xfId="4096"/>
    <cellStyle name="Note 7 7 5 2 3" xfId="4097"/>
    <cellStyle name="Note 7 7 5 3" xfId="15142"/>
    <cellStyle name="Note 7 7 6" xfId="4098"/>
    <cellStyle name="Note 7 7 7" xfId="15143"/>
    <cellStyle name="Note 7 8" xfId="4099"/>
    <cellStyle name="Note 7 8 2" xfId="4100"/>
    <cellStyle name="Note 7 8 2 2" xfId="4101"/>
    <cellStyle name="Note 7 8 2 2 2" xfId="4102"/>
    <cellStyle name="Note 7 8 2 2 2 2" xfId="4103"/>
    <cellStyle name="Note 7 8 2 2 2 2 2" xfId="4104"/>
    <cellStyle name="Note 7 8 2 2 2 3" xfId="4105"/>
    <cellStyle name="Note 7 8 2 2 3" xfId="4106"/>
    <cellStyle name="Note 7 8 2 2 3 2" xfId="4107"/>
    <cellStyle name="Note 7 8 2 2 4" xfId="4108"/>
    <cellStyle name="Note 7 8 2 2 5" xfId="15144"/>
    <cellStyle name="Note 7 8 2 3" xfId="4109"/>
    <cellStyle name="Note 7 8 2 3 2" xfId="4110"/>
    <cellStyle name="Note 7 8 2 3 2 2" xfId="4111"/>
    <cellStyle name="Note 7 8 2 3 3" xfId="4112"/>
    <cellStyle name="Note 7 8 2 4" xfId="4113"/>
    <cellStyle name="Note 7 8 2 4 2" xfId="4114"/>
    <cellStyle name="Note 7 8 2 4 2 2" xfId="4115"/>
    <cellStyle name="Note 7 8 2 4 2 3" xfId="4116"/>
    <cellStyle name="Note 7 8 2 5" xfId="4117"/>
    <cellStyle name="Note 7 8 2 6" xfId="15145"/>
    <cellStyle name="Note 7 8 3" xfId="4118"/>
    <cellStyle name="Note 7 8 3 2" xfId="4119"/>
    <cellStyle name="Note 7 8 3 2 2" xfId="4120"/>
    <cellStyle name="Note 7 8 3 2 2 2" xfId="4121"/>
    <cellStyle name="Note 7 8 3 2 3" xfId="4122"/>
    <cellStyle name="Note 7 8 3 2 4" xfId="15146"/>
    <cellStyle name="Note 7 8 3 3" xfId="4123"/>
    <cellStyle name="Note 7 8 3 3 2" xfId="4124"/>
    <cellStyle name="Note 7 8 3 3 2 2" xfId="4125"/>
    <cellStyle name="Note 7 8 3 3 2 3" xfId="4126"/>
    <cellStyle name="Note 7 8 3 4" xfId="4127"/>
    <cellStyle name="Note 7 8 3 4 2" xfId="15147"/>
    <cellStyle name="Note 7 8 3 5" xfId="15148"/>
    <cellStyle name="Note 7 8 3 6" xfId="15149"/>
    <cellStyle name="Note 7 8 4" xfId="4128"/>
    <cellStyle name="Note 7 8 4 2" xfId="4129"/>
    <cellStyle name="Note 7 8 4 2 2" xfId="4130"/>
    <cellStyle name="Note 7 8 4 3" xfId="4131"/>
    <cellStyle name="Note 7 8 4 4" xfId="15150"/>
    <cellStyle name="Note 7 8 5" xfId="4132"/>
    <cellStyle name="Note 7 8 5 2" xfId="4133"/>
    <cellStyle name="Note 7 8 5 2 2" xfId="4134"/>
    <cellStyle name="Note 7 8 5 2 3" xfId="4135"/>
    <cellStyle name="Note 7 8 5 3" xfId="15151"/>
    <cellStyle name="Note 7 8 6" xfId="4136"/>
    <cellStyle name="Note 7 8 7" xfId="15152"/>
    <cellStyle name="Note 8 2" xfId="4137"/>
    <cellStyle name="Note 8 2 2" xfId="4138"/>
    <cellStyle name="Note 8 2 2 2" xfId="4139"/>
    <cellStyle name="Note 8 2 2 2 2" xfId="4140"/>
    <cellStyle name="Note 8 2 2 2 2 2" xfId="4141"/>
    <cellStyle name="Note 8 2 2 2 2 2 2" xfId="4142"/>
    <cellStyle name="Note 8 2 2 2 2 3" xfId="4143"/>
    <cellStyle name="Note 8 2 2 2 3" xfId="4144"/>
    <cellStyle name="Note 8 2 2 2 3 2" xfId="4145"/>
    <cellStyle name="Note 8 2 2 2 4" xfId="4146"/>
    <cellStyle name="Note 8 2 2 2 5" xfId="15153"/>
    <cellStyle name="Note 8 2 2 3" xfId="4147"/>
    <cellStyle name="Note 8 2 2 3 2" xfId="4148"/>
    <cellStyle name="Note 8 2 2 3 2 2" xfId="4149"/>
    <cellStyle name="Note 8 2 2 3 3" xfId="4150"/>
    <cellStyle name="Note 8 2 2 4" xfId="4151"/>
    <cellStyle name="Note 8 2 2 4 2" xfId="4152"/>
    <cellStyle name="Note 8 2 2 4 2 2" xfId="4153"/>
    <cellStyle name="Note 8 2 2 4 2 3" xfId="4154"/>
    <cellStyle name="Note 8 2 2 5" xfId="4155"/>
    <cellStyle name="Note 8 2 2 6" xfId="15154"/>
    <cellStyle name="Note 8 2 3" xfId="4156"/>
    <cellStyle name="Note 8 2 3 2" xfId="4157"/>
    <cellStyle name="Note 8 2 3 2 2" xfId="4158"/>
    <cellStyle name="Note 8 2 3 2 2 2" xfId="4159"/>
    <cellStyle name="Note 8 2 3 2 3" xfId="4160"/>
    <cellStyle name="Note 8 2 3 2 4" xfId="15155"/>
    <cellStyle name="Note 8 2 3 3" xfId="4161"/>
    <cellStyle name="Note 8 2 3 3 2" xfId="4162"/>
    <cellStyle name="Note 8 2 3 3 2 2" xfId="4163"/>
    <cellStyle name="Note 8 2 3 3 2 3" xfId="4164"/>
    <cellStyle name="Note 8 2 3 4" xfId="4165"/>
    <cellStyle name="Note 8 2 3 4 2" xfId="15156"/>
    <cellStyle name="Note 8 2 3 5" xfId="15157"/>
    <cellStyle name="Note 8 2 3 6" xfId="15158"/>
    <cellStyle name="Note 8 2 4" xfId="4166"/>
    <cellStyle name="Note 8 2 4 2" xfId="4167"/>
    <cellStyle name="Note 8 2 4 2 2" xfId="4168"/>
    <cellStyle name="Note 8 2 4 3" xfId="4169"/>
    <cellStyle name="Note 8 2 4 4" xfId="15159"/>
    <cellStyle name="Note 8 2 5" xfId="4170"/>
    <cellStyle name="Note 8 2 5 2" xfId="4171"/>
    <cellStyle name="Note 8 2 5 2 2" xfId="4172"/>
    <cellStyle name="Note 8 2 5 2 3" xfId="4173"/>
    <cellStyle name="Note 8 2 5 3" xfId="15160"/>
    <cellStyle name="Note 8 2 6" xfId="4174"/>
    <cellStyle name="Note 8 2 7" xfId="15161"/>
    <cellStyle name="Note 8 3" xfId="4175"/>
    <cellStyle name="Note 8 3 2" xfId="4176"/>
    <cellStyle name="Note 8 3 2 2" xfId="4177"/>
    <cellStyle name="Note 8 3 2 2 2" xfId="4178"/>
    <cellStyle name="Note 8 3 2 2 2 2" xfId="4179"/>
    <cellStyle name="Note 8 3 2 2 2 2 2" xfId="4180"/>
    <cellStyle name="Note 8 3 2 2 2 3" xfId="4181"/>
    <cellStyle name="Note 8 3 2 2 3" xfId="4182"/>
    <cellStyle name="Note 8 3 2 2 3 2" xfId="4183"/>
    <cellStyle name="Note 8 3 2 2 4" xfId="4184"/>
    <cellStyle name="Note 8 3 2 2 5" xfId="15162"/>
    <cellStyle name="Note 8 3 2 3" xfId="4185"/>
    <cellStyle name="Note 8 3 2 3 2" xfId="4186"/>
    <cellStyle name="Note 8 3 2 3 2 2" xfId="4187"/>
    <cellStyle name="Note 8 3 2 3 3" xfId="4188"/>
    <cellStyle name="Note 8 3 2 4" xfId="4189"/>
    <cellStyle name="Note 8 3 2 4 2" xfId="4190"/>
    <cellStyle name="Note 8 3 2 4 2 2" xfId="4191"/>
    <cellStyle name="Note 8 3 2 4 2 3" xfId="4192"/>
    <cellStyle name="Note 8 3 2 5" xfId="4193"/>
    <cellStyle name="Note 8 3 2 6" xfId="15163"/>
    <cellStyle name="Note 8 3 3" xfId="4194"/>
    <cellStyle name="Note 8 3 3 2" xfId="4195"/>
    <cellStyle name="Note 8 3 3 2 2" xfId="4196"/>
    <cellStyle name="Note 8 3 3 2 2 2" xfId="4197"/>
    <cellStyle name="Note 8 3 3 2 3" xfId="4198"/>
    <cellStyle name="Note 8 3 3 2 4" xfId="15164"/>
    <cellStyle name="Note 8 3 3 3" xfId="4199"/>
    <cellStyle name="Note 8 3 3 3 2" xfId="4200"/>
    <cellStyle name="Note 8 3 3 3 2 2" xfId="4201"/>
    <cellStyle name="Note 8 3 3 3 2 3" xfId="4202"/>
    <cellStyle name="Note 8 3 3 4" xfId="4203"/>
    <cellStyle name="Note 8 3 3 4 2" xfId="15165"/>
    <cellStyle name="Note 8 3 3 5" xfId="15166"/>
    <cellStyle name="Note 8 3 3 6" xfId="15167"/>
    <cellStyle name="Note 8 3 4" xfId="4204"/>
    <cellStyle name="Note 8 3 4 2" xfId="4205"/>
    <cellStyle name="Note 8 3 4 2 2" xfId="4206"/>
    <cellStyle name="Note 8 3 4 3" xfId="4207"/>
    <cellStyle name="Note 8 3 4 4" xfId="15168"/>
    <cellStyle name="Note 8 3 5" xfId="4208"/>
    <cellStyle name="Note 8 3 5 2" xfId="4209"/>
    <cellStyle name="Note 8 3 5 2 2" xfId="4210"/>
    <cellStyle name="Note 8 3 5 2 3" xfId="4211"/>
    <cellStyle name="Note 8 3 5 3" xfId="15169"/>
    <cellStyle name="Note 8 3 6" xfId="4212"/>
    <cellStyle name="Note 8 3 7" xfId="15170"/>
    <cellStyle name="Note 8 4" xfId="4213"/>
    <cellStyle name="Note 8 4 2" xfId="4214"/>
    <cellStyle name="Note 8 4 2 2" xfId="4215"/>
    <cellStyle name="Note 8 4 2 2 2" xfId="4216"/>
    <cellStyle name="Note 8 4 2 2 2 2" xfId="4217"/>
    <cellStyle name="Note 8 4 2 2 2 2 2" xfId="4218"/>
    <cellStyle name="Note 8 4 2 2 2 3" xfId="4219"/>
    <cellStyle name="Note 8 4 2 2 3" xfId="4220"/>
    <cellStyle name="Note 8 4 2 2 3 2" xfId="4221"/>
    <cellStyle name="Note 8 4 2 2 4" xfId="4222"/>
    <cellStyle name="Note 8 4 2 2 5" xfId="15171"/>
    <cellStyle name="Note 8 4 2 3" xfId="4223"/>
    <cellStyle name="Note 8 4 2 3 2" xfId="4224"/>
    <cellStyle name="Note 8 4 2 3 2 2" xfId="4225"/>
    <cellStyle name="Note 8 4 2 3 3" xfId="4226"/>
    <cellStyle name="Note 8 4 2 4" xfId="4227"/>
    <cellStyle name="Note 8 4 2 4 2" xfId="4228"/>
    <cellStyle name="Note 8 4 2 4 2 2" xfId="4229"/>
    <cellStyle name="Note 8 4 2 4 2 3" xfId="4230"/>
    <cellStyle name="Note 8 4 2 5" xfId="4231"/>
    <cellStyle name="Note 8 4 2 6" xfId="15172"/>
    <cellStyle name="Note 8 4 3" xfId="4232"/>
    <cellStyle name="Note 8 4 3 2" xfId="4233"/>
    <cellStyle name="Note 8 4 3 2 2" xfId="4234"/>
    <cellStyle name="Note 8 4 3 2 2 2" xfId="4235"/>
    <cellStyle name="Note 8 4 3 2 3" xfId="4236"/>
    <cellStyle name="Note 8 4 3 2 4" xfId="15173"/>
    <cellStyle name="Note 8 4 3 3" xfId="4237"/>
    <cellStyle name="Note 8 4 3 3 2" xfId="4238"/>
    <cellStyle name="Note 8 4 3 3 2 2" xfId="4239"/>
    <cellStyle name="Note 8 4 3 3 2 3" xfId="4240"/>
    <cellStyle name="Note 8 4 3 4" xfId="4241"/>
    <cellStyle name="Note 8 4 3 4 2" xfId="15174"/>
    <cellStyle name="Note 8 4 3 5" xfId="15175"/>
    <cellStyle name="Note 8 4 3 6" xfId="15176"/>
    <cellStyle name="Note 8 4 4" xfId="4242"/>
    <cellStyle name="Note 8 4 4 2" xfId="4243"/>
    <cellStyle name="Note 8 4 4 2 2" xfId="4244"/>
    <cellStyle name="Note 8 4 4 3" xfId="4245"/>
    <cellStyle name="Note 8 4 4 4" xfId="15177"/>
    <cellStyle name="Note 8 4 5" xfId="4246"/>
    <cellStyle name="Note 8 4 5 2" xfId="4247"/>
    <cellStyle name="Note 8 4 5 2 2" xfId="4248"/>
    <cellStyle name="Note 8 4 5 2 3" xfId="4249"/>
    <cellStyle name="Note 8 4 5 3" xfId="15178"/>
    <cellStyle name="Note 8 4 6" xfId="4250"/>
    <cellStyle name="Note 8 4 7" xfId="15179"/>
    <cellStyle name="Note 8 5" xfId="4251"/>
    <cellStyle name="Note 8 5 2" xfId="4252"/>
    <cellStyle name="Note 8 5 2 2" xfId="4253"/>
    <cellStyle name="Note 8 5 2 2 2" xfId="4254"/>
    <cellStyle name="Note 8 5 2 2 2 2" xfId="4255"/>
    <cellStyle name="Note 8 5 2 2 2 2 2" xfId="4256"/>
    <cellStyle name="Note 8 5 2 2 2 3" xfId="4257"/>
    <cellStyle name="Note 8 5 2 2 3" xfId="4258"/>
    <cellStyle name="Note 8 5 2 2 3 2" xfId="4259"/>
    <cellStyle name="Note 8 5 2 2 4" xfId="4260"/>
    <cellStyle name="Note 8 5 2 2 5" xfId="15180"/>
    <cellStyle name="Note 8 5 2 3" xfId="4261"/>
    <cellStyle name="Note 8 5 2 3 2" xfId="4262"/>
    <cellStyle name="Note 8 5 2 3 2 2" xfId="4263"/>
    <cellStyle name="Note 8 5 2 3 3" xfId="4264"/>
    <cellStyle name="Note 8 5 2 4" xfId="4265"/>
    <cellStyle name="Note 8 5 2 4 2" xfId="4266"/>
    <cellStyle name="Note 8 5 2 4 2 2" xfId="4267"/>
    <cellStyle name="Note 8 5 2 4 2 3" xfId="4268"/>
    <cellStyle name="Note 8 5 2 5" xfId="4269"/>
    <cellStyle name="Note 8 5 2 6" xfId="15181"/>
    <cellStyle name="Note 8 5 3" xfId="4270"/>
    <cellStyle name="Note 8 5 3 2" xfId="4271"/>
    <cellStyle name="Note 8 5 3 2 2" xfId="4272"/>
    <cellStyle name="Note 8 5 3 2 2 2" xfId="4273"/>
    <cellStyle name="Note 8 5 3 2 3" xfId="4274"/>
    <cellStyle name="Note 8 5 3 2 4" xfId="15182"/>
    <cellStyle name="Note 8 5 3 3" xfId="4275"/>
    <cellStyle name="Note 8 5 3 3 2" xfId="4276"/>
    <cellStyle name="Note 8 5 3 3 2 2" xfId="4277"/>
    <cellStyle name="Note 8 5 3 3 2 3" xfId="4278"/>
    <cellStyle name="Note 8 5 3 4" xfId="4279"/>
    <cellStyle name="Note 8 5 3 4 2" xfId="15183"/>
    <cellStyle name="Note 8 5 3 5" xfId="15184"/>
    <cellStyle name="Note 8 5 3 6" xfId="15185"/>
    <cellStyle name="Note 8 5 4" xfId="4280"/>
    <cellStyle name="Note 8 5 4 2" xfId="4281"/>
    <cellStyle name="Note 8 5 4 2 2" xfId="4282"/>
    <cellStyle name="Note 8 5 4 3" xfId="4283"/>
    <cellStyle name="Note 8 5 4 4" xfId="15186"/>
    <cellStyle name="Note 8 5 5" xfId="4284"/>
    <cellStyle name="Note 8 5 5 2" xfId="4285"/>
    <cellStyle name="Note 8 5 5 2 2" xfId="4286"/>
    <cellStyle name="Note 8 5 5 2 3" xfId="4287"/>
    <cellStyle name="Note 8 5 5 3" xfId="15187"/>
    <cellStyle name="Note 8 5 6" xfId="4288"/>
    <cellStyle name="Note 8 5 7" xfId="15188"/>
    <cellStyle name="Note 8 6" xfId="4289"/>
    <cellStyle name="Note 8 6 2" xfId="4290"/>
    <cellStyle name="Note 8 6 2 2" xfId="4291"/>
    <cellStyle name="Note 8 6 2 2 2" xfId="4292"/>
    <cellStyle name="Note 8 6 2 2 2 2" xfId="4293"/>
    <cellStyle name="Note 8 6 2 2 2 2 2" xfId="4294"/>
    <cellStyle name="Note 8 6 2 2 2 3" xfId="4295"/>
    <cellStyle name="Note 8 6 2 2 3" xfId="4296"/>
    <cellStyle name="Note 8 6 2 2 3 2" xfId="4297"/>
    <cellStyle name="Note 8 6 2 2 4" xfId="4298"/>
    <cellStyle name="Note 8 6 2 2 5" xfId="15189"/>
    <cellStyle name="Note 8 6 2 3" xfId="4299"/>
    <cellStyle name="Note 8 6 2 3 2" xfId="4300"/>
    <cellStyle name="Note 8 6 2 3 2 2" xfId="4301"/>
    <cellStyle name="Note 8 6 2 3 3" xfId="4302"/>
    <cellStyle name="Note 8 6 2 4" xfId="4303"/>
    <cellStyle name="Note 8 6 2 4 2" xfId="4304"/>
    <cellStyle name="Note 8 6 2 4 2 2" xfId="4305"/>
    <cellStyle name="Note 8 6 2 4 2 3" xfId="4306"/>
    <cellStyle name="Note 8 6 2 5" xfId="4307"/>
    <cellStyle name="Note 8 6 2 6" xfId="15190"/>
    <cellStyle name="Note 8 6 3" xfId="4308"/>
    <cellStyle name="Note 8 6 3 2" xfId="4309"/>
    <cellStyle name="Note 8 6 3 2 2" xfId="4310"/>
    <cellStyle name="Note 8 6 3 2 2 2" xfId="4311"/>
    <cellStyle name="Note 8 6 3 2 3" xfId="4312"/>
    <cellStyle name="Note 8 6 3 2 4" xfId="15191"/>
    <cellStyle name="Note 8 6 3 3" xfId="4313"/>
    <cellStyle name="Note 8 6 3 3 2" xfId="4314"/>
    <cellStyle name="Note 8 6 3 3 2 2" xfId="4315"/>
    <cellStyle name="Note 8 6 3 3 2 3" xfId="4316"/>
    <cellStyle name="Note 8 6 3 4" xfId="4317"/>
    <cellStyle name="Note 8 6 3 4 2" xfId="15192"/>
    <cellStyle name="Note 8 6 3 5" xfId="15193"/>
    <cellStyle name="Note 8 6 3 6" xfId="15194"/>
    <cellStyle name="Note 8 6 4" xfId="4318"/>
    <cellStyle name="Note 8 6 4 2" xfId="4319"/>
    <cellStyle name="Note 8 6 4 2 2" xfId="4320"/>
    <cellStyle name="Note 8 6 4 3" xfId="4321"/>
    <cellStyle name="Note 8 6 4 4" xfId="15195"/>
    <cellStyle name="Note 8 6 5" xfId="4322"/>
    <cellStyle name="Note 8 6 5 2" xfId="4323"/>
    <cellStyle name="Note 8 6 5 2 2" xfId="4324"/>
    <cellStyle name="Note 8 6 5 2 3" xfId="4325"/>
    <cellStyle name="Note 8 6 5 3" xfId="15196"/>
    <cellStyle name="Note 8 6 6" xfId="4326"/>
    <cellStyle name="Note 8 6 7" xfId="15197"/>
    <cellStyle name="Note 8 7" xfId="4327"/>
    <cellStyle name="Note 8 7 2" xfId="4328"/>
    <cellStyle name="Note 8 7 2 2" xfId="4329"/>
    <cellStyle name="Note 8 7 2 2 2" xfId="4330"/>
    <cellStyle name="Note 8 7 2 2 2 2" xfId="4331"/>
    <cellStyle name="Note 8 7 2 2 2 2 2" xfId="4332"/>
    <cellStyle name="Note 8 7 2 2 2 3" xfId="4333"/>
    <cellStyle name="Note 8 7 2 2 3" xfId="4334"/>
    <cellStyle name="Note 8 7 2 2 3 2" xfId="4335"/>
    <cellStyle name="Note 8 7 2 2 4" xfId="4336"/>
    <cellStyle name="Note 8 7 2 2 5" xfId="15198"/>
    <cellStyle name="Note 8 7 2 3" xfId="4337"/>
    <cellStyle name="Note 8 7 2 3 2" xfId="4338"/>
    <cellStyle name="Note 8 7 2 3 2 2" xfId="4339"/>
    <cellStyle name="Note 8 7 2 3 3" xfId="4340"/>
    <cellStyle name="Note 8 7 2 4" xfId="4341"/>
    <cellStyle name="Note 8 7 2 4 2" xfId="4342"/>
    <cellStyle name="Note 8 7 2 4 2 2" xfId="4343"/>
    <cellStyle name="Note 8 7 2 4 2 3" xfId="4344"/>
    <cellStyle name="Note 8 7 2 5" xfId="4345"/>
    <cellStyle name="Note 8 7 2 6" xfId="15199"/>
    <cellStyle name="Note 8 7 3" xfId="4346"/>
    <cellStyle name="Note 8 7 3 2" xfId="4347"/>
    <cellStyle name="Note 8 7 3 2 2" xfId="4348"/>
    <cellStyle name="Note 8 7 3 2 2 2" xfId="4349"/>
    <cellStyle name="Note 8 7 3 2 3" xfId="4350"/>
    <cellStyle name="Note 8 7 3 2 4" xfId="15200"/>
    <cellStyle name="Note 8 7 3 3" xfId="4351"/>
    <cellStyle name="Note 8 7 3 3 2" xfId="4352"/>
    <cellStyle name="Note 8 7 3 3 2 2" xfId="4353"/>
    <cellStyle name="Note 8 7 3 3 2 3" xfId="4354"/>
    <cellStyle name="Note 8 7 3 4" xfId="4355"/>
    <cellStyle name="Note 8 7 3 4 2" xfId="15201"/>
    <cellStyle name="Note 8 7 3 5" xfId="15202"/>
    <cellStyle name="Note 8 7 3 6" xfId="15203"/>
    <cellStyle name="Note 8 7 4" xfId="4356"/>
    <cellStyle name="Note 8 7 4 2" xfId="4357"/>
    <cellStyle name="Note 8 7 4 2 2" xfId="4358"/>
    <cellStyle name="Note 8 7 4 3" xfId="4359"/>
    <cellStyle name="Note 8 7 4 4" xfId="15204"/>
    <cellStyle name="Note 8 7 5" xfId="4360"/>
    <cellStyle name="Note 8 7 5 2" xfId="4361"/>
    <cellStyle name="Note 8 7 5 2 2" xfId="4362"/>
    <cellStyle name="Note 8 7 5 2 3" xfId="4363"/>
    <cellStyle name="Note 8 7 5 3" xfId="15205"/>
    <cellStyle name="Note 8 7 6" xfId="4364"/>
    <cellStyle name="Note 8 7 7" xfId="15206"/>
    <cellStyle name="Note 8 8" xfId="4365"/>
    <cellStyle name="Note 8 8 2" xfId="4366"/>
    <cellStyle name="Note 8 8 2 2" xfId="4367"/>
    <cellStyle name="Note 8 8 2 2 2" xfId="4368"/>
    <cellStyle name="Note 8 8 2 2 2 2" xfId="4369"/>
    <cellStyle name="Note 8 8 2 2 2 2 2" xfId="4370"/>
    <cellStyle name="Note 8 8 2 2 2 3" xfId="4371"/>
    <cellStyle name="Note 8 8 2 2 3" xfId="4372"/>
    <cellStyle name="Note 8 8 2 2 3 2" xfId="4373"/>
    <cellStyle name="Note 8 8 2 2 4" xfId="4374"/>
    <cellStyle name="Note 8 8 2 2 5" xfId="15207"/>
    <cellStyle name="Note 8 8 2 3" xfId="4375"/>
    <cellStyle name="Note 8 8 2 3 2" xfId="4376"/>
    <cellStyle name="Note 8 8 2 3 2 2" xfId="4377"/>
    <cellStyle name="Note 8 8 2 3 3" xfId="4378"/>
    <cellStyle name="Note 8 8 2 4" xfId="4379"/>
    <cellStyle name="Note 8 8 2 4 2" xfId="4380"/>
    <cellStyle name="Note 8 8 2 4 2 2" xfId="4381"/>
    <cellStyle name="Note 8 8 2 4 2 3" xfId="4382"/>
    <cellStyle name="Note 8 8 2 5" xfId="4383"/>
    <cellStyle name="Note 8 8 2 6" xfId="15208"/>
    <cellStyle name="Note 8 8 3" xfId="4384"/>
    <cellStyle name="Note 8 8 3 2" xfId="4385"/>
    <cellStyle name="Note 8 8 3 2 2" xfId="4386"/>
    <cellStyle name="Note 8 8 3 2 2 2" xfId="4387"/>
    <cellStyle name="Note 8 8 3 2 3" xfId="4388"/>
    <cellStyle name="Note 8 8 3 2 4" xfId="15209"/>
    <cellStyle name="Note 8 8 3 3" xfId="4389"/>
    <cellStyle name="Note 8 8 3 3 2" xfId="4390"/>
    <cellStyle name="Note 8 8 3 3 2 2" xfId="4391"/>
    <cellStyle name="Note 8 8 3 3 2 3" xfId="4392"/>
    <cellStyle name="Note 8 8 3 4" xfId="4393"/>
    <cellStyle name="Note 8 8 3 4 2" xfId="15210"/>
    <cellStyle name="Note 8 8 3 5" xfId="15211"/>
    <cellStyle name="Note 8 8 3 6" xfId="15212"/>
    <cellStyle name="Note 8 8 4" xfId="4394"/>
    <cellStyle name="Note 8 8 4 2" xfId="4395"/>
    <cellStyle name="Note 8 8 4 2 2" xfId="4396"/>
    <cellStyle name="Note 8 8 4 3" xfId="4397"/>
    <cellStyle name="Note 8 8 4 4" xfId="15213"/>
    <cellStyle name="Note 8 8 5" xfId="4398"/>
    <cellStyle name="Note 8 8 5 2" xfId="4399"/>
    <cellStyle name="Note 8 8 5 2 2" xfId="4400"/>
    <cellStyle name="Note 8 8 5 2 3" xfId="4401"/>
    <cellStyle name="Note 8 8 5 3" xfId="15214"/>
    <cellStyle name="Note 8 8 6" xfId="4402"/>
    <cellStyle name="Note 8 8 7" xfId="15215"/>
    <cellStyle name="Note 9 2" xfId="4403"/>
    <cellStyle name="Note 9 2 2" xfId="4404"/>
    <cellStyle name="Note 9 2 2 2" xfId="4405"/>
    <cellStyle name="Note 9 2 2 2 2" xfId="4406"/>
    <cellStyle name="Note 9 2 2 2 2 2" xfId="4407"/>
    <cellStyle name="Note 9 2 2 2 2 2 2" xfId="4408"/>
    <cellStyle name="Note 9 2 2 2 2 3" xfId="4409"/>
    <cellStyle name="Note 9 2 2 2 3" xfId="4410"/>
    <cellStyle name="Note 9 2 2 2 3 2" xfId="4411"/>
    <cellStyle name="Note 9 2 2 2 4" xfId="4412"/>
    <cellStyle name="Note 9 2 2 2 5" xfId="15216"/>
    <cellStyle name="Note 9 2 2 3" xfId="4413"/>
    <cellStyle name="Note 9 2 2 3 2" xfId="4414"/>
    <cellStyle name="Note 9 2 2 3 2 2" xfId="4415"/>
    <cellStyle name="Note 9 2 2 3 3" xfId="4416"/>
    <cellStyle name="Note 9 2 2 4" xfId="4417"/>
    <cellStyle name="Note 9 2 2 4 2" xfId="4418"/>
    <cellStyle name="Note 9 2 2 4 2 2" xfId="4419"/>
    <cellStyle name="Note 9 2 2 4 2 3" xfId="4420"/>
    <cellStyle name="Note 9 2 2 5" xfId="4421"/>
    <cellStyle name="Note 9 2 2 6" xfId="15217"/>
    <cellStyle name="Note 9 2 3" xfId="4422"/>
    <cellStyle name="Note 9 2 3 2" xfId="4423"/>
    <cellStyle name="Note 9 2 3 2 2" xfId="4424"/>
    <cellStyle name="Note 9 2 3 2 2 2" xfId="4425"/>
    <cellStyle name="Note 9 2 3 2 3" xfId="4426"/>
    <cellStyle name="Note 9 2 3 2 4" xfId="15218"/>
    <cellStyle name="Note 9 2 3 3" xfId="4427"/>
    <cellStyle name="Note 9 2 3 3 2" xfId="4428"/>
    <cellStyle name="Note 9 2 3 3 2 2" xfId="4429"/>
    <cellStyle name="Note 9 2 3 3 2 3" xfId="4430"/>
    <cellStyle name="Note 9 2 3 4" xfId="4431"/>
    <cellStyle name="Note 9 2 3 4 2" xfId="15219"/>
    <cellStyle name="Note 9 2 3 5" xfId="15220"/>
    <cellStyle name="Note 9 2 3 6" xfId="15221"/>
    <cellStyle name="Note 9 2 4" xfId="4432"/>
    <cellStyle name="Note 9 2 4 2" xfId="4433"/>
    <cellStyle name="Note 9 2 4 2 2" xfId="4434"/>
    <cellStyle name="Note 9 2 4 3" xfId="4435"/>
    <cellStyle name="Note 9 2 4 4" xfId="15222"/>
    <cellStyle name="Note 9 2 5" xfId="4436"/>
    <cellStyle name="Note 9 2 5 2" xfId="4437"/>
    <cellStyle name="Note 9 2 5 2 2" xfId="4438"/>
    <cellStyle name="Note 9 2 5 2 3" xfId="4439"/>
    <cellStyle name="Note 9 2 5 3" xfId="15223"/>
    <cellStyle name="Note 9 2 6" xfId="4440"/>
    <cellStyle name="Note 9 2 7" xfId="15224"/>
    <cellStyle name="Note 9 3" xfId="4441"/>
    <cellStyle name="Note 9 3 2" xfId="4442"/>
    <cellStyle name="Note 9 3 2 2" xfId="4443"/>
    <cellStyle name="Note 9 3 2 2 2" xfId="4444"/>
    <cellStyle name="Note 9 3 2 2 2 2" xfId="4445"/>
    <cellStyle name="Note 9 3 2 2 2 2 2" xfId="4446"/>
    <cellStyle name="Note 9 3 2 2 2 3" xfId="4447"/>
    <cellStyle name="Note 9 3 2 2 3" xfId="4448"/>
    <cellStyle name="Note 9 3 2 2 3 2" xfId="4449"/>
    <cellStyle name="Note 9 3 2 2 4" xfId="4450"/>
    <cellStyle name="Note 9 3 2 2 5" xfId="15225"/>
    <cellStyle name="Note 9 3 2 3" xfId="4451"/>
    <cellStyle name="Note 9 3 2 3 2" xfId="4452"/>
    <cellStyle name="Note 9 3 2 3 2 2" xfId="4453"/>
    <cellStyle name="Note 9 3 2 3 3" xfId="4454"/>
    <cellStyle name="Note 9 3 2 4" xfId="4455"/>
    <cellStyle name="Note 9 3 2 4 2" xfId="4456"/>
    <cellStyle name="Note 9 3 2 4 2 2" xfId="4457"/>
    <cellStyle name="Note 9 3 2 4 2 3" xfId="4458"/>
    <cellStyle name="Note 9 3 2 5" xfId="4459"/>
    <cellStyle name="Note 9 3 2 6" xfId="15226"/>
    <cellStyle name="Note 9 3 3" xfId="4460"/>
    <cellStyle name="Note 9 3 3 2" xfId="4461"/>
    <cellStyle name="Note 9 3 3 2 2" xfId="4462"/>
    <cellStyle name="Note 9 3 3 2 2 2" xfId="4463"/>
    <cellStyle name="Note 9 3 3 2 3" xfId="4464"/>
    <cellStyle name="Note 9 3 3 2 4" xfId="15227"/>
    <cellStyle name="Note 9 3 3 3" xfId="4465"/>
    <cellStyle name="Note 9 3 3 3 2" xfId="4466"/>
    <cellStyle name="Note 9 3 3 3 2 2" xfId="4467"/>
    <cellStyle name="Note 9 3 3 3 2 3" xfId="4468"/>
    <cellStyle name="Note 9 3 3 4" xfId="4469"/>
    <cellStyle name="Note 9 3 3 4 2" xfId="15228"/>
    <cellStyle name="Note 9 3 3 5" xfId="15229"/>
    <cellStyle name="Note 9 3 3 6" xfId="15230"/>
    <cellStyle name="Note 9 3 4" xfId="4470"/>
    <cellStyle name="Note 9 3 4 2" xfId="4471"/>
    <cellStyle name="Note 9 3 4 2 2" xfId="4472"/>
    <cellStyle name="Note 9 3 4 3" xfId="4473"/>
    <cellStyle name="Note 9 3 4 4" xfId="15231"/>
    <cellStyle name="Note 9 3 5" xfId="4474"/>
    <cellStyle name="Note 9 3 5 2" xfId="4475"/>
    <cellStyle name="Note 9 3 5 2 2" xfId="4476"/>
    <cellStyle name="Note 9 3 5 2 3" xfId="4477"/>
    <cellStyle name="Note 9 3 5 3" xfId="15232"/>
    <cellStyle name="Note 9 3 6" xfId="4478"/>
    <cellStyle name="Note 9 3 7" xfId="15233"/>
    <cellStyle name="Note 9 4" xfId="4479"/>
    <cellStyle name="Note 9 4 2" xfId="4480"/>
    <cellStyle name="Note 9 4 2 2" xfId="4481"/>
    <cellStyle name="Note 9 4 2 2 2" xfId="4482"/>
    <cellStyle name="Note 9 4 2 2 2 2" xfId="4483"/>
    <cellStyle name="Note 9 4 2 2 2 2 2" xfId="4484"/>
    <cellStyle name="Note 9 4 2 2 2 3" xfId="4485"/>
    <cellStyle name="Note 9 4 2 2 3" xfId="4486"/>
    <cellStyle name="Note 9 4 2 2 3 2" xfId="4487"/>
    <cellStyle name="Note 9 4 2 2 4" xfId="4488"/>
    <cellStyle name="Note 9 4 2 2 5" xfId="15234"/>
    <cellStyle name="Note 9 4 2 3" xfId="4489"/>
    <cellStyle name="Note 9 4 2 3 2" xfId="4490"/>
    <cellStyle name="Note 9 4 2 3 2 2" xfId="4491"/>
    <cellStyle name="Note 9 4 2 3 3" xfId="4492"/>
    <cellStyle name="Note 9 4 2 4" xfId="4493"/>
    <cellStyle name="Note 9 4 2 4 2" xfId="4494"/>
    <cellStyle name="Note 9 4 2 4 2 2" xfId="4495"/>
    <cellStyle name="Note 9 4 2 4 2 3" xfId="4496"/>
    <cellStyle name="Note 9 4 2 5" xfId="4497"/>
    <cellStyle name="Note 9 4 2 6" xfId="15235"/>
    <cellStyle name="Note 9 4 3" xfId="4498"/>
    <cellStyle name="Note 9 4 3 2" xfId="4499"/>
    <cellStyle name="Note 9 4 3 2 2" xfId="4500"/>
    <cellStyle name="Note 9 4 3 2 2 2" xfId="4501"/>
    <cellStyle name="Note 9 4 3 2 3" xfId="4502"/>
    <cellStyle name="Note 9 4 3 2 4" xfId="15236"/>
    <cellStyle name="Note 9 4 3 3" xfId="4503"/>
    <cellStyle name="Note 9 4 3 3 2" xfId="4504"/>
    <cellStyle name="Note 9 4 3 3 2 2" xfId="4505"/>
    <cellStyle name="Note 9 4 3 3 2 3" xfId="4506"/>
    <cellStyle name="Note 9 4 3 4" xfId="4507"/>
    <cellStyle name="Note 9 4 3 4 2" xfId="15237"/>
    <cellStyle name="Note 9 4 3 5" xfId="15238"/>
    <cellStyle name="Note 9 4 3 6" xfId="15239"/>
    <cellStyle name="Note 9 4 4" xfId="4508"/>
    <cellStyle name="Note 9 4 4 2" xfId="4509"/>
    <cellStyle name="Note 9 4 4 2 2" xfId="4510"/>
    <cellStyle name="Note 9 4 4 3" xfId="4511"/>
    <cellStyle name="Note 9 4 4 4" xfId="15240"/>
    <cellStyle name="Note 9 4 5" xfId="4512"/>
    <cellStyle name="Note 9 4 5 2" xfId="4513"/>
    <cellStyle name="Note 9 4 5 2 2" xfId="4514"/>
    <cellStyle name="Note 9 4 5 2 3" xfId="4515"/>
    <cellStyle name="Note 9 4 5 3" xfId="15241"/>
    <cellStyle name="Note 9 4 6" xfId="4516"/>
    <cellStyle name="Note 9 4 7" xfId="15242"/>
    <cellStyle name="Note 9 5" xfId="4517"/>
    <cellStyle name="Note 9 5 2" xfId="4518"/>
    <cellStyle name="Note 9 5 2 2" xfId="4519"/>
    <cellStyle name="Note 9 5 2 2 2" xfId="4520"/>
    <cellStyle name="Note 9 5 2 2 2 2" xfId="4521"/>
    <cellStyle name="Note 9 5 2 2 2 2 2" xfId="4522"/>
    <cellStyle name="Note 9 5 2 2 2 3" xfId="4523"/>
    <cellStyle name="Note 9 5 2 2 3" xfId="4524"/>
    <cellStyle name="Note 9 5 2 2 3 2" xfId="4525"/>
    <cellStyle name="Note 9 5 2 2 4" xfId="4526"/>
    <cellStyle name="Note 9 5 2 2 5" xfId="15243"/>
    <cellStyle name="Note 9 5 2 3" xfId="4527"/>
    <cellStyle name="Note 9 5 2 3 2" xfId="4528"/>
    <cellStyle name="Note 9 5 2 3 2 2" xfId="4529"/>
    <cellStyle name="Note 9 5 2 3 3" xfId="4530"/>
    <cellStyle name="Note 9 5 2 4" xfId="4531"/>
    <cellStyle name="Note 9 5 2 4 2" xfId="4532"/>
    <cellStyle name="Note 9 5 2 4 2 2" xfId="4533"/>
    <cellStyle name="Note 9 5 2 4 2 3" xfId="4534"/>
    <cellStyle name="Note 9 5 2 5" xfId="4535"/>
    <cellStyle name="Note 9 5 2 6" xfId="15244"/>
    <cellStyle name="Note 9 5 3" xfId="4536"/>
    <cellStyle name="Note 9 5 3 2" xfId="4537"/>
    <cellStyle name="Note 9 5 3 2 2" xfId="4538"/>
    <cellStyle name="Note 9 5 3 2 2 2" xfId="4539"/>
    <cellStyle name="Note 9 5 3 2 3" xfId="4540"/>
    <cellStyle name="Note 9 5 3 2 4" xfId="15245"/>
    <cellStyle name="Note 9 5 3 3" xfId="4541"/>
    <cellStyle name="Note 9 5 3 3 2" xfId="4542"/>
    <cellStyle name="Note 9 5 3 3 2 2" xfId="4543"/>
    <cellStyle name="Note 9 5 3 3 2 3" xfId="4544"/>
    <cellStyle name="Note 9 5 3 4" xfId="4545"/>
    <cellStyle name="Note 9 5 3 4 2" xfId="15246"/>
    <cellStyle name="Note 9 5 3 5" xfId="15247"/>
    <cellStyle name="Note 9 5 3 6" xfId="15248"/>
    <cellStyle name="Note 9 5 4" xfId="4546"/>
    <cellStyle name="Note 9 5 4 2" xfId="4547"/>
    <cellStyle name="Note 9 5 4 2 2" xfId="4548"/>
    <cellStyle name="Note 9 5 4 3" xfId="4549"/>
    <cellStyle name="Note 9 5 4 4" xfId="15249"/>
    <cellStyle name="Note 9 5 5" xfId="4550"/>
    <cellStyle name="Note 9 5 5 2" xfId="4551"/>
    <cellStyle name="Note 9 5 5 2 2" xfId="4552"/>
    <cellStyle name="Note 9 5 5 2 3" xfId="4553"/>
    <cellStyle name="Note 9 5 5 3" xfId="15250"/>
    <cellStyle name="Note 9 5 6" xfId="4554"/>
    <cellStyle name="Note 9 5 7" xfId="15251"/>
    <cellStyle name="Note 9 6" xfId="4555"/>
    <cellStyle name="Note 9 6 2" xfId="4556"/>
    <cellStyle name="Note 9 6 2 2" xfId="4557"/>
    <cellStyle name="Note 9 6 2 2 2" xfId="4558"/>
    <cellStyle name="Note 9 6 2 2 2 2" xfId="4559"/>
    <cellStyle name="Note 9 6 2 2 2 2 2" xfId="4560"/>
    <cellStyle name="Note 9 6 2 2 2 3" xfId="4561"/>
    <cellStyle name="Note 9 6 2 2 3" xfId="4562"/>
    <cellStyle name="Note 9 6 2 2 3 2" xfId="4563"/>
    <cellStyle name="Note 9 6 2 2 4" xfId="4564"/>
    <cellStyle name="Note 9 6 2 2 5" xfId="15252"/>
    <cellStyle name="Note 9 6 2 3" xfId="4565"/>
    <cellStyle name="Note 9 6 2 3 2" xfId="4566"/>
    <cellStyle name="Note 9 6 2 3 2 2" xfId="4567"/>
    <cellStyle name="Note 9 6 2 3 3" xfId="4568"/>
    <cellStyle name="Note 9 6 2 4" xfId="4569"/>
    <cellStyle name="Note 9 6 2 4 2" xfId="4570"/>
    <cellStyle name="Note 9 6 2 4 2 2" xfId="4571"/>
    <cellStyle name="Note 9 6 2 4 2 3" xfId="4572"/>
    <cellStyle name="Note 9 6 2 5" xfId="4573"/>
    <cellStyle name="Note 9 6 2 6" xfId="15253"/>
    <cellStyle name="Note 9 6 3" xfId="4574"/>
    <cellStyle name="Note 9 6 3 2" xfId="4575"/>
    <cellStyle name="Note 9 6 3 2 2" xfId="4576"/>
    <cellStyle name="Note 9 6 3 2 2 2" xfId="4577"/>
    <cellStyle name="Note 9 6 3 2 3" xfId="4578"/>
    <cellStyle name="Note 9 6 3 2 4" xfId="15254"/>
    <cellStyle name="Note 9 6 3 3" xfId="4579"/>
    <cellStyle name="Note 9 6 3 3 2" xfId="4580"/>
    <cellStyle name="Note 9 6 3 3 2 2" xfId="4581"/>
    <cellStyle name="Note 9 6 3 3 2 3" xfId="4582"/>
    <cellStyle name="Note 9 6 3 4" xfId="4583"/>
    <cellStyle name="Note 9 6 3 4 2" xfId="15255"/>
    <cellStyle name="Note 9 6 3 5" xfId="15256"/>
    <cellStyle name="Note 9 6 3 6" xfId="15257"/>
    <cellStyle name="Note 9 6 4" xfId="4584"/>
    <cellStyle name="Note 9 6 4 2" xfId="4585"/>
    <cellStyle name="Note 9 6 4 2 2" xfId="4586"/>
    <cellStyle name="Note 9 6 4 3" xfId="4587"/>
    <cellStyle name="Note 9 6 4 4" xfId="15258"/>
    <cellStyle name="Note 9 6 5" xfId="4588"/>
    <cellStyle name="Note 9 6 5 2" xfId="4589"/>
    <cellStyle name="Note 9 6 5 2 2" xfId="4590"/>
    <cellStyle name="Note 9 6 5 2 3" xfId="4591"/>
    <cellStyle name="Note 9 6 5 3" xfId="15259"/>
    <cellStyle name="Note 9 6 6" xfId="4592"/>
    <cellStyle name="Note 9 6 7" xfId="15260"/>
    <cellStyle name="Note 9 7" xfId="4593"/>
    <cellStyle name="Note 9 7 2" xfId="4594"/>
    <cellStyle name="Note 9 7 2 2" xfId="4595"/>
    <cellStyle name="Note 9 7 2 2 2" xfId="4596"/>
    <cellStyle name="Note 9 7 2 2 2 2" xfId="4597"/>
    <cellStyle name="Note 9 7 2 2 2 2 2" xfId="4598"/>
    <cellStyle name="Note 9 7 2 2 2 3" xfId="4599"/>
    <cellStyle name="Note 9 7 2 2 3" xfId="4600"/>
    <cellStyle name="Note 9 7 2 2 3 2" xfId="4601"/>
    <cellStyle name="Note 9 7 2 2 4" xfId="4602"/>
    <cellStyle name="Note 9 7 2 2 5" xfId="15261"/>
    <cellStyle name="Note 9 7 2 3" xfId="4603"/>
    <cellStyle name="Note 9 7 2 3 2" xfId="4604"/>
    <cellStyle name="Note 9 7 2 3 2 2" xfId="4605"/>
    <cellStyle name="Note 9 7 2 3 3" xfId="4606"/>
    <cellStyle name="Note 9 7 2 4" xfId="4607"/>
    <cellStyle name="Note 9 7 2 4 2" xfId="4608"/>
    <cellStyle name="Note 9 7 2 4 2 2" xfId="4609"/>
    <cellStyle name="Note 9 7 2 4 2 3" xfId="4610"/>
    <cellStyle name="Note 9 7 2 5" xfId="4611"/>
    <cellStyle name="Note 9 7 2 6" xfId="15262"/>
    <cellStyle name="Note 9 7 3" xfId="4612"/>
    <cellStyle name="Note 9 7 3 2" xfId="4613"/>
    <cellStyle name="Note 9 7 3 2 2" xfId="4614"/>
    <cellStyle name="Note 9 7 3 2 2 2" xfId="4615"/>
    <cellStyle name="Note 9 7 3 2 3" xfId="4616"/>
    <cellStyle name="Note 9 7 3 2 4" xfId="15263"/>
    <cellStyle name="Note 9 7 3 3" xfId="4617"/>
    <cellStyle name="Note 9 7 3 3 2" xfId="4618"/>
    <cellStyle name="Note 9 7 3 3 2 2" xfId="4619"/>
    <cellStyle name="Note 9 7 3 3 2 3" xfId="4620"/>
    <cellStyle name="Note 9 7 3 4" xfId="4621"/>
    <cellStyle name="Note 9 7 3 4 2" xfId="15264"/>
    <cellStyle name="Note 9 7 3 5" xfId="15265"/>
    <cellStyle name="Note 9 7 3 6" xfId="15266"/>
    <cellStyle name="Note 9 7 4" xfId="4622"/>
    <cellStyle name="Note 9 7 4 2" xfId="4623"/>
    <cellStyle name="Note 9 7 4 2 2" xfId="4624"/>
    <cellStyle name="Note 9 7 4 3" xfId="4625"/>
    <cellStyle name="Note 9 7 4 4" xfId="15267"/>
    <cellStyle name="Note 9 7 5" xfId="4626"/>
    <cellStyle name="Note 9 7 5 2" xfId="4627"/>
    <cellStyle name="Note 9 7 5 2 2" xfId="4628"/>
    <cellStyle name="Note 9 7 5 2 3" xfId="4629"/>
    <cellStyle name="Note 9 7 5 3" xfId="15268"/>
    <cellStyle name="Note 9 7 6" xfId="4630"/>
    <cellStyle name="Note 9 7 7" xfId="15269"/>
    <cellStyle name="Note 9 8" xfId="4631"/>
    <cellStyle name="Note 9 8 2" xfId="4632"/>
    <cellStyle name="Note 9 8 2 2" xfId="4633"/>
    <cellStyle name="Note 9 8 2 2 2" xfId="4634"/>
    <cellStyle name="Note 9 8 2 2 2 2" xfId="4635"/>
    <cellStyle name="Note 9 8 2 2 2 2 2" xfId="4636"/>
    <cellStyle name="Note 9 8 2 2 2 3" xfId="4637"/>
    <cellStyle name="Note 9 8 2 2 3" xfId="4638"/>
    <cellStyle name="Note 9 8 2 2 3 2" xfId="4639"/>
    <cellStyle name="Note 9 8 2 2 4" xfId="4640"/>
    <cellStyle name="Note 9 8 2 2 5" xfId="15270"/>
    <cellStyle name="Note 9 8 2 3" xfId="4641"/>
    <cellStyle name="Note 9 8 2 3 2" xfId="4642"/>
    <cellStyle name="Note 9 8 2 3 2 2" xfId="4643"/>
    <cellStyle name="Note 9 8 2 3 3" xfId="4644"/>
    <cellStyle name="Note 9 8 2 4" xfId="4645"/>
    <cellStyle name="Note 9 8 2 4 2" xfId="4646"/>
    <cellStyle name="Note 9 8 2 4 2 2" xfId="4647"/>
    <cellStyle name="Note 9 8 2 4 2 3" xfId="4648"/>
    <cellStyle name="Note 9 8 2 5" xfId="4649"/>
    <cellStyle name="Note 9 8 2 6" xfId="15271"/>
    <cellStyle name="Note 9 8 3" xfId="4650"/>
    <cellStyle name="Note 9 8 3 2" xfId="4651"/>
    <cellStyle name="Note 9 8 3 2 2" xfId="4652"/>
    <cellStyle name="Note 9 8 3 2 2 2" xfId="4653"/>
    <cellStyle name="Note 9 8 3 2 3" xfId="4654"/>
    <cellStyle name="Note 9 8 3 2 4" xfId="15272"/>
    <cellStyle name="Note 9 8 3 3" xfId="4655"/>
    <cellStyle name="Note 9 8 3 3 2" xfId="4656"/>
    <cellStyle name="Note 9 8 3 3 2 2" xfId="4657"/>
    <cellStyle name="Note 9 8 3 3 2 3" xfId="4658"/>
    <cellStyle name="Note 9 8 3 4" xfId="4659"/>
    <cellStyle name="Note 9 8 3 4 2" xfId="15273"/>
    <cellStyle name="Note 9 8 3 5" xfId="15274"/>
    <cellStyle name="Note 9 8 3 6" xfId="15275"/>
    <cellStyle name="Note 9 8 4" xfId="4660"/>
    <cellStyle name="Note 9 8 4 2" xfId="4661"/>
    <cellStyle name="Note 9 8 4 2 2" xfId="4662"/>
    <cellStyle name="Note 9 8 4 3" xfId="4663"/>
    <cellStyle name="Note 9 8 4 4" xfId="15276"/>
    <cellStyle name="Note 9 8 5" xfId="4664"/>
    <cellStyle name="Note 9 8 5 2" xfId="4665"/>
    <cellStyle name="Note 9 8 5 2 2" xfId="4666"/>
    <cellStyle name="Note 9 8 5 2 3" xfId="4667"/>
    <cellStyle name="Note 9 8 5 3" xfId="15277"/>
    <cellStyle name="Note 9 8 6" xfId="4668"/>
    <cellStyle name="Note 9 8 7" xfId="15278"/>
    <cellStyle name="Note_EAG2012_TC_C5" xfId="15279"/>
    <cellStyle name="notes" xfId="4669"/>
    <cellStyle name="Numbers_Center" xfId="16065"/>
    <cellStyle name="Otsikko" xfId="4670"/>
    <cellStyle name="Otsikko 1" xfId="4671"/>
    <cellStyle name="Otsikko 2" xfId="4672"/>
    <cellStyle name="Otsikko 3" xfId="4673"/>
    <cellStyle name="Otsikko 4" xfId="4674"/>
    <cellStyle name="Output" xfId="15280"/>
    <cellStyle name="Output 2" xfId="4675"/>
    <cellStyle name="Output 2 2" xfId="4676"/>
    <cellStyle name="Output 2 3" xfId="4677"/>
    <cellStyle name="Output 3" xfId="4678"/>
    <cellStyle name="Output 4" xfId="4679"/>
    <cellStyle name="Output 5" xfId="4680"/>
    <cellStyle name="Output_TC_C4_EAG2011.xlsx" xfId="15281"/>
    <cellStyle name="Percent" xfId="15282"/>
    <cellStyle name="Percent [2]" xfId="4681"/>
    <cellStyle name="Percent 10" xfId="4682"/>
    <cellStyle name="Percent 11" xfId="4683"/>
    <cellStyle name="Percent 12" xfId="4684"/>
    <cellStyle name="Percent 12 2" xfId="4685"/>
    <cellStyle name="Percent 13" xfId="4686"/>
    <cellStyle name="Percent 14" xfId="4687"/>
    <cellStyle name="Percent 15" xfId="4688"/>
    <cellStyle name="Percent 15 2" xfId="4689"/>
    <cellStyle name="Percent 15 2 2" xfId="4690"/>
    <cellStyle name="Percent 15 3" xfId="4691"/>
    <cellStyle name="Percent 16" xfId="4692"/>
    <cellStyle name="Percent 16 2" xfId="4693"/>
    <cellStyle name="Percent 16 2 2" xfId="4694"/>
    <cellStyle name="Percent 16 3" xfId="4695"/>
    <cellStyle name="Percent 17" xfId="4696"/>
    <cellStyle name="Percent 17 2" xfId="4697"/>
    <cellStyle name="Percent 17 2 2" xfId="4698"/>
    <cellStyle name="Percent 17 3" xfId="4699"/>
    <cellStyle name="Percent 18" xfId="4700"/>
    <cellStyle name="Percent 18 2" xfId="4701"/>
    <cellStyle name="Percent 18 2 2" xfId="4702"/>
    <cellStyle name="Percent 18 3" xfId="4703"/>
    <cellStyle name="Percent 19" xfId="4704"/>
    <cellStyle name="Percent 19 2" xfId="4705"/>
    <cellStyle name="Percent 19 2 2" xfId="4706"/>
    <cellStyle name="Percent 19 3" xfId="4707"/>
    <cellStyle name="Percent 2" xfId="4708"/>
    <cellStyle name="Percent 2 10" xfId="4709"/>
    <cellStyle name="Percent 2 10 2" xfId="4710"/>
    <cellStyle name="Percent 2 11" xfId="4711"/>
    <cellStyle name="Percent 2 11 2" xfId="4712"/>
    <cellStyle name="Percent 2 12" xfId="4713"/>
    <cellStyle name="Percent 2 12 2" xfId="4714"/>
    <cellStyle name="Percent 2 13" xfId="4715"/>
    <cellStyle name="Percent 2 14" xfId="4716"/>
    <cellStyle name="Percent 2 15" xfId="4717"/>
    <cellStyle name="Percent 2 2" xfId="4718"/>
    <cellStyle name="Percent 2 2 10" xfId="4719"/>
    <cellStyle name="Percent 2 2 10 2" xfId="15283"/>
    <cellStyle name="Percent 2 2 10 3" xfId="15284"/>
    <cellStyle name="Percent 2 2 11" xfId="4720"/>
    <cellStyle name="Percent 2 2 11 2" xfId="15285"/>
    <cellStyle name="Percent 2 2 12" xfId="4721"/>
    <cellStyle name="Percent 2 2 13" xfId="4722"/>
    <cellStyle name="Percent 2 2 2" xfId="4723"/>
    <cellStyle name="Percent 2 2 2 10" xfId="4724"/>
    <cellStyle name="Percent 2 2 2 11" xfId="4725"/>
    <cellStyle name="Percent 2 2 2 2" xfId="4726"/>
    <cellStyle name="Percent 2 2 2 2 2" xfId="4727"/>
    <cellStyle name="Percent 2 2 2 2 2 2" xfId="4728"/>
    <cellStyle name="Percent 2 2 2 2 2 2 2" xfId="4729"/>
    <cellStyle name="Percent 2 2 2 2 2 2 2 2" xfId="15286"/>
    <cellStyle name="Percent 2 2 2 2 2 2 3" xfId="4730"/>
    <cellStyle name="Percent 2 2 2 2 2 2 3 2" xfId="15287"/>
    <cellStyle name="Percent 2 2 2 2 2 2 4" xfId="15288"/>
    <cellStyle name="Percent 2 2 2 2 2 3" xfId="4731"/>
    <cellStyle name="Percent 2 2 2 2 2 3 2" xfId="15289"/>
    <cellStyle name="Percent 2 2 2 2 2 4" xfId="4732"/>
    <cellStyle name="Percent 2 2 2 2 2 4 2" xfId="15290"/>
    <cellStyle name="Percent 2 2 2 2 2 5" xfId="15291"/>
    <cellStyle name="Percent 2 2 2 2 3" xfId="4733"/>
    <cellStyle name="Percent 2 2 2 2 3 2" xfId="4734"/>
    <cellStyle name="Percent 2 2 2 2 3 2 2" xfId="4735"/>
    <cellStyle name="Percent 2 2 2 2 3 3" xfId="4736"/>
    <cellStyle name="Percent 2 2 2 2 3 3 2" xfId="15292"/>
    <cellStyle name="Percent 2 2 2 2 3 4" xfId="4737"/>
    <cellStyle name="Percent 2 2 2 2 4" xfId="4738"/>
    <cellStyle name="Percent 2 2 2 2 4 2" xfId="4739"/>
    <cellStyle name="Percent 2 2 2 2 4 3" xfId="15293"/>
    <cellStyle name="Percent 2 2 2 2 5" xfId="4740"/>
    <cellStyle name="Percent 2 2 2 2 5 2" xfId="15294"/>
    <cellStyle name="Percent 2 2 2 2 6" xfId="4741"/>
    <cellStyle name="Percent 2 2 2 2 7" xfId="4742"/>
    <cellStyle name="Percent 2 2 2 2 8" xfId="4743"/>
    <cellStyle name="Percent 2 2 2 3" xfId="4744"/>
    <cellStyle name="Percent 2 2 2 3 2" xfId="4745"/>
    <cellStyle name="Percent 2 2 2 3 2 2" xfId="4746"/>
    <cellStyle name="Percent 2 2 2 3 2 2 2" xfId="15295"/>
    <cellStyle name="Percent 2 2 2 3 2 3" xfId="4747"/>
    <cellStyle name="Percent 2 2 2 3 2 3 2" xfId="15296"/>
    <cellStyle name="Percent 2 2 2 3 2 4" xfId="4748"/>
    <cellStyle name="Percent 2 2 2 3 3" xfId="4749"/>
    <cellStyle name="Percent 2 2 2 3 3 2" xfId="4750"/>
    <cellStyle name="Percent 2 2 2 3 3 3" xfId="4751"/>
    <cellStyle name="Percent 2 2 2 3 3 4" xfId="4752"/>
    <cellStyle name="Percent 2 2 2 3 4" xfId="4753"/>
    <cellStyle name="Percent 2 2 2 3 4 2" xfId="15297"/>
    <cellStyle name="Percent 2 2 2 3 5" xfId="4754"/>
    <cellStyle name="Percent 2 2 2 3 6" xfId="4755"/>
    <cellStyle name="Percent 2 2 2 4" xfId="4756"/>
    <cellStyle name="Percent 2 2 2 4 2" xfId="4757"/>
    <cellStyle name="Percent 2 2 2 4 2 2" xfId="4758"/>
    <cellStyle name="Percent 2 2 2 4 2 3" xfId="4759"/>
    <cellStyle name="Percent 2 2 2 4 2 4" xfId="4760"/>
    <cellStyle name="Percent 2 2 2 4 3" xfId="4761"/>
    <cellStyle name="Percent 2 2 2 4 3 2" xfId="4762"/>
    <cellStyle name="Percent 2 2 2 4 3 3" xfId="4763"/>
    <cellStyle name="Percent 2 2 2 4 3 4" xfId="4764"/>
    <cellStyle name="Percent 2 2 2 4 4" xfId="4765"/>
    <cellStyle name="Percent 2 2 2 4 5" xfId="4766"/>
    <cellStyle name="Percent 2 2 2 4 6" xfId="4767"/>
    <cellStyle name="Percent 2 2 2 5" xfId="4768"/>
    <cellStyle name="Percent 2 2 2 5 2" xfId="4769"/>
    <cellStyle name="Percent 2 2 2 5 2 2" xfId="4770"/>
    <cellStyle name="Percent 2 2 2 5 2 3" xfId="4771"/>
    <cellStyle name="Percent 2 2 2 5 2 4" xfId="4772"/>
    <cellStyle name="Percent 2 2 2 5 3" xfId="4773"/>
    <cellStyle name="Percent 2 2 2 5 4" xfId="4774"/>
    <cellStyle name="Percent 2 2 2 5 5" xfId="4775"/>
    <cellStyle name="Percent 2 2 2 6" xfId="4776"/>
    <cellStyle name="Percent 2 2 2 6 2" xfId="4777"/>
    <cellStyle name="Percent 2 2 2 6 2 2" xfId="4778"/>
    <cellStyle name="Percent 2 2 2 6 3" xfId="4779"/>
    <cellStyle name="Percent 2 2 2 6 4" xfId="4780"/>
    <cellStyle name="Percent 2 2 2 7" xfId="4781"/>
    <cellStyle name="Percent 2 2 2 7 2" xfId="4782"/>
    <cellStyle name="Percent 2 2 2 7 3" xfId="4783"/>
    <cellStyle name="Percent 2 2 2 7 4" xfId="4784"/>
    <cellStyle name="Percent 2 2 2 8" xfId="4785"/>
    <cellStyle name="Percent 2 2 2 9" xfId="4786"/>
    <cellStyle name="Percent 2 2 3" xfId="4787"/>
    <cellStyle name="Percent 2 2 3 2" xfId="4788"/>
    <cellStyle name="Percent 2 2 3 2 2" xfId="4789"/>
    <cellStyle name="Percent 2 2 3 2 2 2" xfId="15298"/>
    <cellStyle name="Percent 2 2 3 2 2 2 2" xfId="15299"/>
    <cellStyle name="Percent 2 2 3 2 2 2 2 2" xfId="15300"/>
    <cellStyle name="Percent 2 2 3 2 2 2 3" xfId="15301"/>
    <cellStyle name="Percent 2 2 3 2 2 2 3 2" xfId="15302"/>
    <cellStyle name="Percent 2 2 3 2 2 2 4" xfId="15303"/>
    <cellStyle name="Percent 2 2 3 2 2 3" xfId="15304"/>
    <cellStyle name="Percent 2 2 3 2 2 3 2" xfId="15305"/>
    <cellStyle name="Percent 2 2 3 2 2 4" xfId="15306"/>
    <cellStyle name="Percent 2 2 3 2 2 4 2" xfId="15307"/>
    <cellStyle name="Percent 2 2 3 2 2 5" xfId="15308"/>
    <cellStyle name="Percent 2 2 3 2 3" xfId="4790"/>
    <cellStyle name="Percent 2 2 3 2 3 2" xfId="15309"/>
    <cellStyle name="Percent 2 2 3 2 3 2 2" xfId="15310"/>
    <cellStyle name="Percent 2 2 3 2 3 3" xfId="15311"/>
    <cellStyle name="Percent 2 2 3 2 3 3 2" xfId="15312"/>
    <cellStyle name="Percent 2 2 3 2 3 4" xfId="15313"/>
    <cellStyle name="Percent 2 2 3 2 4" xfId="4791"/>
    <cellStyle name="Percent 2 2 3 2 4 2" xfId="15314"/>
    <cellStyle name="Percent 2 2 3 2 4 3" xfId="15315"/>
    <cellStyle name="Percent 2 2 3 2 5" xfId="15316"/>
    <cellStyle name="Percent 2 2 3 2 5 2" xfId="15317"/>
    <cellStyle name="Percent 2 2 3 2 6" xfId="15318"/>
    <cellStyle name="Percent 2 2 3 3" xfId="4792"/>
    <cellStyle name="Percent 2 2 3 3 2" xfId="4793"/>
    <cellStyle name="Percent 2 2 3 3 2 2" xfId="4794"/>
    <cellStyle name="Percent 2 2 3 3 2 2 2" xfId="15319"/>
    <cellStyle name="Percent 2 2 3 3 2 3" xfId="15320"/>
    <cellStyle name="Percent 2 2 3 3 2 3 2" xfId="15321"/>
    <cellStyle name="Percent 2 2 3 3 2 4" xfId="15322"/>
    <cellStyle name="Percent 2 2 3 3 3" xfId="4795"/>
    <cellStyle name="Percent 2 2 3 3 3 2" xfId="15323"/>
    <cellStyle name="Percent 2 2 3 3 4" xfId="4796"/>
    <cellStyle name="Percent 2 2 3 3 4 2" xfId="15324"/>
    <cellStyle name="Percent 2 2 3 3 5" xfId="15325"/>
    <cellStyle name="Percent 2 2 3 4" xfId="4797"/>
    <cellStyle name="Percent 2 2 3 4 2" xfId="4798"/>
    <cellStyle name="Percent 2 2 3 4 2 2" xfId="15326"/>
    <cellStyle name="Percent 2 2 3 4 3" xfId="15327"/>
    <cellStyle name="Percent 2 2 3 4 3 2" xfId="15328"/>
    <cellStyle name="Percent 2 2 3 4 4" xfId="15329"/>
    <cellStyle name="Percent 2 2 3 5" xfId="4799"/>
    <cellStyle name="Percent 2 2 3 5 2" xfId="15330"/>
    <cellStyle name="Percent 2 2 3 5 3" xfId="15331"/>
    <cellStyle name="Percent 2 2 3 6" xfId="4800"/>
    <cellStyle name="Percent 2 2 3 6 2" xfId="15332"/>
    <cellStyle name="Percent 2 2 3 7" xfId="4801"/>
    <cellStyle name="Percent 2 2 4" xfId="4802"/>
    <cellStyle name="Percent 2 2 4 2" xfId="4803"/>
    <cellStyle name="Percent 2 2 4 2 2" xfId="4804"/>
    <cellStyle name="Percent 2 2 4 2 2 2" xfId="15333"/>
    <cellStyle name="Percent 2 2 4 2 2 2 2" xfId="15334"/>
    <cellStyle name="Percent 2 2 4 2 2 2 2 2" xfId="15335"/>
    <cellStyle name="Percent 2 2 4 2 2 2 3" xfId="15336"/>
    <cellStyle name="Percent 2 2 4 2 2 2 3 2" xfId="15337"/>
    <cellStyle name="Percent 2 2 4 2 2 2 4" xfId="15338"/>
    <cellStyle name="Percent 2 2 4 2 2 3" xfId="15339"/>
    <cellStyle name="Percent 2 2 4 2 2 3 2" xfId="15340"/>
    <cellStyle name="Percent 2 2 4 2 2 4" xfId="15341"/>
    <cellStyle name="Percent 2 2 4 2 2 4 2" xfId="15342"/>
    <cellStyle name="Percent 2 2 4 2 2 5" xfId="15343"/>
    <cellStyle name="Percent 2 2 4 2 3" xfId="4805"/>
    <cellStyle name="Percent 2 2 4 2 3 2" xfId="15344"/>
    <cellStyle name="Percent 2 2 4 2 3 2 2" xfId="15345"/>
    <cellStyle name="Percent 2 2 4 2 3 3" xfId="15346"/>
    <cellStyle name="Percent 2 2 4 2 3 3 2" xfId="15347"/>
    <cellStyle name="Percent 2 2 4 2 3 4" xfId="15348"/>
    <cellStyle name="Percent 2 2 4 2 4" xfId="15349"/>
    <cellStyle name="Percent 2 2 4 2 4 2" xfId="15350"/>
    <cellStyle name="Percent 2 2 4 2 4 3" xfId="15351"/>
    <cellStyle name="Percent 2 2 4 2 5" xfId="15352"/>
    <cellStyle name="Percent 2 2 4 2 5 2" xfId="15353"/>
    <cellStyle name="Percent 2 2 4 2 6" xfId="15354"/>
    <cellStyle name="Percent 2 2 4 3" xfId="4806"/>
    <cellStyle name="Percent 2 2 4 3 2" xfId="15355"/>
    <cellStyle name="Percent 2 2 4 3 2 2" xfId="15356"/>
    <cellStyle name="Percent 2 2 4 3 2 2 2" xfId="15357"/>
    <cellStyle name="Percent 2 2 4 3 2 3" xfId="15358"/>
    <cellStyle name="Percent 2 2 4 3 2 3 2" xfId="15359"/>
    <cellStyle name="Percent 2 2 4 3 2 4" xfId="15360"/>
    <cellStyle name="Percent 2 2 4 3 3" xfId="15361"/>
    <cellStyle name="Percent 2 2 4 3 3 2" xfId="15362"/>
    <cellStyle name="Percent 2 2 4 3 4" xfId="15363"/>
    <cellStyle name="Percent 2 2 4 3 4 2" xfId="15364"/>
    <cellStyle name="Percent 2 2 4 3 5" xfId="15365"/>
    <cellStyle name="Percent 2 2 4 4" xfId="4807"/>
    <cellStyle name="Percent 2 2 4 4 2" xfId="15366"/>
    <cellStyle name="Percent 2 2 4 4 2 2" xfId="15367"/>
    <cellStyle name="Percent 2 2 4 4 3" xfId="15368"/>
    <cellStyle name="Percent 2 2 4 4 3 2" xfId="15369"/>
    <cellStyle name="Percent 2 2 4 4 4" xfId="15370"/>
    <cellStyle name="Percent 2 2 4 5" xfId="15371"/>
    <cellStyle name="Percent 2 2 4 5 2" xfId="15372"/>
    <cellStyle name="Percent 2 2 4 5 3" xfId="15373"/>
    <cellStyle name="Percent 2 2 4 6" xfId="15374"/>
    <cellStyle name="Percent 2 2 4 6 2" xfId="15375"/>
    <cellStyle name="Percent 2 2 4 7" xfId="15376"/>
    <cellStyle name="Percent 2 2 5" xfId="4808"/>
    <cellStyle name="Percent 2 2 5 2" xfId="4809"/>
    <cellStyle name="Percent 2 2 5 2 2" xfId="4810"/>
    <cellStyle name="Percent 2 2 5 2 3" xfId="15377"/>
    <cellStyle name="Percent 2 2 5 3" xfId="4811"/>
    <cellStyle name="Percent 2 2 5 4" xfId="4812"/>
    <cellStyle name="Percent 2 2 6" xfId="4813"/>
    <cellStyle name="Percent 2 2 6 2" xfId="4814"/>
    <cellStyle name="Percent 2 2 6 2 2" xfId="4815"/>
    <cellStyle name="Percent 2 2 6 2 2 2" xfId="15378"/>
    <cellStyle name="Percent 2 2 6 2 2 2 2" xfId="15379"/>
    <cellStyle name="Percent 2 2 6 2 2 3" xfId="15380"/>
    <cellStyle name="Percent 2 2 6 2 2 3 2" xfId="15381"/>
    <cellStyle name="Percent 2 2 6 2 2 4" xfId="15382"/>
    <cellStyle name="Percent 2 2 6 2 3" xfId="15383"/>
    <cellStyle name="Percent 2 2 6 2 3 2" xfId="15384"/>
    <cellStyle name="Percent 2 2 6 2 4" xfId="15385"/>
    <cellStyle name="Percent 2 2 6 2 4 2" xfId="15386"/>
    <cellStyle name="Percent 2 2 6 2 5" xfId="15387"/>
    <cellStyle name="Percent 2 2 6 3" xfId="4816"/>
    <cellStyle name="Percent 2 2 6 3 2" xfId="15388"/>
    <cellStyle name="Percent 2 2 6 3 2 2" xfId="15389"/>
    <cellStyle name="Percent 2 2 6 3 3" xfId="15390"/>
    <cellStyle name="Percent 2 2 6 3 3 2" xfId="15391"/>
    <cellStyle name="Percent 2 2 6 3 4" xfId="15392"/>
    <cellStyle name="Percent 2 2 6 4" xfId="4817"/>
    <cellStyle name="Percent 2 2 6 4 2" xfId="15393"/>
    <cellStyle name="Percent 2 2 6 4 3" xfId="15394"/>
    <cellStyle name="Percent 2 2 6 5" xfId="15395"/>
    <cellStyle name="Percent 2 2 6 5 2" xfId="15396"/>
    <cellStyle name="Percent 2 2 6 6" xfId="15397"/>
    <cellStyle name="Percent 2 2 7" xfId="4818"/>
    <cellStyle name="Percent 2 2 7 2" xfId="4819"/>
    <cellStyle name="Percent 2 2 7 2 2" xfId="15398"/>
    <cellStyle name="Percent 2 2 7 2 2 2" xfId="15399"/>
    <cellStyle name="Percent 2 2 7 2 3" xfId="15400"/>
    <cellStyle name="Percent 2 2 7 2 3 2" xfId="15401"/>
    <cellStyle name="Percent 2 2 7 2 4" xfId="15402"/>
    <cellStyle name="Percent 2 2 7 3" xfId="4820"/>
    <cellStyle name="Percent 2 2 7 3 2" xfId="15403"/>
    <cellStyle name="Percent 2 2 7 3 3" xfId="15404"/>
    <cellStyle name="Percent 2 2 7 4" xfId="15405"/>
    <cellStyle name="Percent 2 2 7 4 2" xfId="15406"/>
    <cellStyle name="Percent 2 2 7 5" xfId="15407"/>
    <cellStyle name="Percent 2 2 8" xfId="4821"/>
    <cellStyle name="Percent 2 2 8 2" xfId="4822"/>
    <cellStyle name="Percent 2 2 8 2 2" xfId="15408"/>
    <cellStyle name="Percent 2 2 8 3" xfId="15409"/>
    <cellStyle name="Percent 2 2 8 3 2" xfId="15410"/>
    <cellStyle name="Percent 2 2 8 4" xfId="15411"/>
    <cellStyle name="Percent 2 2 9" xfId="4823"/>
    <cellStyle name="Percent 2 2 9 2" xfId="4824"/>
    <cellStyle name="Percent 2 2 9 3" xfId="15412"/>
    <cellStyle name="Percent 2 3" xfId="4825"/>
    <cellStyle name="Percent 2 3 10" xfId="4826"/>
    <cellStyle name="Percent 2 3 11" xfId="4827"/>
    <cellStyle name="Percent 2 3 2" xfId="4828"/>
    <cellStyle name="Percent 2 3 2 2" xfId="4829"/>
    <cellStyle name="Percent 2 3 2 2 2" xfId="4830"/>
    <cellStyle name="Percent 2 3 2 2 2 2" xfId="4831"/>
    <cellStyle name="Percent 2 3 2 2 2 3" xfId="4832"/>
    <cellStyle name="Percent 2 3 2 2 3" xfId="4833"/>
    <cellStyle name="Percent 2 3 2 2 4" xfId="4834"/>
    <cellStyle name="Percent 2 3 2 3" xfId="4835"/>
    <cellStyle name="Percent 2 3 2 3 2" xfId="4836"/>
    <cellStyle name="Percent 2 3 2 3 2 2" xfId="4837"/>
    <cellStyle name="Percent 2 3 2 3 3" xfId="4838"/>
    <cellStyle name="Percent 2 3 2 3 4" xfId="4839"/>
    <cellStyle name="Percent 2 3 2 4" xfId="4840"/>
    <cellStyle name="Percent 2 3 2 4 2" xfId="4841"/>
    <cellStyle name="Percent 2 3 2 5" xfId="4842"/>
    <cellStyle name="Percent 2 3 2 6" xfId="4843"/>
    <cellStyle name="Percent 2 3 2 7" xfId="4844"/>
    <cellStyle name="Percent 2 3 3" xfId="4845"/>
    <cellStyle name="Percent 2 3 3 2" xfId="4846"/>
    <cellStyle name="Percent 2 3 3 2 2" xfId="4847"/>
    <cellStyle name="Percent 2 3 3 2 3" xfId="4848"/>
    <cellStyle name="Percent 2 3 3 2 4" xfId="4849"/>
    <cellStyle name="Percent 2 3 3 3" xfId="4850"/>
    <cellStyle name="Percent 2 3 3 3 2" xfId="4851"/>
    <cellStyle name="Percent 2 3 3 3 3" xfId="4852"/>
    <cellStyle name="Percent 2 3 3 3 4" xfId="4853"/>
    <cellStyle name="Percent 2 3 3 4" xfId="4854"/>
    <cellStyle name="Percent 2 3 3 5" xfId="4855"/>
    <cellStyle name="Percent 2 3 3 6" xfId="4856"/>
    <cellStyle name="Percent 2 3 4" xfId="4857"/>
    <cellStyle name="Percent 2 3 4 2" xfId="4858"/>
    <cellStyle name="Percent 2 3 4 2 2" xfId="4859"/>
    <cellStyle name="Percent 2 3 4 2 3" xfId="4860"/>
    <cellStyle name="Percent 2 3 4 2 4" xfId="4861"/>
    <cellStyle name="Percent 2 3 4 3" xfId="4862"/>
    <cellStyle name="Percent 2 3 4 3 2" xfId="4863"/>
    <cellStyle name="Percent 2 3 4 3 3" xfId="4864"/>
    <cellStyle name="Percent 2 3 4 3 4" xfId="4865"/>
    <cellStyle name="Percent 2 3 4 4" xfId="4866"/>
    <cellStyle name="Percent 2 3 4 5" xfId="4867"/>
    <cellStyle name="Percent 2 3 4 6" xfId="4868"/>
    <cellStyle name="Percent 2 3 5" xfId="4869"/>
    <cellStyle name="Percent 2 3 5 2" xfId="4870"/>
    <cellStyle name="Percent 2 3 5 2 2" xfId="4871"/>
    <cellStyle name="Percent 2 3 5 2 3" xfId="4872"/>
    <cellStyle name="Percent 2 3 5 2 4" xfId="4873"/>
    <cellStyle name="Percent 2 3 5 3" xfId="4874"/>
    <cellStyle name="Percent 2 3 5 4" xfId="4875"/>
    <cellStyle name="Percent 2 3 5 5" xfId="4876"/>
    <cellStyle name="Percent 2 3 6" xfId="4877"/>
    <cellStyle name="Percent 2 3 6 2" xfId="4878"/>
    <cellStyle name="Percent 2 3 6 2 2" xfId="4879"/>
    <cellStyle name="Percent 2 3 6 3" xfId="4880"/>
    <cellStyle name="Percent 2 3 6 4" xfId="4881"/>
    <cellStyle name="Percent 2 3 7" xfId="4882"/>
    <cellStyle name="Percent 2 3 7 2" xfId="4883"/>
    <cellStyle name="Percent 2 3 7 3" xfId="4884"/>
    <cellStyle name="Percent 2 3 7 4" xfId="4885"/>
    <cellStyle name="Percent 2 3 8" xfId="4886"/>
    <cellStyle name="Percent 2 3 9" xfId="4887"/>
    <cellStyle name="Percent 2 4" xfId="4888"/>
    <cellStyle name="Percent 2 4 2" xfId="4889"/>
    <cellStyle name="Percent 2 4 2 2" xfId="4890"/>
    <cellStyle name="Percent 2 4 3" xfId="4891"/>
    <cellStyle name="Percent 2 4 4" xfId="4892"/>
    <cellStyle name="Percent 2 4 5" xfId="4893"/>
    <cellStyle name="Percent 2 5" xfId="4894"/>
    <cellStyle name="Percent 2 5 2" xfId="4895"/>
    <cellStyle name="Percent 2 5 2 2" xfId="4896"/>
    <cellStyle name="Percent 2 5 2 3" xfId="4897"/>
    <cellStyle name="Percent 2 5 3" xfId="4898"/>
    <cellStyle name="Percent 2 5 4" xfId="4899"/>
    <cellStyle name="Percent 2 6" xfId="4900"/>
    <cellStyle name="Percent 2 6 2" xfId="4901"/>
    <cellStyle name="Percent 2 6 3" xfId="4902"/>
    <cellStyle name="Percent 2 7" xfId="4903"/>
    <cellStyle name="Percent 2 7 2" xfId="4904"/>
    <cellStyle name="Percent 2 7 3" xfId="15413"/>
    <cellStyle name="Percent 2 8" xfId="4905"/>
    <cellStyle name="Percent 2 8 2" xfId="4906"/>
    <cellStyle name="Percent 2 9" xfId="4907"/>
    <cellStyle name="Percent 2 9 2" xfId="4908"/>
    <cellStyle name="Percent 20" xfId="4909"/>
    <cellStyle name="Percent 20 2" xfId="4910"/>
    <cellStyle name="Percent 21" xfId="4911"/>
    <cellStyle name="Percent 21 2" xfId="4912"/>
    <cellStyle name="Percent 22" xfId="4913"/>
    <cellStyle name="Percent 22 2" xfId="4914"/>
    <cellStyle name="Percent 23" xfId="4915"/>
    <cellStyle name="Percent 23 2" xfId="4916"/>
    <cellStyle name="Percent 24" xfId="4917"/>
    <cellStyle name="Percent 24 2" xfId="4918"/>
    <cellStyle name="Percent 25" xfId="4919"/>
    <cellStyle name="Percent 25 2" xfId="4920"/>
    <cellStyle name="Percent 26" xfId="4921"/>
    <cellStyle name="Percent 26 2" xfId="4922"/>
    <cellStyle name="Percent 27" xfId="4923"/>
    <cellStyle name="Percent 27 2" xfId="4924"/>
    <cellStyle name="Percent 28" xfId="4925"/>
    <cellStyle name="Percent 28 2" xfId="4926"/>
    <cellStyle name="Percent 29" xfId="4927"/>
    <cellStyle name="Percent 29 2" xfId="4928"/>
    <cellStyle name="Percent 3" xfId="4929"/>
    <cellStyle name="Percent 3 10" xfId="15414"/>
    <cellStyle name="Percent 3 10 2" xfId="15415"/>
    <cellStyle name="Percent 3 10 3" xfId="15416"/>
    <cellStyle name="Percent 3 11" xfId="15417"/>
    <cellStyle name="Percent 3 11 2" xfId="15418"/>
    <cellStyle name="Percent 3 12" xfId="15419"/>
    <cellStyle name="Percent 3 2" xfId="4930"/>
    <cellStyle name="Percent 3 2 10" xfId="15420"/>
    <cellStyle name="Percent 3 2 2" xfId="4931"/>
    <cellStyle name="Percent 3 2 2 2" xfId="15421"/>
    <cellStyle name="Percent 3 2 2 2 2" xfId="15422"/>
    <cellStyle name="Percent 3 2 2 2 2 2" xfId="15423"/>
    <cellStyle name="Percent 3 2 2 2 2 2 2" xfId="15424"/>
    <cellStyle name="Percent 3 2 2 2 2 2 2 2" xfId="15425"/>
    <cellStyle name="Percent 3 2 2 2 2 2 3" xfId="15426"/>
    <cellStyle name="Percent 3 2 2 2 2 2 3 2" xfId="15427"/>
    <cellStyle name="Percent 3 2 2 2 2 2 4" xfId="15428"/>
    <cellStyle name="Percent 3 2 2 2 2 3" xfId="15429"/>
    <cellStyle name="Percent 3 2 2 2 2 3 2" xfId="15430"/>
    <cellStyle name="Percent 3 2 2 2 2 4" xfId="15431"/>
    <cellStyle name="Percent 3 2 2 2 2 4 2" xfId="15432"/>
    <cellStyle name="Percent 3 2 2 2 2 5" xfId="15433"/>
    <cellStyle name="Percent 3 2 2 2 3" xfId="15434"/>
    <cellStyle name="Percent 3 2 2 2 3 2" xfId="15435"/>
    <cellStyle name="Percent 3 2 2 2 3 2 2" xfId="15436"/>
    <cellStyle name="Percent 3 2 2 2 3 3" xfId="15437"/>
    <cellStyle name="Percent 3 2 2 2 3 3 2" xfId="15438"/>
    <cellStyle name="Percent 3 2 2 2 3 4" xfId="15439"/>
    <cellStyle name="Percent 3 2 2 2 4" xfId="15440"/>
    <cellStyle name="Percent 3 2 2 2 4 2" xfId="15441"/>
    <cellStyle name="Percent 3 2 2 2 4 3" xfId="15442"/>
    <cellStyle name="Percent 3 2 2 2 5" xfId="15443"/>
    <cellStyle name="Percent 3 2 2 2 5 2" xfId="15444"/>
    <cellStyle name="Percent 3 2 2 2 6" xfId="15445"/>
    <cellStyle name="Percent 3 2 2 3" xfId="15446"/>
    <cellStyle name="Percent 3 2 2 3 2" xfId="15447"/>
    <cellStyle name="Percent 3 2 2 3 2 2" xfId="15448"/>
    <cellStyle name="Percent 3 2 2 3 2 2 2" xfId="15449"/>
    <cellStyle name="Percent 3 2 2 3 2 3" xfId="15450"/>
    <cellStyle name="Percent 3 2 2 3 2 3 2" xfId="15451"/>
    <cellStyle name="Percent 3 2 2 3 2 4" xfId="15452"/>
    <cellStyle name="Percent 3 2 2 3 3" xfId="15453"/>
    <cellStyle name="Percent 3 2 2 3 3 2" xfId="15454"/>
    <cellStyle name="Percent 3 2 2 3 4" xfId="15455"/>
    <cellStyle name="Percent 3 2 2 3 4 2" xfId="15456"/>
    <cellStyle name="Percent 3 2 2 3 5" xfId="15457"/>
    <cellStyle name="Percent 3 2 2 4" xfId="15458"/>
    <cellStyle name="Percent 3 2 2 4 2" xfId="15459"/>
    <cellStyle name="Percent 3 2 2 4 2 2" xfId="15460"/>
    <cellStyle name="Percent 3 2 2 4 3" xfId="15461"/>
    <cellStyle name="Percent 3 2 2 4 3 2" xfId="15462"/>
    <cellStyle name="Percent 3 2 2 4 4" xfId="15463"/>
    <cellStyle name="Percent 3 2 2 5" xfId="15464"/>
    <cellStyle name="Percent 3 2 2 5 2" xfId="15465"/>
    <cellStyle name="Percent 3 2 2 5 3" xfId="15466"/>
    <cellStyle name="Percent 3 2 2 6" xfId="15467"/>
    <cellStyle name="Percent 3 2 2 6 2" xfId="15468"/>
    <cellStyle name="Percent 3 2 2 7" xfId="15469"/>
    <cellStyle name="Percent 3 2 3" xfId="15470"/>
    <cellStyle name="Percent 3 2 3 2" xfId="15471"/>
    <cellStyle name="Percent 3 2 3 2 2" xfId="15472"/>
    <cellStyle name="Percent 3 2 3 2 2 2" xfId="15473"/>
    <cellStyle name="Percent 3 2 3 2 2 2 2" xfId="15474"/>
    <cellStyle name="Percent 3 2 3 2 2 2 2 2" xfId="15475"/>
    <cellStyle name="Percent 3 2 3 2 2 2 3" xfId="15476"/>
    <cellStyle name="Percent 3 2 3 2 2 2 3 2" xfId="15477"/>
    <cellStyle name="Percent 3 2 3 2 2 2 4" xfId="15478"/>
    <cellStyle name="Percent 3 2 3 2 2 3" xfId="15479"/>
    <cellStyle name="Percent 3 2 3 2 2 3 2" xfId="15480"/>
    <cellStyle name="Percent 3 2 3 2 2 4" xfId="15481"/>
    <cellStyle name="Percent 3 2 3 2 2 4 2" xfId="15482"/>
    <cellStyle name="Percent 3 2 3 2 2 5" xfId="15483"/>
    <cellStyle name="Percent 3 2 3 2 3" xfId="15484"/>
    <cellStyle name="Percent 3 2 3 2 3 2" xfId="15485"/>
    <cellStyle name="Percent 3 2 3 2 3 2 2" xfId="15486"/>
    <cellStyle name="Percent 3 2 3 2 3 3" xfId="15487"/>
    <cellStyle name="Percent 3 2 3 2 3 3 2" xfId="15488"/>
    <cellStyle name="Percent 3 2 3 2 3 4" xfId="15489"/>
    <cellStyle name="Percent 3 2 3 2 4" xfId="15490"/>
    <cellStyle name="Percent 3 2 3 2 4 2" xfId="15491"/>
    <cellStyle name="Percent 3 2 3 2 4 3" xfId="15492"/>
    <cellStyle name="Percent 3 2 3 2 5" xfId="15493"/>
    <cellStyle name="Percent 3 2 3 2 5 2" xfId="15494"/>
    <cellStyle name="Percent 3 2 3 2 6" xfId="15495"/>
    <cellStyle name="Percent 3 2 3 3" xfId="15496"/>
    <cellStyle name="Percent 3 2 3 3 2" xfId="15497"/>
    <cellStyle name="Percent 3 2 3 3 2 2" xfId="15498"/>
    <cellStyle name="Percent 3 2 3 3 2 2 2" xfId="15499"/>
    <cellStyle name="Percent 3 2 3 3 2 3" xfId="15500"/>
    <cellStyle name="Percent 3 2 3 3 2 3 2" xfId="15501"/>
    <cellStyle name="Percent 3 2 3 3 2 4" xfId="15502"/>
    <cellStyle name="Percent 3 2 3 3 3" xfId="15503"/>
    <cellStyle name="Percent 3 2 3 3 3 2" xfId="15504"/>
    <cellStyle name="Percent 3 2 3 3 4" xfId="15505"/>
    <cellStyle name="Percent 3 2 3 3 4 2" xfId="15506"/>
    <cellStyle name="Percent 3 2 3 3 5" xfId="15507"/>
    <cellStyle name="Percent 3 2 3 4" xfId="15508"/>
    <cellStyle name="Percent 3 2 3 4 2" xfId="15509"/>
    <cellStyle name="Percent 3 2 3 4 2 2" xfId="15510"/>
    <cellStyle name="Percent 3 2 3 4 3" xfId="15511"/>
    <cellStyle name="Percent 3 2 3 4 3 2" xfId="15512"/>
    <cellStyle name="Percent 3 2 3 4 4" xfId="15513"/>
    <cellStyle name="Percent 3 2 3 5" xfId="15514"/>
    <cellStyle name="Percent 3 2 3 5 2" xfId="15515"/>
    <cellStyle name="Percent 3 2 3 5 3" xfId="15516"/>
    <cellStyle name="Percent 3 2 3 6" xfId="15517"/>
    <cellStyle name="Percent 3 2 3 6 2" xfId="15518"/>
    <cellStyle name="Percent 3 2 3 7" xfId="15519"/>
    <cellStyle name="Percent 3 2 4" xfId="15520"/>
    <cellStyle name="Percent 3 2 4 2" xfId="15521"/>
    <cellStyle name="Percent 3 2 4 2 2" xfId="15522"/>
    <cellStyle name="Percent 3 2 4 2 2 2" xfId="15523"/>
    <cellStyle name="Percent 3 2 4 2 2 2 2" xfId="15524"/>
    <cellStyle name="Percent 3 2 4 2 2 2 2 2" xfId="15525"/>
    <cellStyle name="Percent 3 2 4 2 2 2 3" xfId="15526"/>
    <cellStyle name="Percent 3 2 4 2 2 2 3 2" xfId="15527"/>
    <cellStyle name="Percent 3 2 4 2 2 2 4" xfId="15528"/>
    <cellStyle name="Percent 3 2 4 2 2 3" xfId="15529"/>
    <cellStyle name="Percent 3 2 4 2 2 3 2" xfId="15530"/>
    <cellStyle name="Percent 3 2 4 2 2 4" xfId="15531"/>
    <cellStyle name="Percent 3 2 4 2 2 4 2" xfId="15532"/>
    <cellStyle name="Percent 3 2 4 2 2 5" xfId="15533"/>
    <cellStyle name="Percent 3 2 4 2 3" xfId="15534"/>
    <cellStyle name="Percent 3 2 4 2 3 2" xfId="15535"/>
    <cellStyle name="Percent 3 2 4 2 3 2 2" xfId="15536"/>
    <cellStyle name="Percent 3 2 4 2 3 3" xfId="15537"/>
    <cellStyle name="Percent 3 2 4 2 3 3 2" xfId="15538"/>
    <cellStyle name="Percent 3 2 4 2 3 4" xfId="15539"/>
    <cellStyle name="Percent 3 2 4 2 4" xfId="15540"/>
    <cellStyle name="Percent 3 2 4 2 4 2" xfId="15541"/>
    <cellStyle name="Percent 3 2 4 2 4 3" xfId="15542"/>
    <cellStyle name="Percent 3 2 4 2 5" xfId="15543"/>
    <cellStyle name="Percent 3 2 4 2 5 2" xfId="15544"/>
    <cellStyle name="Percent 3 2 4 2 6" xfId="15545"/>
    <cellStyle name="Percent 3 2 4 3" xfId="15546"/>
    <cellStyle name="Percent 3 2 4 3 2" xfId="15547"/>
    <cellStyle name="Percent 3 2 4 3 2 2" xfId="15548"/>
    <cellStyle name="Percent 3 2 4 3 2 2 2" xfId="15549"/>
    <cellStyle name="Percent 3 2 4 3 2 3" xfId="15550"/>
    <cellStyle name="Percent 3 2 4 3 2 3 2" xfId="15551"/>
    <cellStyle name="Percent 3 2 4 3 2 4" xfId="15552"/>
    <cellStyle name="Percent 3 2 4 3 3" xfId="15553"/>
    <cellStyle name="Percent 3 2 4 3 3 2" xfId="15554"/>
    <cellStyle name="Percent 3 2 4 3 4" xfId="15555"/>
    <cellStyle name="Percent 3 2 4 3 4 2" xfId="15556"/>
    <cellStyle name="Percent 3 2 4 3 5" xfId="15557"/>
    <cellStyle name="Percent 3 2 4 4" xfId="15558"/>
    <cellStyle name="Percent 3 2 4 4 2" xfId="15559"/>
    <cellStyle name="Percent 3 2 4 4 2 2" xfId="15560"/>
    <cellStyle name="Percent 3 2 4 4 3" xfId="15561"/>
    <cellStyle name="Percent 3 2 4 4 3 2" xfId="15562"/>
    <cellStyle name="Percent 3 2 4 4 4" xfId="15563"/>
    <cellStyle name="Percent 3 2 4 5" xfId="15564"/>
    <cellStyle name="Percent 3 2 4 5 2" xfId="15565"/>
    <cellStyle name="Percent 3 2 4 5 3" xfId="15566"/>
    <cellStyle name="Percent 3 2 4 6" xfId="15567"/>
    <cellStyle name="Percent 3 2 4 6 2" xfId="15568"/>
    <cellStyle name="Percent 3 2 4 7" xfId="15569"/>
    <cellStyle name="Percent 3 2 5" xfId="15570"/>
    <cellStyle name="Percent 3 2 5 2" xfId="15571"/>
    <cellStyle name="Percent 3 2 5 2 2" xfId="15572"/>
    <cellStyle name="Percent 3 2 5 2 2 2" xfId="15573"/>
    <cellStyle name="Percent 3 2 5 2 2 2 2" xfId="15574"/>
    <cellStyle name="Percent 3 2 5 2 2 3" xfId="15575"/>
    <cellStyle name="Percent 3 2 5 2 2 3 2" xfId="15576"/>
    <cellStyle name="Percent 3 2 5 2 2 4" xfId="15577"/>
    <cellStyle name="Percent 3 2 5 2 3" xfId="15578"/>
    <cellStyle name="Percent 3 2 5 2 3 2" xfId="15579"/>
    <cellStyle name="Percent 3 2 5 2 4" xfId="15580"/>
    <cellStyle name="Percent 3 2 5 2 4 2" xfId="15581"/>
    <cellStyle name="Percent 3 2 5 2 5" xfId="15582"/>
    <cellStyle name="Percent 3 2 5 3" xfId="15583"/>
    <cellStyle name="Percent 3 2 5 3 2" xfId="15584"/>
    <cellStyle name="Percent 3 2 5 3 2 2" xfId="15585"/>
    <cellStyle name="Percent 3 2 5 3 3" xfId="15586"/>
    <cellStyle name="Percent 3 2 5 3 3 2" xfId="15587"/>
    <cellStyle name="Percent 3 2 5 3 4" xfId="15588"/>
    <cellStyle name="Percent 3 2 5 4" xfId="15589"/>
    <cellStyle name="Percent 3 2 5 4 2" xfId="15590"/>
    <cellStyle name="Percent 3 2 5 4 3" xfId="15591"/>
    <cellStyle name="Percent 3 2 5 5" xfId="15592"/>
    <cellStyle name="Percent 3 2 5 5 2" xfId="15593"/>
    <cellStyle name="Percent 3 2 5 6" xfId="15594"/>
    <cellStyle name="Percent 3 2 6" xfId="15595"/>
    <cellStyle name="Percent 3 2 6 2" xfId="15596"/>
    <cellStyle name="Percent 3 2 6 2 2" xfId="15597"/>
    <cellStyle name="Percent 3 2 6 2 2 2" xfId="15598"/>
    <cellStyle name="Percent 3 2 6 2 3" xfId="15599"/>
    <cellStyle name="Percent 3 2 6 2 3 2" xfId="15600"/>
    <cellStyle name="Percent 3 2 6 2 4" xfId="15601"/>
    <cellStyle name="Percent 3 2 6 3" xfId="15602"/>
    <cellStyle name="Percent 3 2 6 3 2" xfId="15603"/>
    <cellStyle name="Percent 3 2 6 4" xfId="15604"/>
    <cellStyle name="Percent 3 2 6 4 2" xfId="15605"/>
    <cellStyle name="Percent 3 2 6 5" xfId="15606"/>
    <cellStyle name="Percent 3 2 7" xfId="15607"/>
    <cellStyle name="Percent 3 2 7 2" xfId="15608"/>
    <cellStyle name="Percent 3 2 7 2 2" xfId="15609"/>
    <cellStyle name="Percent 3 2 7 3" xfId="15610"/>
    <cellStyle name="Percent 3 2 7 3 2" xfId="15611"/>
    <cellStyle name="Percent 3 2 7 4" xfId="15612"/>
    <cellStyle name="Percent 3 2 8" xfId="15613"/>
    <cellStyle name="Percent 3 2 8 2" xfId="15614"/>
    <cellStyle name="Percent 3 2 8 3" xfId="15615"/>
    <cellStyle name="Percent 3 2 9" xfId="15616"/>
    <cellStyle name="Percent 3 2 9 2" xfId="15617"/>
    <cellStyle name="Percent 3 3" xfId="4932"/>
    <cellStyle name="Percent 3 3 2" xfId="15618"/>
    <cellStyle name="Percent 3 4" xfId="4933"/>
    <cellStyle name="Percent 3 4 2" xfId="15619"/>
    <cellStyle name="Percent 3 4 2 2" xfId="15620"/>
    <cellStyle name="Percent 3 4 2 2 2" xfId="15621"/>
    <cellStyle name="Percent 3 4 2 2 2 2" xfId="15622"/>
    <cellStyle name="Percent 3 4 2 2 2 2 2" xfId="15623"/>
    <cellStyle name="Percent 3 4 2 2 2 3" xfId="15624"/>
    <cellStyle name="Percent 3 4 2 2 2 3 2" xfId="15625"/>
    <cellStyle name="Percent 3 4 2 2 2 4" xfId="15626"/>
    <cellStyle name="Percent 3 4 2 2 3" xfId="15627"/>
    <cellStyle name="Percent 3 4 2 2 3 2" xfId="15628"/>
    <cellStyle name="Percent 3 4 2 2 4" xfId="15629"/>
    <cellStyle name="Percent 3 4 2 2 4 2" xfId="15630"/>
    <cellStyle name="Percent 3 4 2 2 5" xfId="15631"/>
    <cellStyle name="Percent 3 4 2 3" xfId="15632"/>
    <cellStyle name="Percent 3 4 2 3 2" xfId="15633"/>
    <cellStyle name="Percent 3 4 2 3 2 2" xfId="15634"/>
    <cellStyle name="Percent 3 4 2 3 3" xfId="15635"/>
    <cellStyle name="Percent 3 4 2 3 3 2" xfId="15636"/>
    <cellStyle name="Percent 3 4 2 3 4" xfId="15637"/>
    <cellStyle name="Percent 3 4 2 4" xfId="15638"/>
    <cellStyle name="Percent 3 4 2 4 2" xfId="15639"/>
    <cellStyle name="Percent 3 4 2 4 3" xfId="15640"/>
    <cellStyle name="Percent 3 4 2 5" xfId="15641"/>
    <cellStyle name="Percent 3 4 2 5 2" xfId="15642"/>
    <cellStyle name="Percent 3 4 2 6" xfId="15643"/>
    <cellStyle name="Percent 3 4 3" xfId="15644"/>
    <cellStyle name="Percent 3 4 3 2" xfId="15645"/>
    <cellStyle name="Percent 3 4 3 2 2" xfId="15646"/>
    <cellStyle name="Percent 3 4 3 2 2 2" xfId="15647"/>
    <cellStyle name="Percent 3 4 3 2 3" xfId="15648"/>
    <cellStyle name="Percent 3 4 3 2 3 2" xfId="15649"/>
    <cellStyle name="Percent 3 4 3 2 4" xfId="15650"/>
    <cellStyle name="Percent 3 4 3 3" xfId="15651"/>
    <cellStyle name="Percent 3 4 3 3 2" xfId="15652"/>
    <cellStyle name="Percent 3 4 3 4" xfId="15653"/>
    <cellStyle name="Percent 3 4 3 4 2" xfId="15654"/>
    <cellStyle name="Percent 3 4 3 5" xfId="15655"/>
    <cellStyle name="Percent 3 4 4" xfId="15656"/>
    <cellStyle name="Percent 3 4 4 2" xfId="15657"/>
    <cellStyle name="Percent 3 4 4 2 2" xfId="15658"/>
    <cellStyle name="Percent 3 4 4 3" xfId="15659"/>
    <cellStyle name="Percent 3 4 4 3 2" xfId="15660"/>
    <cellStyle name="Percent 3 4 4 4" xfId="15661"/>
    <cellStyle name="Percent 3 4 5" xfId="15662"/>
    <cellStyle name="Percent 3 4 5 2" xfId="15663"/>
    <cellStyle name="Percent 3 4 5 3" xfId="15664"/>
    <cellStyle name="Percent 3 4 6" xfId="15665"/>
    <cellStyle name="Percent 3 4 6 2" xfId="15666"/>
    <cellStyle name="Percent 3 4 7" xfId="15667"/>
    <cellStyle name="Percent 3 5" xfId="4934"/>
    <cellStyle name="Percent 3 5 2" xfId="15668"/>
    <cellStyle name="Percent 3 5 2 2" xfId="15669"/>
    <cellStyle name="Percent 3 5 2 2 2" xfId="15670"/>
    <cellStyle name="Percent 3 5 2 2 2 2" xfId="15671"/>
    <cellStyle name="Percent 3 5 2 2 2 2 2" xfId="15672"/>
    <cellStyle name="Percent 3 5 2 2 2 3" xfId="15673"/>
    <cellStyle name="Percent 3 5 2 2 2 3 2" xfId="15674"/>
    <cellStyle name="Percent 3 5 2 2 2 4" xfId="15675"/>
    <cellStyle name="Percent 3 5 2 2 3" xfId="15676"/>
    <cellStyle name="Percent 3 5 2 2 3 2" xfId="15677"/>
    <cellStyle name="Percent 3 5 2 2 4" xfId="15678"/>
    <cellStyle name="Percent 3 5 2 2 4 2" xfId="15679"/>
    <cellStyle name="Percent 3 5 2 2 5" xfId="15680"/>
    <cellStyle name="Percent 3 5 2 3" xfId="15681"/>
    <cellStyle name="Percent 3 5 2 3 2" xfId="15682"/>
    <cellStyle name="Percent 3 5 2 3 2 2" xfId="15683"/>
    <cellStyle name="Percent 3 5 2 3 3" xfId="15684"/>
    <cellStyle name="Percent 3 5 2 3 3 2" xfId="15685"/>
    <cellStyle name="Percent 3 5 2 3 4" xfId="15686"/>
    <cellStyle name="Percent 3 5 2 4" xfId="15687"/>
    <cellStyle name="Percent 3 5 2 4 2" xfId="15688"/>
    <cellStyle name="Percent 3 5 2 4 3" xfId="15689"/>
    <cellStyle name="Percent 3 5 2 5" xfId="15690"/>
    <cellStyle name="Percent 3 5 2 5 2" xfId="15691"/>
    <cellStyle name="Percent 3 5 2 6" xfId="15692"/>
    <cellStyle name="Percent 3 5 3" xfId="15693"/>
    <cellStyle name="Percent 3 5 3 2" xfId="15694"/>
    <cellStyle name="Percent 3 5 3 2 2" xfId="15695"/>
    <cellStyle name="Percent 3 5 3 2 2 2" xfId="15696"/>
    <cellStyle name="Percent 3 5 3 2 3" xfId="15697"/>
    <cellStyle name="Percent 3 5 3 2 3 2" xfId="15698"/>
    <cellStyle name="Percent 3 5 3 2 4" xfId="15699"/>
    <cellStyle name="Percent 3 5 3 3" xfId="15700"/>
    <cellStyle name="Percent 3 5 3 3 2" xfId="15701"/>
    <cellStyle name="Percent 3 5 3 4" xfId="15702"/>
    <cellStyle name="Percent 3 5 3 4 2" xfId="15703"/>
    <cellStyle name="Percent 3 5 3 5" xfId="15704"/>
    <cellStyle name="Percent 3 5 4" xfId="15705"/>
    <cellStyle name="Percent 3 5 4 2" xfId="15706"/>
    <cellStyle name="Percent 3 5 4 2 2" xfId="15707"/>
    <cellStyle name="Percent 3 5 4 3" xfId="15708"/>
    <cellStyle name="Percent 3 5 4 3 2" xfId="15709"/>
    <cellStyle name="Percent 3 5 4 4" xfId="15710"/>
    <cellStyle name="Percent 3 5 5" xfId="15711"/>
    <cellStyle name="Percent 3 5 5 2" xfId="15712"/>
    <cellStyle name="Percent 3 5 5 3" xfId="15713"/>
    <cellStyle name="Percent 3 5 6" xfId="15714"/>
    <cellStyle name="Percent 3 5 6 2" xfId="15715"/>
    <cellStyle name="Percent 3 5 7" xfId="15716"/>
    <cellStyle name="Percent 3 6" xfId="15717"/>
    <cellStyle name="Percent 3 6 2" xfId="15718"/>
    <cellStyle name="Percent 3 6 2 2" xfId="15719"/>
    <cellStyle name="Percent 3 6 2 3" xfId="15720"/>
    <cellStyle name="Percent 3 6 3" xfId="15721"/>
    <cellStyle name="Percent 3 6 4" xfId="15722"/>
    <cellStyle name="Percent 3 7" xfId="15723"/>
    <cellStyle name="Percent 3 7 2" xfId="15724"/>
    <cellStyle name="Percent 3 7 2 2" xfId="15725"/>
    <cellStyle name="Percent 3 7 2 2 2" xfId="15726"/>
    <cellStyle name="Percent 3 7 2 2 2 2" xfId="15727"/>
    <cellStyle name="Percent 3 7 2 2 3" xfId="15728"/>
    <cellStyle name="Percent 3 7 2 2 3 2" xfId="15729"/>
    <cellStyle name="Percent 3 7 2 2 4" xfId="15730"/>
    <cellStyle name="Percent 3 7 2 3" xfId="15731"/>
    <cellStyle name="Percent 3 7 2 3 2" xfId="15732"/>
    <cellStyle name="Percent 3 7 2 4" xfId="15733"/>
    <cellStyle name="Percent 3 7 2 4 2" xfId="15734"/>
    <cellStyle name="Percent 3 7 2 5" xfId="15735"/>
    <cellStyle name="Percent 3 7 3" xfId="15736"/>
    <cellStyle name="Percent 3 7 3 2" xfId="15737"/>
    <cellStyle name="Percent 3 7 3 2 2" xfId="15738"/>
    <cellStyle name="Percent 3 7 3 3" xfId="15739"/>
    <cellStyle name="Percent 3 7 3 3 2" xfId="15740"/>
    <cellStyle name="Percent 3 7 3 4" xfId="15741"/>
    <cellStyle name="Percent 3 7 4" xfId="15742"/>
    <cellStyle name="Percent 3 7 4 2" xfId="15743"/>
    <cellStyle name="Percent 3 7 4 3" xfId="15744"/>
    <cellStyle name="Percent 3 7 5" xfId="15745"/>
    <cellStyle name="Percent 3 7 5 2" xfId="15746"/>
    <cellStyle name="Percent 3 7 6" xfId="15747"/>
    <cellStyle name="Percent 3 8" xfId="15748"/>
    <cellStyle name="Percent 3 8 2" xfId="15749"/>
    <cellStyle name="Percent 3 8 2 2" xfId="15750"/>
    <cellStyle name="Percent 3 8 2 2 2" xfId="15751"/>
    <cellStyle name="Percent 3 8 2 3" xfId="15752"/>
    <cellStyle name="Percent 3 8 2 3 2" xfId="15753"/>
    <cellStyle name="Percent 3 8 2 4" xfId="15754"/>
    <cellStyle name="Percent 3 8 3" xfId="15755"/>
    <cellStyle name="Percent 3 8 3 2" xfId="15756"/>
    <cellStyle name="Percent 3 8 3 3" xfId="15757"/>
    <cellStyle name="Percent 3 8 4" xfId="15758"/>
    <cellStyle name="Percent 3 8 4 2" xfId="15759"/>
    <cellStyle name="Percent 3 8 5" xfId="15760"/>
    <cellStyle name="Percent 3 9" xfId="15761"/>
    <cellStyle name="Percent 3 9 2" xfId="15762"/>
    <cellStyle name="Percent 3 9 2 2" xfId="15763"/>
    <cellStyle name="Percent 3 9 3" xfId="15764"/>
    <cellStyle name="Percent 3 9 3 2" xfId="15765"/>
    <cellStyle name="Percent 3 9 4" xfId="15766"/>
    <cellStyle name="Percent 30" xfId="4935"/>
    <cellStyle name="Percent 30 2" xfId="4936"/>
    <cellStyle name="Percent 31" xfId="4937"/>
    <cellStyle name="Percent 31 2" xfId="4938"/>
    <cellStyle name="Percent 32" xfId="4939"/>
    <cellStyle name="Percent 32 2" xfId="4940"/>
    <cellStyle name="Percent 33" xfId="4941"/>
    <cellStyle name="Percent 34" xfId="4942"/>
    <cellStyle name="Percent 35" xfId="4943"/>
    <cellStyle name="Percent 36" xfId="4944"/>
    <cellStyle name="Percent 37" xfId="4945"/>
    <cellStyle name="Percent 38" xfId="4946"/>
    <cellStyle name="Percent 39" xfId="4947"/>
    <cellStyle name="Percent 4" xfId="4948"/>
    <cellStyle name="Percent 4 10" xfId="4949"/>
    <cellStyle name="Percent 4 2" xfId="4950"/>
    <cellStyle name="Percent 4 2 2" xfId="4951"/>
    <cellStyle name="Percent 4 2 2 2" xfId="15767"/>
    <cellStyle name="Percent 4 2 3" xfId="15768"/>
    <cellStyle name="Percent 4 3" xfId="4952"/>
    <cellStyle name="Percent 4 3 2" xfId="4953"/>
    <cellStyle name="Percent 4 4" xfId="4954"/>
    <cellStyle name="Percent 4 5" xfId="4955"/>
    <cellStyle name="Percent 4 6" xfId="4956"/>
    <cellStyle name="Percent 4 7" xfId="4957"/>
    <cellStyle name="Percent 4 8" xfId="4958"/>
    <cellStyle name="Percent 4 9" xfId="4959"/>
    <cellStyle name="Percent 40" xfId="4960"/>
    <cellStyle name="Percent 41" xfId="4961"/>
    <cellStyle name="Percent 5" xfId="4962"/>
    <cellStyle name="Percent 5 2" xfId="4963"/>
    <cellStyle name="Percent 5 2 2" xfId="15769"/>
    <cellStyle name="Percent 5 3" xfId="4964"/>
    <cellStyle name="Percent 5 4" xfId="15770"/>
    <cellStyle name="Percent 6" xfId="4965"/>
    <cellStyle name="Percent 6 2" xfId="15771"/>
    <cellStyle name="Percent 6 2 2" xfId="15772"/>
    <cellStyle name="Percent 6 2 2 2" xfId="15773"/>
    <cellStyle name="Percent 6 2 2 2 2" xfId="15774"/>
    <cellStyle name="Percent 6 2 2 2 2 2" xfId="15775"/>
    <cellStyle name="Percent 6 2 2 2 3" xfId="15776"/>
    <cellStyle name="Percent 6 2 2 2 3 2" xfId="15777"/>
    <cellStyle name="Percent 6 2 2 2 4" xfId="15778"/>
    <cellStyle name="Percent 6 2 2 3" xfId="15779"/>
    <cellStyle name="Percent 6 2 2 3 2" xfId="15780"/>
    <cellStyle name="Percent 6 2 2 4" xfId="15781"/>
    <cellStyle name="Percent 6 2 2 4 2" xfId="15782"/>
    <cellStyle name="Percent 6 2 2 5" xfId="15783"/>
    <cellStyle name="Percent 6 2 3" xfId="15784"/>
    <cellStyle name="Percent 6 2 3 2" xfId="15785"/>
    <cellStyle name="Percent 6 2 3 2 2" xfId="15786"/>
    <cellStyle name="Percent 6 2 3 3" xfId="15787"/>
    <cellStyle name="Percent 6 2 3 3 2" xfId="15788"/>
    <cellStyle name="Percent 6 2 3 4" xfId="15789"/>
    <cellStyle name="Percent 6 2 4" xfId="15790"/>
    <cellStyle name="Percent 6 2 4 2" xfId="15791"/>
    <cellStyle name="Percent 6 2 5" xfId="15792"/>
    <cellStyle name="Percent 6 2 5 2" xfId="15793"/>
    <cellStyle name="Percent 6 2 6" xfId="15794"/>
    <cellStyle name="Percent 6 3" xfId="15795"/>
    <cellStyle name="Percent 6 3 2" xfId="15796"/>
    <cellStyle name="Percent 6 3 2 2" xfId="15797"/>
    <cellStyle name="Percent 6 3 2 2 2" xfId="15798"/>
    <cellStyle name="Percent 6 3 2 3" xfId="15799"/>
    <cellStyle name="Percent 6 3 2 3 2" xfId="15800"/>
    <cellStyle name="Percent 6 3 2 4" xfId="15801"/>
    <cellStyle name="Percent 6 3 3" xfId="15802"/>
    <cellStyle name="Percent 6 3 3 2" xfId="15803"/>
    <cellStyle name="Percent 6 3 4" xfId="15804"/>
    <cellStyle name="Percent 6 3 4 2" xfId="15805"/>
    <cellStyle name="Percent 6 3 5" xfId="15806"/>
    <cellStyle name="Percent 6 4" xfId="15807"/>
    <cellStyle name="Percent 6 4 2" xfId="15808"/>
    <cellStyle name="Percent 6 4 2 2" xfId="15809"/>
    <cellStyle name="Percent 6 4 3" xfId="15810"/>
    <cellStyle name="Percent 6 4 3 2" xfId="15811"/>
    <cellStyle name="Percent 6 4 4" xfId="15812"/>
    <cellStyle name="Percent 6 5" xfId="15813"/>
    <cellStyle name="Percent 6 5 2" xfId="15814"/>
    <cellStyle name="Percent 6 6" xfId="15815"/>
    <cellStyle name="Percent 6 6 2" xfId="15816"/>
    <cellStyle name="Percent 6 7" xfId="15817"/>
    <cellStyle name="Percent 7" xfId="4966"/>
    <cellStyle name="Percent 8" xfId="4967"/>
    <cellStyle name="Percent 8 2" xfId="4968"/>
    <cellStyle name="Percent 9" xfId="4969"/>
    <cellStyle name="Percent_1 SubOverv.USd" xfId="15818"/>
    <cellStyle name="Procentowy 3" xfId="4970"/>
    <cellStyle name="Procentowy 3 2" xfId="15819"/>
    <cellStyle name="Procentowy 3 2 2" xfId="15820"/>
    <cellStyle name="Procentowy 3 2 3" xfId="15821"/>
    <cellStyle name="Procentowy 3 3" xfId="15822"/>
    <cellStyle name="Procentowy 3 4" xfId="15823"/>
    <cellStyle name="Procentowy 8" xfId="4971"/>
    <cellStyle name="Procentowy 8 2" xfId="15824"/>
    <cellStyle name="Procentowy 8 2 2" xfId="15825"/>
    <cellStyle name="Procentowy 8 2 3" xfId="15826"/>
    <cellStyle name="Procentowy 8 3" xfId="15827"/>
    <cellStyle name="Procentowy 8 4" xfId="15828"/>
    <cellStyle name="Prozent_SubCatperStud" xfId="4972"/>
    <cellStyle name="RandS_Column" xfId="16066"/>
    <cellStyle name="row" xfId="4973"/>
    <cellStyle name="row 10" xfId="15829"/>
    <cellStyle name="row 2" xfId="4974"/>
    <cellStyle name="row 2 2" xfId="15830"/>
    <cellStyle name="row 3" xfId="4975"/>
    <cellStyle name="row 3 2" xfId="15831"/>
    <cellStyle name="row 3 3" xfId="15832"/>
    <cellStyle name="row 4" xfId="4976"/>
    <cellStyle name="row 4 2" xfId="15833"/>
    <cellStyle name="row 4 3" xfId="15834"/>
    <cellStyle name="row 5" xfId="4977"/>
    <cellStyle name="row 5 2" xfId="15835"/>
    <cellStyle name="row 6" xfId="4978"/>
    <cellStyle name="row 6 2" xfId="15836"/>
    <cellStyle name="row 7" xfId="4979"/>
    <cellStyle name="row 7 2" xfId="15837"/>
    <cellStyle name="row 8" xfId="4980"/>
    <cellStyle name="row 8 2" xfId="15838"/>
    <cellStyle name="row 9" xfId="4981"/>
    <cellStyle name="row 9 2" xfId="15839"/>
    <cellStyle name="rowblack_line" xfId="4982"/>
    <cellStyle name="rowblue_line" xfId="4983"/>
    <cellStyle name="RowCodes" xfId="4984"/>
    <cellStyle name="Row-Col Headings" xfId="4985"/>
    <cellStyle name="RowTitles" xfId="4986"/>
    <cellStyle name="RowTitles 2" xfId="4987"/>
    <cellStyle name="RowTitles 2 2" xfId="15840"/>
    <cellStyle name="RowTitles 2 2 2" xfId="15841"/>
    <cellStyle name="RowTitles 2 3" xfId="15842"/>
    <cellStyle name="RowTitles 3" xfId="15843"/>
    <cellStyle name="RowTitles 3 2" xfId="15844"/>
    <cellStyle name="RowTitles 3 2 2" xfId="15845"/>
    <cellStyle name="RowTitles 3 3" xfId="15846"/>
    <cellStyle name="RowTitles 3 3 2" xfId="15847"/>
    <cellStyle name="RowTitles 3 4" xfId="15848"/>
    <cellStyle name="RowTitles 4" xfId="15849"/>
    <cellStyle name="RowTitles 4 2" xfId="15850"/>
    <cellStyle name="RowTitles 4 2 2" xfId="15851"/>
    <cellStyle name="RowTitles 4 3" xfId="15852"/>
    <cellStyle name="RowTitles 4 3 2" xfId="15853"/>
    <cellStyle name="RowTitles 4 4" xfId="15854"/>
    <cellStyle name="RowTitles 5" xfId="15855"/>
    <cellStyle name="RowTitles 5 2" xfId="15856"/>
    <cellStyle name="RowTitles 6" xfId="15857"/>
    <cellStyle name="RowTitles 6 2" xfId="15858"/>
    <cellStyle name="RowTitles 7" xfId="15859"/>
    <cellStyle name="RowTitles_CENTRAL_GOVT" xfId="15860"/>
    <cellStyle name="RowTitles1-Detail" xfId="4988"/>
    <cellStyle name="RowTitles1-Detail 2" xfId="15861"/>
    <cellStyle name="RowTitles1-Detail 2 2" xfId="15862"/>
    <cellStyle name="RowTitles1-Detail 2 2 2" xfId="15863"/>
    <cellStyle name="RowTitles1-Detail 2 2 2 2" xfId="15864"/>
    <cellStyle name="RowTitles1-Detail 2 2 3" xfId="15865"/>
    <cellStyle name="RowTitles1-Detail 2 2 3 2" xfId="15866"/>
    <cellStyle name="RowTitles1-Detail 2 2 4" xfId="15867"/>
    <cellStyle name="RowTitles1-Detail 2 3" xfId="15868"/>
    <cellStyle name="RowTitles1-Detail 2 3 2" xfId="15869"/>
    <cellStyle name="RowTitles1-Detail 2 3 2 2" xfId="15870"/>
    <cellStyle name="RowTitles1-Detail 2 3 3" xfId="15871"/>
    <cellStyle name="RowTitles1-Detail 2 3 3 2" xfId="15872"/>
    <cellStyle name="RowTitles1-Detail 2 3 4" xfId="15873"/>
    <cellStyle name="RowTitles1-Detail 2 4" xfId="15874"/>
    <cellStyle name="RowTitles1-Detail 2 4 2" xfId="15875"/>
    <cellStyle name="RowTitles1-Detail 2 4 2 2" xfId="15876"/>
    <cellStyle name="RowTitles1-Detail 2 4 3" xfId="15877"/>
    <cellStyle name="RowTitles1-Detail 2 5" xfId="15878"/>
    <cellStyle name="RowTitles1-Detail 3" xfId="15879"/>
    <cellStyle name="RowTitles-Col2" xfId="4989"/>
    <cellStyle name="RowTitles-Col2 2" xfId="15880"/>
    <cellStyle name="RowTitles-Col2 2 2" xfId="15881"/>
    <cellStyle name="RowTitles-Col2 2 2 2" xfId="15882"/>
    <cellStyle name="RowTitles-Col2 2 2 2 2" xfId="15883"/>
    <cellStyle name="RowTitles-Col2 2 2 3" xfId="15884"/>
    <cellStyle name="RowTitles-Col2 2 2 3 2" xfId="15885"/>
    <cellStyle name="RowTitles-Col2 2 2 4" xfId="15886"/>
    <cellStyle name="RowTitles-Col2 2 3" xfId="15887"/>
    <cellStyle name="RowTitles-Col2 2 3 2" xfId="15888"/>
    <cellStyle name="RowTitles-Col2 2 3 2 2" xfId="15889"/>
    <cellStyle name="RowTitles-Col2 2 3 3" xfId="15890"/>
    <cellStyle name="RowTitles-Col2 2 3 3 2" xfId="15891"/>
    <cellStyle name="RowTitles-Col2 2 3 4" xfId="15892"/>
    <cellStyle name="RowTitles-Col2 2 4" xfId="15893"/>
    <cellStyle name="RowTitles-Col2 2 4 2" xfId="15894"/>
    <cellStyle name="RowTitles-Col2 2 4 2 2" xfId="15895"/>
    <cellStyle name="RowTitles-Col2 2 4 3" xfId="15896"/>
    <cellStyle name="RowTitles-Col2 2 5" xfId="15897"/>
    <cellStyle name="RowTitles-Col2 2 5 2" xfId="15898"/>
    <cellStyle name="RowTitles-Col2 2 6" xfId="15899"/>
    <cellStyle name="RowTitles-Col2 3" xfId="15900"/>
    <cellStyle name="RowTitles-Col2 3 2" xfId="15901"/>
    <cellStyle name="RowTitles-Col2 4" xfId="15902"/>
    <cellStyle name="RowTitles-Col2_T_B1.2" xfId="15903"/>
    <cellStyle name="RowTitles-Detail" xfId="4990"/>
    <cellStyle name="RowTitles-Detail 2" xfId="15904"/>
    <cellStyle name="RowTitles-Detail 2 2" xfId="15905"/>
    <cellStyle name="RowTitles-Detail 2 2 2" xfId="15906"/>
    <cellStyle name="RowTitles-Detail 2 2 2 2" xfId="15907"/>
    <cellStyle name="RowTitles-Detail 2 2 3" xfId="15908"/>
    <cellStyle name="RowTitles-Detail 2 2 3 2" xfId="15909"/>
    <cellStyle name="RowTitles-Detail 2 2 4" xfId="15910"/>
    <cellStyle name="RowTitles-Detail 2 3" xfId="15911"/>
    <cellStyle name="RowTitles-Detail 2 3 2" xfId="15912"/>
    <cellStyle name="RowTitles-Detail 2 3 2 2" xfId="15913"/>
    <cellStyle name="RowTitles-Detail 2 3 3" xfId="15914"/>
    <cellStyle name="RowTitles-Detail 2 3 3 2" xfId="15915"/>
    <cellStyle name="RowTitles-Detail 2 3 4" xfId="15916"/>
    <cellStyle name="RowTitles-Detail 2 4" xfId="15917"/>
    <cellStyle name="RowTitles-Detail 2 4 2" xfId="15918"/>
    <cellStyle name="RowTitles-Detail 2 4 2 2" xfId="15919"/>
    <cellStyle name="RowTitles-Detail 2 4 3" xfId="15920"/>
    <cellStyle name="RowTitles-Detail 2 5" xfId="15921"/>
    <cellStyle name="RowTitles-Detail 3" xfId="15922"/>
    <cellStyle name="RowTitles-Detail_T_B1.2" xfId="15923"/>
    <cellStyle name="Selittävä teksti" xfId="4991"/>
    <cellStyle name="semestre" xfId="4992"/>
    <cellStyle name="Significance_Arrows" xfId="16067"/>
    <cellStyle name="ss1" xfId="15924"/>
    <cellStyle name="ss1 2" xfId="15925"/>
    <cellStyle name="ss1 2 2" xfId="15926"/>
    <cellStyle name="ss1 2 2 2" xfId="15927"/>
    <cellStyle name="ss1 2 3" xfId="15928"/>
    <cellStyle name="ss1 3" xfId="15929"/>
    <cellStyle name="ss1 3 2" xfId="15930"/>
    <cellStyle name="ss1 4" xfId="15931"/>
    <cellStyle name="ss1 4 2" xfId="15932"/>
    <cellStyle name="ss1 5" xfId="15933"/>
    <cellStyle name="ss10" xfId="15934"/>
    <cellStyle name="ss11" xfId="15935"/>
    <cellStyle name="ss12" xfId="15936"/>
    <cellStyle name="ss13" xfId="15937"/>
    <cellStyle name="ss14" xfId="15938"/>
    <cellStyle name="ss15" xfId="15939"/>
    <cellStyle name="ss16" xfId="15940"/>
    <cellStyle name="ss17" xfId="15941"/>
    <cellStyle name="ss18" xfId="15942"/>
    <cellStyle name="ss19" xfId="15943"/>
    <cellStyle name="ss2" xfId="15944"/>
    <cellStyle name="ss20" xfId="15945"/>
    <cellStyle name="ss21" xfId="15946"/>
    <cellStyle name="ss22" xfId="15947"/>
    <cellStyle name="ss23" xfId="15948"/>
    <cellStyle name="ss23 2" xfId="15949"/>
    <cellStyle name="ss23 2 2" xfId="15950"/>
    <cellStyle name="ss23 2 2 2" xfId="15951"/>
    <cellStyle name="ss23 2 3" xfId="15952"/>
    <cellStyle name="ss23 3" xfId="15953"/>
    <cellStyle name="ss23 3 2" xfId="15954"/>
    <cellStyle name="ss23 4" xfId="15955"/>
    <cellStyle name="ss23 4 2" xfId="15956"/>
    <cellStyle name="ss23 5" xfId="15957"/>
    <cellStyle name="ss24" xfId="15958"/>
    <cellStyle name="ss3" xfId="15959"/>
    <cellStyle name="ss4" xfId="15960"/>
    <cellStyle name="ss5" xfId="15961"/>
    <cellStyle name="ss6" xfId="15962"/>
    <cellStyle name="ss6 2" xfId="15963"/>
    <cellStyle name="ss6 2 2" xfId="15964"/>
    <cellStyle name="ss6 2 2 2" xfId="15965"/>
    <cellStyle name="ss6 2 3" xfId="15966"/>
    <cellStyle name="ss6 3" xfId="15967"/>
    <cellStyle name="ss6 3 2" xfId="15968"/>
    <cellStyle name="ss6 4" xfId="15969"/>
    <cellStyle name="ss6 4 2" xfId="15970"/>
    <cellStyle name="ss6 5" xfId="15971"/>
    <cellStyle name="ss7" xfId="15972"/>
    <cellStyle name="ss7 2" xfId="15973"/>
    <cellStyle name="ss8" xfId="15974"/>
    <cellStyle name="ss8 2" xfId="15975"/>
    <cellStyle name="ss9" xfId="15976"/>
    <cellStyle name="Standaard_Blad1" xfId="4993"/>
    <cellStyle name="Standard 2" xfId="15977"/>
    <cellStyle name="Standard 2 2" xfId="15978"/>
    <cellStyle name="Standard_41 Grundkompetenzen" xfId="4994"/>
    <cellStyle name="Style 1" xfId="13"/>
    <cellStyle name="Style 1 2" xfId="4995"/>
    <cellStyle name="Sub-titles" xfId="4996"/>
    <cellStyle name="Sub-titles 2" xfId="15979"/>
    <cellStyle name="Sub-titles Cols" xfId="4997"/>
    <cellStyle name="Sub-titles Cols 2" xfId="15980"/>
    <cellStyle name="Sub-titles rows" xfId="4998"/>
    <cellStyle name="Sub-titles rows 2" xfId="15981"/>
    <cellStyle name="superscript" xfId="4999"/>
    <cellStyle name="Syöttö" xfId="5000"/>
    <cellStyle name="tab_row_black_line_black" xfId="5001"/>
    <cellStyle name="Table No." xfId="5002"/>
    <cellStyle name="Table No. 2" xfId="15982"/>
    <cellStyle name="Table Title" xfId="5003"/>
    <cellStyle name="Table Title 2" xfId="15983"/>
    <cellStyle name="table_bottom" xfId="5004"/>
    <cellStyle name="TableStyleLight1" xfId="15984"/>
    <cellStyle name="Tarkistussolu" xfId="5005"/>
    <cellStyle name="temp" xfId="5006"/>
    <cellStyle name="tête chapitre" xfId="5007"/>
    <cellStyle name="TEXT" xfId="5008"/>
    <cellStyle name="Title" xfId="15985"/>
    <cellStyle name="Title 2" xfId="5009"/>
    <cellStyle name="Title 2 2" xfId="15986"/>
    <cellStyle name="Title 3" xfId="5010"/>
    <cellStyle name="Title 4" xfId="5011"/>
    <cellStyle name="Title 5" xfId="5012"/>
    <cellStyle name="title1" xfId="5013"/>
    <cellStyle name="Titles" xfId="5014"/>
    <cellStyle name="Titles 2" xfId="15987"/>
    <cellStyle name="Total 2" xfId="5015"/>
    <cellStyle name="Total 2 2" xfId="5016"/>
    <cellStyle name="Total 2 3" xfId="5017"/>
    <cellStyle name="Total 3" xfId="5018"/>
    <cellStyle name="Total 4" xfId="5019"/>
    <cellStyle name="Total 5" xfId="5020"/>
    <cellStyle name="Tulostus" xfId="5021"/>
    <cellStyle name="Tusenskille_Ark1" xfId="5022"/>
    <cellStyle name="Tusental (0)_Blad2" xfId="5023"/>
    <cellStyle name="Tusental 2" xfId="5024"/>
    <cellStyle name="Tusental 2 2" xfId="15988"/>
    <cellStyle name="Tusental 3" xfId="15989"/>
    <cellStyle name="Tusental 3 2" xfId="15990"/>
    <cellStyle name="Tusental 3 2 2" xfId="15991"/>
    <cellStyle name="Tusental 3 2 2 2" xfId="15992"/>
    <cellStyle name="Tusental 3 2 2 2 2" xfId="15993"/>
    <cellStyle name="Tusental 3 2 2 2 2 2" xfId="15994"/>
    <cellStyle name="Tusental 3 2 2 2 3" xfId="15995"/>
    <cellStyle name="Tusental 3 2 2 2 3 2" xfId="15996"/>
    <cellStyle name="Tusental 3 2 2 2 4" xfId="15997"/>
    <cellStyle name="Tusental 3 2 2 2 5" xfId="15998"/>
    <cellStyle name="Tusental 3 2 2 3" xfId="15999"/>
    <cellStyle name="Tusental 3 2 2 3 2" xfId="16000"/>
    <cellStyle name="Tusental 3 2 2 4" xfId="16001"/>
    <cellStyle name="Tusental 3 2 2 4 2" xfId="16002"/>
    <cellStyle name="Tusental 3 2 2 5" xfId="16003"/>
    <cellStyle name="Tusental 3 2 2 6" xfId="16004"/>
    <cellStyle name="Tusental 3 2 3" xfId="16005"/>
    <cellStyle name="Tusental 3 2 3 2" xfId="16006"/>
    <cellStyle name="Tusental 3 2 3 2 2" xfId="16007"/>
    <cellStyle name="Tusental 3 2 3 3" xfId="16008"/>
    <cellStyle name="Tusental 3 2 3 3 2" xfId="16009"/>
    <cellStyle name="Tusental 3 2 3 4" xfId="16010"/>
    <cellStyle name="Tusental 3 2 3 5" xfId="16011"/>
    <cellStyle name="Tusental 3 2 4" xfId="16012"/>
    <cellStyle name="Tusental 3 2 4 2" xfId="16013"/>
    <cellStyle name="Tusental 3 2 4 3" xfId="16014"/>
    <cellStyle name="Tusental 3 2 5" xfId="16015"/>
    <cellStyle name="Tusental 3 2 5 2" xfId="16016"/>
    <cellStyle name="Tusental 3 2 6" xfId="16017"/>
    <cellStyle name="Tusental 3 2 7" xfId="16018"/>
    <cellStyle name="Tusental 3 3" xfId="16019"/>
    <cellStyle name="Tusental 3 3 2" xfId="16020"/>
    <cellStyle name="Tusental 3 3 2 2" xfId="16021"/>
    <cellStyle name="Tusental 3 3 2 2 2" xfId="16022"/>
    <cellStyle name="Tusental 3 3 2 3" xfId="16023"/>
    <cellStyle name="Tusental 3 3 2 3 2" xfId="16024"/>
    <cellStyle name="Tusental 3 3 2 4" xfId="16025"/>
    <cellStyle name="Tusental 3 3 2 5" xfId="16026"/>
    <cellStyle name="Tusental 3 3 3" xfId="16027"/>
    <cellStyle name="Tusental 3 3 3 2" xfId="16028"/>
    <cellStyle name="Tusental 3 3 4" xfId="16029"/>
    <cellStyle name="Tusental 3 3 4 2" xfId="16030"/>
    <cellStyle name="Tusental 3 3 5" xfId="16031"/>
    <cellStyle name="Tusental 3 3 6" xfId="16032"/>
    <cellStyle name="Tusental 3 4" xfId="16033"/>
    <cellStyle name="Tusental 3 4 2" xfId="16034"/>
    <cellStyle name="Tusental 3 4 2 2" xfId="16035"/>
    <cellStyle name="Tusental 3 4 3" xfId="16036"/>
    <cellStyle name="Tusental 3 4 3 2" xfId="16037"/>
    <cellStyle name="Tusental 3 4 4" xfId="16038"/>
    <cellStyle name="Tusental 3 4 5" xfId="16039"/>
    <cellStyle name="Tusental 3 5" xfId="16040"/>
    <cellStyle name="Tusental 3 5 2" xfId="16041"/>
    <cellStyle name="Tusental 3 5 3" xfId="16042"/>
    <cellStyle name="Tusental 3 6" xfId="16043"/>
    <cellStyle name="Tusental 3 6 2" xfId="16044"/>
    <cellStyle name="Tusental 3 7" xfId="16045"/>
    <cellStyle name="Tusental 3 8" xfId="16046"/>
    <cellStyle name="Tusental_Blad2" xfId="5025"/>
    <cellStyle name="Überschrift" xfId="5026"/>
    <cellStyle name="Uwaga 2" xfId="5027"/>
    <cellStyle name="Uwaga 2 2" xfId="16047"/>
    <cellStyle name="Uwaga 2 3" xfId="16048"/>
    <cellStyle name="Uwaga 2 4" xfId="16049"/>
    <cellStyle name="Valuta (0)_Blad2" xfId="5028"/>
    <cellStyle name="Valuta_Blad2" xfId="5029"/>
    <cellStyle name="Varoitusteksti" xfId="5030"/>
    <cellStyle name="Vérification 2" xfId="5067"/>
    <cellStyle name="Währung [0]_DIAGRAM" xfId="5031"/>
    <cellStyle name="Währung_DIAGRAM" xfId="5032"/>
    <cellStyle name="Warning Text" xfId="16050"/>
    <cellStyle name="Warning Text 2" xfId="5033"/>
    <cellStyle name="Warning Text 2 2" xfId="5034"/>
    <cellStyle name="Warning Text 2 3" xfId="5035"/>
    <cellStyle name="Warning Text 3" xfId="5036"/>
    <cellStyle name="Warning Text 4" xfId="5037"/>
    <cellStyle name="Warning Text 5" xfId="5038"/>
    <cellStyle name="Warning Text_TC_C4_EAG2011.xlsx" xfId="16051"/>
    <cellStyle name="Wrapped" xfId="5039"/>
    <cellStyle name="アクセント 1" xfId="5040"/>
    <cellStyle name="アクセント 2" xfId="5041"/>
    <cellStyle name="アクセント 3" xfId="5042"/>
    <cellStyle name="アクセント 4" xfId="5043"/>
    <cellStyle name="アクセント 5" xfId="5044"/>
    <cellStyle name="アクセント 6" xfId="5045"/>
    <cellStyle name="タイトル" xfId="5046"/>
    <cellStyle name="チェック セル" xfId="5047"/>
    <cellStyle name="どちらでもない" xfId="5048"/>
    <cellStyle name="メモ" xfId="5049"/>
    <cellStyle name="リンク セル" xfId="5050"/>
    <cellStyle name="쉼표 [0]_Score_09_BE_Benefits&amp;Barriers" xfId="5051"/>
    <cellStyle name="쉼표 2" xfId="16052"/>
    <cellStyle name="표준_2. 정보이용" xfId="5052"/>
    <cellStyle name="入力" xfId="5053"/>
    <cellStyle name="出力" xfId="5054"/>
    <cellStyle name="悪い" xfId="5055"/>
    <cellStyle name="桁区切り 4" xfId="16053"/>
    <cellStyle name="標準 3" xfId="16054"/>
    <cellStyle name="標準_Sheet1" xfId="5056"/>
    <cellStyle name="良い" xfId="5057"/>
    <cellStyle name="見出し 1" xfId="5058"/>
    <cellStyle name="見出し 2" xfId="5059"/>
    <cellStyle name="見出し 3" xfId="5060"/>
    <cellStyle name="見出し 4" xfId="5061"/>
    <cellStyle name="計算" xfId="5062"/>
    <cellStyle name="説明文" xfId="5063"/>
    <cellStyle name="警告文" xfId="5064"/>
    <cellStyle name="集計" xfId="5065"/>
  </cellStyles>
  <dxfs count="2">
    <dxf>
      <font>
        <b/>
        <i val="0"/>
        <condense val="0"/>
        <extend val="0"/>
        <color indexed="12"/>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37"/>
      <rgbColor rgb="00008080"/>
      <rgbColor rgb="000000FF"/>
      <rgbColor rgb="0001C1C1"/>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C0C0C0"/>
      <color rgb="FFFF33CC"/>
      <color rgb="FF993366"/>
      <color rgb="FF99CC00"/>
      <color rgb="FF660033"/>
      <color rgb="FFCCFF66"/>
      <color rgb="FFFFFF99"/>
      <color rgb="FF006600"/>
      <color rgb="FF33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63" Type="http://schemas.openxmlformats.org/officeDocument/2006/relationships/externalLink" Target="externalLinks/externalLink18.xml"/><Relationship Id="rId68" Type="http://schemas.openxmlformats.org/officeDocument/2006/relationships/externalLink" Target="externalLinks/externalLink23.xml"/><Relationship Id="rId76" Type="http://schemas.openxmlformats.org/officeDocument/2006/relationships/externalLink" Target="externalLinks/externalLink31.xml"/><Relationship Id="rId7" Type="http://schemas.openxmlformats.org/officeDocument/2006/relationships/worksheet" Target="worksheets/sheet7.xml"/><Relationship Id="rId71"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externalLink" Target="externalLinks/externalLink13.xml"/><Relationship Id="rId66" Type="http://schemas.openxmlformats.org/officeDocument/2006/relationships/externalLink" Target="externalLinks/externalLink21.xml"/><Relationship Id="rId74" Type="http://schemas.openxmlformats.org/officeDocument/2006/relationships/externalLink" Target="externalLinks/externalLink29.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60" Type="http://schemas.openxmlformats.org/officeDocument/2006/relationships/externalLink" Target="externalLinks/externalLink15.xml"/><Relationship Id="rId65" Type="http://schemas.openxmlformats.org/officeDocument/2006/relationships/externalLink" Target="externalLinks/externalLink20.xml"/><Relationship Id="rId73" Type="http://schemas.openxmlformats.org/officeDocument/2006/relationships/externalLink" Target="externalLinks/externalLink28.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externalLink" Target="externalLinks/externalLink11.xml"/><Relationship Id="rId64" Type="http://schemas.openxmlformats.org/officeDocument/2006/relationships/externalLink" Target="externalLinks/externalLink19.xml"/><Relationship Id="rId69" Type="http://schemas.openxmlformats.org/officeDocument/2006/relationships/externalLink" Target="externalLinks/externalLink24.xml"/><Relationship Id="rId77"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externalLink" Target="externalLinks/externalLink6.xml"/><Relationship Id="rId72" Type="http://schemas.openxmlformats.org/officeDocument/2006/relationships/externalLink" Target="externalLinks/externalLink27.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59" Type="http://schemas.openxmlformats.org/officeDocument/2006/relationships/externalLink" Target="externalLinks/externalLink14.xml"/><Relationship Id="rId67" Type="http://schemas.openxmlformats.org/officeDocument/2006/relationships/externalLink" Target="externalLinks/externalLink2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9.xml"/><Relationship Id="rId62" Type="http://schemas.openxmlformats.org/officeDocument/2006/relationships/externalLink" Target="externalLinks/externalLink17.xml"/><Relationship Id="rId70" Type="http://schemas.openxmlformats.org/officeDocument/2006/relationships/externalLink" Target="externalLinks/externalLink25.xml"/><Relationship Id="rId75"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externalLink" Target="externalLinks/externalLink1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fr-FR"/>
              <a:t>Graphique 1 : Espérance de scolarisation à 2 ans</a:t>
            </a:r>
          </a:p>
        </c:rich>
      </c:tx>
      <c:overlay val="0"/>
      <c:spPr>
        <a:noFill/>
        <a:ln w="25400">
          <a:noFill/>
        </a:ln>
      </c:spPr>
    </c:title>
    <c:autoTitleDeleted val="0"/>
    <c:plotArea>
      <c:layout/>
      <c:lineChart>
        <c:grouping val="standard"/>
        <c:varyColors val="0"/>
        <c:ser>
          <c:idx val="0"/>
          <c:order val="0"/>
          <c:tx>
            <c:strRef>
              <c:f>'p4'!#REF!</c:f>
              <c:strCache>
                <c:ptCount val="1"/>
                <c:pt idx="0">
                  <c:v>#REF!</c:v>
                </c:pt>
              </c:strCache>
            </c:strRef>
          </c:tx>
          <c:spPr>
            <a:ln w="38100">
              <a:solidFill>
                <a:srgbClr val="000000"/>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ser>
          <c:idx val="1"/>
          <c:order val="1"/>
          <c:tx>
            <c:strRef>
              <c:f>'p4'!#REF!</c:f>
              <c:strCache>
                <c:ptCount val="1"/>
                <c:pt idx="0">
                  <c:v>#REF!</c:v>
                </c:pt>
              </c:strCache>
            </c:strRef>
          </c:tx>
          <c:spPr>
            <a:ln w="38100">
              <a:solidFill>
                <a:srgbClr val="FF6600"/>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ser>
          <c:idx val="2"/>
          <c:order val="2"/>
          <c:tx>
            <c:strRef>
              <c:f>'p4'!#REF!</c:f>
              <c:strCache>
                <c:ptCount val="1"/>
                <c:pt idx="0">
                  <c:v>#REF!</c:v>
                </c:pt>
              </c:strCache>
            </c:strRef>
          </c:tx>
          <c:spPr>
            <a:ln w="38100">
              <a:solidFill>
                <a:srgbClr val="FF00FF"/>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dLbls>
          <c:showLegendKey val="0"/>
          <c:showVal val="0"/>
          <c:showCatName val="0"/>
          <c:showSerName val="0"/>
          <c:showPercent val="0"/>
          <c:showBubbleSize val="0"/>
        </c:dLbls>
        <c:marker val="1"/>
        <c:smooth val="0"/>
        <c:axId val="113061248"/>
        <c:axId val="113071232"/>
      </c:lineChart>
      <c:catAx>
        <c:axId val="11306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75" b="0" i="0" u="none" strike="noStrike" baseline="0">
                <a:solidFill>
                  <a:srgbClr val="000000"/>
                </a:solidFill>
                <a:latin typeface="Arial"/>
                <a:ea typeface="Arial"/>
                <a:cs typeface="Arial"/>
              </a:defRPr>
            </a:pPr>
            <a:endParaRPr lang="fr-FR"/>
          </a:p>
        </c:txPr>
        <c:crossAx val="113071232"/>
        <c:crosses val="autoZero"/>
        <c:auto val="1"/>
        <c:lblAlgn val="ctr"/>
        <c:lblOffset val="100"/>
        <c:tickLblSkip val="1"/>
        <c:tickMarkSkip val="1"/>
        <c:noMultiLvlLbl val="0"/>
      </c:catAx>
      <c:valAx>
        <c:axId val="113071232"/>
        <c:scaling>
          <c:orientation val="minMax"/>
          <c:min val="17"/>
        </c:scaling>
        <c:delete val="0"/>
        <c:axPos val="l"/>
        <c:majorGridlines>
          <c:spPr>
            <a:ln w="3175">
              <a:solidFill>
                <a:srgbClr val="000000"/>
              </a:solidFill>
              <a:prstDash val="solid"/>
            </a:ln>
          </c:spPr>
        </c:majorGridlines>
        <c:title>
          <c:tx>
            <c:rich>
              <a:bodyPr/>
              <a:lstStyle/>
              <a:p>
                <a:pPr>
                  <a:defRPr sz="175" b="0" i="0" u="none" strike="noStrike" baseline="0">
                    <a:solidFill>
                      <a:srgbClr val="000000"/>
                    </a:solidFill>
                    <a:latin typeface="Arial"/>
                    <a:ea typeface="Arial"/>
                    <a:cs typeface="Arial"/>
                  </a:defRPr>
                </a:pPr>
                <a:r>
                  <a:rPr lang="fr-FR"/>
                  <a:t>en années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13061248"/>
        <c:crosses val="autoZero"/>
        <c:crossBetween val="between"/>
      </c:valAx>
      <c:spPr>
        <a:gradFill rotWithShape="0">
          <a:gsLst>
            <a:gs pos="0">
              <a:srgbClr val="FFFFFF"/>
            </a:gs>
            <a:gs pos="100000">
              <a:srgbClr val="EAEAEA"/>
            </a:gs>
          </a:gsLst>
          <a:lin ang="5400000" scaled="1"/>
        </a:gradFill>
        <a:ln w="12700">
          <a:solidFill>
            <a:srgbClr val="808080"/>
          </a:solidFill>
          <a:prstDash val="solid"/>
        </a:ln>
      </c:spPr>
    </c:plotArea>
    <c:legend>
      <c:legendPos val="b"/>
      <c:overlay val="0"/>
      <c:spPr>
        <a:solidFill>
          <a:srgbClr val="FFFFFF"/>
        </a:solidFill>
        <a:ln w="25400">
          <a:noFill/>
        </a:ln>
      </c:spPr>
      <c:txPr>
        <a:bodyPr/>
        <a:lstStyle/>
        <a:p>
          <a:pPr>
            <a:defRPr sz="1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Proportion d'élèves en retard à l'entrée en sixième selon l'origine sociale en 2016 (%)</a:t>
            </a:r>
          </a:p>
        </c:rich>
      </c:tx>
      <c:layout>
        <c:manualLayout>
          <c:xMode val="edge"/>
          <c:yMode val="edge"/>
          <c:x val="0.1641567846187901"/>
          <c:y val="3.9735099337748346E-2"/>
        </c:manualLayout>
      </c:layout>
      <c:overlay val="0"/>
      <c:spPr>
        <a:noFill/>
        <a:ln w="25400">
          <a:noFill/>
        </a:ln>
      </c:spPr>
    </c:title>
    <c:autoTitleDeleted val="0"/>
    <c:plotArea>
      <c:layout>
        <c:manualLayout>
          <c:layoutTarget val="inner"/>
          <c:xMode val="edge"/>
          <c:yMode val="edge"/>
          <c:x val="5.5722932542866199E-2"/>
          <c:y val="0.23509933774834438"/>
          <c:w val="0.79066323202715549"/>
          <c:h val="0.63245033112582782"/>
        </c:manualLayout>
      </c:layout>
      <c:barChart>
        <c:barDir val="col"/>
        <c:grouping val="clustered"/>
        <c:varyColors val="0"/>
        <c:ser>
          <c:idx val="0"/>
          <c:order val="0"/>
          <c:tx>
            <c:strRef>
              <c:f>'p8'!$C$30</c:f>
              <c:strCache>
                <c:ptCount val="1"/>
                <c:pt idx="0">
                  <c:v>Filles</c:v>
                </c:pt>
              </c:strCache>
            </c:strRef>
          </c:tx>
          <c:spPr>
            <a:solidFill>
              <a:schemeClr val="accent1"/>
            </a:solidFill>
            <a:ln w="25400">
              <a:noFill/>
            </a:ln>
          </c:spPr>
          <c:invertIfNegative val="0"/>
          <c:dPt>
            <c:idx val="9"/>
            <c:invertIfNegative val="0"/>
            <c:bubble3D val="0"/>
            <c:spPr>
              <a:solidFill>
                <a:schemeClr val="accent1">
                  <a:lumMod val="50000"/>
                </a:schemeClr>
              </a:solidFill>
              <a:ln w="25400">
                <a:noFill/>
              </a:ln>
            </c:spPr>
          </c:dPt>
          <c:dLbls>
            <c:dLbl>
              <c:idx val="2"/>
              <c:layout>
                <c:manualLayout>
                  <c:x val="0"/>
                  <c:y val="6.1997766117629423E-2"/>
                </c:manualLayout>
              </c:layout>
              <c:dLblPos val="outEnd"/>
              <c:showLegendKey val="0"/>
              <c:showVal val="1"/>
              <c:showCatName val="0"/>
              <c:showSerName val="0"/>
              <c:showPercent val="0"/>
              <c:showBubbleSize val="0"/>
            </c:dLbl>
            <c:dLbl>
              <c:idx val="4"/>
              <c:layout>
                <c:manualLayout>
                  <c:x val="0"/>
                  <c:y val="5.9955819704887954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0"/>
          </c:dLbls>
          <c:cat>
            <c:strRef>
              <c:f>'p8'!$B$31:$B$40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'p8'!$C$31:$C$40</c:f>
              <c:numCache>
                <c:formatCode>0</c:formatCode>
                <c:ptCount val="10"/>
                <c:pt idx="0">
                  <c:v>4.7582501918649278</c:v>
                </c:pt>
                <c:pt idx="1">
                  <c:v>6.0995547953819447</c:v>
                </c:pt>
                <c:pt idx="2">
                  <c:v>1.898101898101898</c:v>
                </c:pt>
                <c:pt idx="3">
                  <c:v>4.328833232791796</c:v>
                </c:pt>
                <c:pt idx="4">
                  <c:v>1.5368352577654902</c:v>
                </c:pt>
                <c:pt idx="5">
                  <c:v>6.8915315536212347</c:v>
                </c:pt>
                <c:pt idx="6">
                  <c:v>10.640984202658478</c:v>
                </c:pt>
                <c:pt idx="7">
                  <c:v>10.936132983377078</c:v>
                </c:pt>
                <c:pt idx="8">
                  <c:v>18.913542153021659</c:v>
                </c:pt>
                <c:pt idx="9">
                  <c:v>7.8897833415044927</c:v>
                </c:pt>
              </c:numCache>
            </c:numRef>
          </c:val>
        </c:ser>
        <c:ser>
          <c:idx val="1"/>
          <c:order val="1"/>
          <c:tx>
            <c:strRef>
              <c:f>'p8'!$D$30</c:f>
              <c:strCache>
                <c:ptCount val="1"/>
                <c:pt idx="0">
                  <c:v>Garçons</c:v>
                </c:pt>
              </c:strCache>
            </c:strRef>
          </c:tx>
          <c:spPr>
            <a:solidFill>
              <a:schemeClr val="accent2"/>
            </a:solidFill>
            <a:ln w="25400">
              <a:noFill/>
            </a:ln>
          </c:spPr>
          <c:invertIfNegative val="0"/>
          <c:dPt>
            <c:idx val="9"/>
            <c:invertIfNegative val="0"/>
            <c:bubble3D val="0"/>
            <c:spPr>
              <a:solidFill>
                <a:schemeClr val="accent2">
                  <a:lumMod val="50000"/>
                </a:schemeClr>
              </a:solidFill>
              <a:ln w="25400">
                <a:noFill/>
              </a:ln>
            </c:spPr>
          </c:dPt>
          <c:dLbls>
            <c:dLbl>
              <c:idx val="9"/>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0"/>
          </c:dLbls>
          <c:cat>
            <c:strRef>
              <c:f>'p8'!$B$31:$B$40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'p8'!$D$31:$D$40</c:f>
              <c:numCache>
                <c:formatCode>0</c:formatCode>
                <c:ptCount val="10"/>
                <c:pt idx="0">
                  <c:v>7.8947368421052628</c:v>
                </c:pt>
                <c:pt idx="1">
                  <c:v>8.7077350625289487</c:v>
                </c:pt>
                <c:pt idx="2">
                  <c:v>2.9526644997405151</c:v>
                </c:pt>
                <c:pt idx="3">
                  <c:v>6.0035735556879093</c:v>
                </c:pt>
                <c:pt idx="4">
                  <c:v>2.2111706197398622</c:v>
                </c:pt>
                <c:pt idx="5">
                  <c:v>9.1903817110367498</c:v>
                </c:pt>
                <c:pt idx="6">
                  <c:v>13.747564407880494</c:v>
                </c:pt>
                <c:pt idx="7">
                  <c:v>13.455741298986023</c:v>
                </c:pt>
                <c:pt idx="8">
                  <c:v>23.016557952834923</c:v>
                </c:pt>
                <c:pt idx="9">
                  <c:v>10.246401681138501</c:v>
                </c:pt>
              </c:numCache>
            </c:numRef>
          </c:val>
        </c:ser>
        <c:dLbls>
          <c:showLegendKey val="0"/>
          <c:showVal val="0"/>
          <c:showCatName val="0"/>
          <c:showSerName val="0"/>
          <c:showPercent val="0"/>
          <c:showBubbleSize val="0"/>
        </c:dLbls>
        <c:gapWidth val="150"/>
        <c:axId val="123406592"/>
        <c:axId val="123432960"/>
      </c:barChart>
      <c:catAx>
        <c:axId val="123406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3432960"/>
        <c:crosses val="autoZero"/>
        <c:auto val="1"/>
        <c:lblAlgn val="ctr"/>
        <c:lblOffset val="100"/>
        <c:tickLblSkip val="1"/>
        <c:tickMarkSkip val="1"/>
        <c:noMultiLvlLbl val="0"/>
      </c:catAx>
      <c:valAx>
        <c:axId val="1234329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3406592"/>
        <c:crosses val="autoZero"/>
        <c:crossBetween val="between"/>
      </c:valAx>
      <c:spPr>
        <a:noFill/>
        <a:ln w="25400">
          <a:noFill/>
        </a:ln>
      </c:spPr>
    </c:plotArea>
    <c:legend>
      <c:legendPos val="r"/>
      <c:layout>
        <c:manualLayout>
          <c:xMode val="edge"/>
          <c:yMode val="edge"/>
          <c:x val="0.3177712424501154"/>
          <c:y val="0.23841059602649006"/>
          <c:w val="0.18524112196818771"/>
          <c:h val="0.18543046357615894"/>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01558941392304E-2"/>
          <c:y val="0.13077271129190482"/>
          <c:w val="0.94431397899663916"/>
          <c:h val="0.68844880313649659"/>
        </c:manualLayout>
      </c:layout>
      <c:barChart>
        <c:barDir val="col"/>
        <c:grouping val="clustered"/>
        <c:varyColors val="0"/>
        <c:ser>
          <c:idx val="0"/>
          <c:order val="0"/>
          <c:tx>
            <c:strRef>
              <c:f>p8bas!$C$36</c:f>
              <c:strCache>
                <c:ptCount val="1"/>
                <c:pt idx="0">
                  <c:v>Filles</c:v>
                </c:pt>
              </c:strCache>
            </c:strRef>
          </c:tx>
          <c:spPr>
            <a:solidFill>
              <a:schemeClr val="accent1"/>
            </a:solidFill>
          </c:spPr>
          <c:invertIfNegative val="0"/>
          <c:dLbls>
            <c:numFmt formatCode="#,##0" sourceLinked="0"/>
            <c:txPr>
              <a:bodyPr/>
              <a:lstStyle/>
              <a:p>
                <a:pPr>
                  <a:defRPr sz="800">
                    <a:solidFill>
                      <a:schemeClr val="bg1"/>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multiLvlStrRef>
              <c:f>p8bas!$A$37:$B$42</c:f>
              <c:multiLvlStrCache>
                <c:ptCount val="6"/>
                <c:lvl>
                  <c:pt idx="0">
                    <c:v>Compétence 1 Français </c:v>
                  </c:pt>
                  <c:pt idx="1">
                    <c:v>Compétence 3 Sciences</c:v>
                  </c:pt>
                  <c:pt idx="2">
                    <c:v>Compétence 1 Français </c:v>
                  </c:pt>
                  <c:pt idx="3">
                    <c:v>Compétence 3 Sciences</c:v>
                  </c:pt>
                  <c:pt idx="4">
                    <c:v>Compétence 1 Français </c:v>
                  </c:pt>
                  <c:pt idx="5">
                    <c:v>Compétence 3 Sciences</c:v>
                  </c:pt>
                </c:lvl>
                <c:lvl>
                  <c:pt idx="0">
                    <c:v>En CE1, en 2014 </c:v>
                  </c:pt>
                  <c:pt idx="2">
                    <c:v>En début de collège (sixième), en 2015</c:v>
                  </c:pt>
                  <c:pt idx="4">
                    <c:v>En fin de collège (troisième), en 2016</c:v>
                  </c:pt>
                </c:lvl>
              </c:multiLvlStrCache>
            </c:multiLvlStrRef>
          </c:cat>
          <c:val>
            <c:numRef>
              <c:f>p8bas!$C$37:$C$42</c:f>
              <c:numCache>
                <c:formatCode>0.0</c:formatCode>
                <c:ptCount val="6"/>
                <c:pt idx="0">
                  <c:v>85.219857552472064</c:v>
                </c:pt>
                <c:pt idx="1">
                  <c:v>82.622765825956506</c:v>
                </c:pt>
                <c:pt idx="2">
                  <c:v>86.043311711038157</c:v>
                </c:pt>
                <c:pt idx="3">
                  <c:v>71.249733892390353</c:v>
                </c:pt>
                <c:pt idx="4" formatCode="General">
                  <c:v>80.400000000000006</c:v>
                </c:pt>
                <c:pt idx="5" formatCode="General">
                  <c:v>76.3</c:v>
                </c:pt>
              </c:numCache>
            </c:numRef>
          </c:val>
        </c:ser>
        <c:ser>
          <c:idx val="1"/>
          <c:order val="1"/>
          <c:tx>
            <c:strRef>
              <c:f>p8bas!$D$36</c:f>
              <c:strCache>
                <c:ptCount val="1"/>
                <c:pt idx="0">
                  <c:v>Garçons</c:v>
                </c:pt>
              </c:strCache>
            </c:strRef>
          </c:tx>
          <c:spPr>
            <a:solidFill>
              <a:schemeClr val="accent2"/>
            </a:solidFill>
          </c:spPr>
          <c:invertIfNegative val="0"/>
          <c:dLbls>
            <c:numFmt formatCode="#,##0" sourceLinked="0"/>
            <c:txPr>
              <a:bodyPr/>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multiLvlStrRef>
              <c:f>p8bas!$A$37:$B$42</c:f>
              <c:multiLvlStrCache>
                <c:ptCount val="6"/>
                <c:lvl>
                  <c:pt idx="0">
                    <c:v>Compétence 1 Français </c:v>
                  </c:pt>
                  <c:pt idx="1">
                    <c:v>Compétence 3 Sciences</c:v>
                  </c:pt>
                  <c:pt idx="2">
                    <c:v>Compétence 1 Français </c:v>
                  </c:pt>
                  <c:pt idx="3">
                    <c:v>Compétence 3 Sciences</c:v>
                  </c:pt>
                  <c:pt idx="4">
                    <c:v>Compétence 1 Français </c:v>
                  </c:pt>
                  <c:pt idx="5">
                    <c:v>Compétence 3 Sciences</c:v>
                  </c:pt>
                </c:lvl>
                <c:lvl>
                  <c:pt idx="0">
                    <c:v>En CE1, en 2014 </c:v>
                  </c:pt>
                  <c:pt idx="2">
                    <c:v>En début de collège (sixième), en 2015</c:v>
                  </c:pt>
                  <c:pt idx="4">
                    <c:v>En fin de collège (troisième), en 2016</c:v>
                  </c:pt>
                </c:lvl>
              </c:multiLvlStrCache>
            </c:multiLvlStrRef>
          </c:cat>
          <c:val>
            <c:numRef>
              <c:f>p8bas!$D$37:$D$42</c:f>
              <c:numCache>
                <c:formatCode>0.0</c:formatCode>
                <c:ptCount val="6"/>
                <c:pt idx="0">
                  <c:v>78.331608777192059</c:v>
                </c:pt>
                <c:pt idx="1">
                  <c:v>82.550297395179356</c:v>
                </c:pt>
                <c:pt idx="2">
                  <c:v>78.398081083623509</c:v>
                </c:pt>
                <c:pt idx="3">
                  <c:v>71.893256283935756</c:v>
                </c:pt>
                <c:pt idx="4" formatCode="General">
                  <c:v>77.099999999999994</c:v>
                </c:pt>
                <c:pt idx="5" formatCode="General">
                  <c:v>78.099999999999994</c:v>
                </c:pt>
              </c:numCache>
            </c:numRef>
          </c:val>
        </c:ser>
        <c:dLbls>
          <c:showLegendKey val="0"/>
          <c:showVal val="0"/>
          <c:showCatName val="0"/>
          <c:showSerName val="0"/>
          <c:showPercent val="0"/>
          <c:showBubbleSize val="0"/>
        </c:dLbls>
        <c:gapWidth val="150"/>
        <c:axId val="123476224"/>
        <c:axId val="123478016"/>
      </c:barChart>
      <c:catAx>
        <c:axId val="1234762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Narrow" panose="020B0606020202030204" pitchFamily="34" charset="0"/>
                <a:ea typeface="Calibri"/>
                <a:cs typeface="Calibri"/>
              </a:defRPr>
            </a:pPr>
            <a:endParaRPr lang="fr-FR"/>
          </a:p>
        </c:txPr>
        <c:crossAx val="123478016"/>
        <c:crosses val="autoZero"/>
        <c:auto val="1"/>
        <c:lblAlgn val="ctr"/>
        <c:lblOffset val="100"/>
        <c:noMultiLvlLbl val="0"/>
      </c:catAx>
      <c:valAx>
        <c:axId val="12347801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Narrow" panose="020B0606020202030204" pitchFamily="34" charset="0"/>
                <a:ea typeface="Calibri"/>
                <a:cs typeface="Calibri"/>
              </a:defRPr>
            </a:pPr>
            <a:endParaRPr lang="fr-FR"/>
          </a:p>
        </c:txPr>
        <c:crossAx val="123476224"/>
        <c:crosses val="autoZero"/>
        <c:crossBetween val="between"/>
      </c:valAx>
    </c:plotArea>
    <c:legend>
      <c:legendPos val="t"/>
      <c:layout>
        <c:manualLayout>
          <c:xMode val="edge"/>
          <c:yMode val="edge"/>
          <c:x val="0.33292655407811766"/>
          <c:y val="2.9159728355349433E-2"/>
          <c:w val="0.33262643765880462"/>
          <c:h val="5.3710979238242404E-2"/>
        </c:manualLayout>
      </c:layout>
      <c:overlay val="0"/>
      <c:txPr>
        <a:bodyPr/>
        <a:lstStyle/>
        <a:p>
          <a:pPr>
            <a:defRPr sz="800" b="0" i="0" u="none" strike="noStrike" baseline="0">
              <a:solidFill>
                <a:srgbClr val="000000"/>
              </a:solidFill>
              <a:latin typeface="Arial Narrow" panose="020B0606020202030204" pitchFamily="34" charset="0"/>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564580328359855"/>
          <c:y val="5.6291390728476824E-2"/>
        </c:manualLayout>
      </c:layout>
      <c:overlay val="0"/>
      <c:spPr>
        <a:solidFill>
          <a:schemeClr val="accent1"/>
        </a:solidFill>
        <a:ln w="25400">
          <a:noFill/>
        </a:ln>
      </c:spPr>
      <c:txPr>
        <a:bodyPr/>
        <a:lstStyle/>
        <a:p>
          <a:pPr>
            <a:defRPr sz="800" b="1" i="0" u="none" strike="noStrike" baseline="0">
              <a:solidFill>
                <a:schemeClr val="bg1"/>
              </a:solidFill>
              <a:latin typeface="Arial"/>
              <a:ea typeface="Arial"/>
              <a:cs typeface="Arial"/>
            </a:defRPr>
          </a:pPr>
          <a:endParaRPr lang="fr-FR"/>
        </a:p>
      </c:txPr>
    </c:title>
    <c:autoTitleDeleted val="0"/>
    <c:plotArea>
      <c:layout>
        <c:manualLayout>
          <c:layoutTarget val="inner"/>
          <c:xMode val="edge"/>
          <c:yMode val="edge"/>
          <c:x val="1.0510525922200406E-2"/>
          <c:y val="0.2119205298013245"/>
          <c:w val="0.3723729183865287"/>
          <c:h val="0.51324503311258274"/>
        </c:manualLayout>
      </c:layout>
      <c:ofPieChart>
        <c:ofPieType val="pie"/>
        <c:varyColors val="1"/>
        <c:ser>
          <c:idx val="0"/>
          <c:order val="0"/>
          <c:tx>
            <c:strRef>
              <c:f>p10haut!$F$5</c:f>
              <c:strCache>
                <c:ptCount val="1"/>
                <c:pt idx="0">
                  <c:v>Filles</c:v>
                </c:pt>
              </c:strCache>
            </c:strRef>
          </c:tx>
          <c:spPr>
            <a:ln w="12700">
              <a:solidFill>
                <a:srgbClr val="000000"/>
              </a:solidFill>
              <a:prstDash val="solid"/>
            </a:ln>
          </c:spPr>
          <c:dPt>
            <c:idx val="0"/>
            <c:bubble3D val="0"/>
            <c:spPr>
              <a:solidFill>
                <a:schemeClr val="accent1"/>
              </a:solidFill>
              <a:ln w="12700">
                <a:solidFill>
                  <a:srgbClr val="000000"/>
                </a:solidFill>
                <a:prstDash val="solid"/>
              </a:ln>
            </c:spPr>
          </c:dPt>
          <c:dPt>
            <c:idx val="1"/>
            <c:bubble3D val="0"/>
            <c:spPr>
              <a:solidFill>
                <a:schemeClr val="accent1">
                  <a:lumMod val="60000"/>
                  <a:lumOff val="40000"/>
                </a:schemeClr>
              </a:solidFill>
              <a:ln w="12700">
                <a:solidFill>
                  <a:srgbClr val="000000"/>
                </a:solidFill>
                <a:prstDash val="solid"/>
              </a:ln>
            </c:spPr>
          </c:dPt>
          <c:dPt>
            <c:idx val="2"/>
            <c:bubble3D val="0"/>
            <c:spPr>
              <a:solidFill>
                <a:schemeClr val="accent1">
                  <a:lumMod val="75000"/>
                </a:schemeClr>
              </a:solidFill>
              <a:ln w="12700">
                <a:solidFill>
                  <a:srgbClr val="000000"/>
                </a:solidFill>
                <a:prstDash val="solid"/>
              </a:ln>
            </c:spPr>
          </c:dPt>
          <c:dPt>
            <c:idx val="3"/>
            <c:bubble3D val="0"/>
            <c:spPr>
              <a:solidFill>
                <a:schemeClr val="accent1">
                  <a:lumMod val="20000"/>
                  <a:lumOff val="80000"/>
                </a:schemeClr>
              </a:solidFill>
              <a:ln w="12700">
                <a:solidFill>
                  <a:srgbClr val="000000"/>
                </a:solidFill>
                <a:prstDash val="solid"/>
              </a:ln>
            </c:spPr>
          </c:dPt>
          <c:dPt>
            <c:idx val="4"/>
            <c:bubble3D val="0"/>
            <c:spPr>
              <a:solidFill>
                <a:srgbClr val="EAEAEA"/>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chemeClr val="accent1">
                  <a:lumMod val="50000"/>
                </a:schemeClr>
              </a:solidFill>
              <a:ln w="12700">
                <a:solidFill>
                  <a:srgbClr val="000000"/>
                </a:solidFill>
                <a:prstDash val="solid"/>
              </a:ln>
            </c:spPr>
          </c:dPt>
          <c:dLbls>
            <c:dLbl>
              <c:idx val="0"/>
              <c:layout>
                <c:manualLayout>
                  <c:x val="8.2582703674431768E-2"/>
                  <c:y val="7.5010689888929435E-2"/>
                </c:manualLayout>
              </c:layout>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1"/>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dLbl>
            <c:dLbl>
              <c:idx val="2"/>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dLbl>
            <c:dLbl>
              <c:idx val="3"/>
              <c:layout>
                <c:manualLayout>
                  <c:x val="-2.9390808130965611E-2"/>
                  <c:y val="-3.6185708574507654E-2"/>
                </c:manualLayout>
              </c:layout>
              <c:numFmt formatCode="0" sourceLinked="0"/>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5"/>
              <c:layout>
                <c:manualLayout>
                  <c:x val="2.3166138938697052E-3"/>
                  <c:y val="6.3652639446559458E-3"/>
                </c:manualLayout>
              </c:layout>
              <c:dLblPos val="bestFit"/>
              <c:showLegendKey val="0"/>
              <c:showVal val="1"/>
              <c:showCatName val="0"/>
              <c:showSerName val="0"/>
              <c:showPercent val="0"/>
              <c:showBubbleSize val="0"/>
            </c:dLbl>
            <c:dLbl>
              <c:idx val="6"/>
              <c:layout>
                <c:manualLayout>
                  <c:x val="-7.6780779809457148E-2"/>
                  <c:y val="3.5199110045019154E-2"/>
                </c:manualLayout>
              </c:layout>
              <c:tx>
                <c:rich>
                  <a:bodyPr/>
                  <a:lstStyle/>
                  <a:p>
                    <a:pPr>
                      <a:defRPr sz="800" b="1" i="0" u="none" strike="noStrike" baseline="0">
                        <a:solidFill>
                          <a:schemeClr val="bg1"/>
                        </a:solidFill>
                        <a:latin typeface="Arial Narrow" panose="020B0606020202030204" pitchFamily="34" charset="0"/>
                        <a:ea typeface="Arial"/>
                        <a:cs typeface="Arial"/>
                      </a:defRPr>
                    </a:pPr>
                    <a:r>
                      <a:rPr lang="fr-FR">
                        <a:solidFill>
                          <a:schemeClr val="bg1"/>
                        </a:solidFill>
                        <a:latin typeface="Arial Narrow" panose="020B0606020202030204" pitchFamily="34" charset="0"/>
                      </a:rPr>
                      <a:t>27</a:t>
                    </a:r>
                    <a:endParaRPr lang="fr-FR">
                      <a:solidFill>
                        <a:schemeClr val="bg1"/>
                      </a:solidFill>
                    </a:endParaRP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showLeaderLines val="1"/>
          </c:dLbls>
          <c:cat>
            <c:strRef>
              <c:f>p10haut!$E$6:$E$11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p10haut!$F$6:$F$11</c:f>
              <c:numCache>
                <c:formatCode>0</c:formatCode>
                <c:ptCount val="6"/>
                <c:pt idx="0">
                  <c:v>69</c:v>
                </c:pt>
                <c:pt idx="1">
                  <c:v>6</c:v>
                </c:pt>
                <c:pt idx="2">
                  <c:v>19</c:v>
                </c:pt>
                <c:pt idx="3">
                  <c:v>3</c:v>
                </c:pt>
                <c:pt idx="4">
                  <c:v>3</c:v>
                </c:pt>
                <c:pt idx="5">
                  <c:v>1</c:v>
                </c:pt>
              </c:numCache>
            </c:numRef>
          </c:val>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45"/>
        <c:serLines>
          <c:spPr>
            <a:ln w="3175">
              <a:solidFill>
                <a:srgbClr val="000000"/>
              </a:solidFill>
              <a:prstDash val="solid"/>
            </a:ln>
          </c:spPr>
        </c:serLines>
      </c:ofPieChart>
      <c:spPr>
        <a:noFill/>
        <a:ln w="25400">
          <a:noFill/>
        </a:ln>
      </c:spPr>
    </c:plotArea>
    <c:legend>
      <c:legendPos val="r"/>
      <c:legendEntry>
        <c:idx val="0"/>
        <c:delete val="1"/>
      </c:legendEntry>
      <c:legendEntry>
        <c:idx val="4"/>
        <c:delete val="1"/>
      </c:legendEntry>
      <c:legendEntry>
        <c:idx val="5"/>
        <c:delete val="1"/>
      </c:legendEntry>
      <c:layout>
        <c:manualLayout>
          <c:xMode val="edge"/>
          <c:yMode val="edge"/>
          <c:x val="0.39239286530625112"/>
          <c:y val="0.55518763796909487"/>
          <c:w val="0.18018049545608594"/>
          <c:h val="0.2516556291390728"/>
        </c:manualLayout>
      </c:layout>
      <c:overlay val="0"/>
      <c:spPr>
        <a:solidFill>
          <a:srgbClr val="FFFFFF"/>
        </a:solidFill>
        <a:ln w="25400">
          <a:noFill/>
        </a:ln>
      </c:spPr>
      <c:txPr>
        <a:bodyPr/>
        <a:lstStyle/>
        <a:p>
          <a:pPr>
            <a:defRPr sz="800" b="0" i="0" u="none" strike="noStrike" baseline="0">
              <a:solidFill>
                <a:srgbClr val="000000"/>
              </a:solidFill>
              <a:latin typeface="Arial Narrow" panose="020B0606020202030204" pitchFamily="34" charset="0"/>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20644919385077"/>
          <c:y val="4.3624161073825503E-2"/>
        </c:manualLayout>
      </c:layout>
      <c:overlay val="0"/>
      <c:spPr>
        <a:solidFill>
          <a:schemeClr val="accent2"/>
        </a:solid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9.8413003512535693E-2"/>
          <c:y val="0.26510110551644017"/>
          <c:w val="0.80317709318295261"/>
          <c:h val="0.50000081926518469"/>
        </c:manualLayout>
      </c:layout>
      <c:ofPieChart>
        <c:ofPieType val="pie"/>
        <c:varyColors val="1"/>
        <c:ser>
          <c:idx val="0"/>
          <c:order val="0"/>
          <c:tx>
            <c:strRef>
              <c:f>p10haut!$G$5</c:f>
              <c:strCache>
                <c:ptCount val="1"/>
                <c:pt idx="0">
                  <c:v>Garçons</c:v>
                </c:pt>
              </c:strCache>
            </c:strRef>
          </c:tx>
          <c:spPr>
            <a:ln w="12700">
              <a:solidFill>
                <a:srgbClr val="000000"/>
              </a:solidFill>
              <a:prstDash val="solid"/>
            </a:ln>
          </c:spPr>
          <c:dPt>
            <c:idx val="0"/>
            <c:bubble3D val="0"/>
            <c:spPr>
              <a:solidFill>
                <a:schemeClr val="accent2"/>
              </a:solidFill>
              <a:ln w="12700">
                <a:solidFill>
                  <a:srgbClr val="000000"/>
                </a:solidFill>
                <a:prstDash val="solid"/>
              </a:ln>
            </c:spPr>
          </c:dPt>
          <c:dPt>
            <c:idx val="1"/>
            <c:bubble3D val="0"/>
            <c:spPr>
              <a:solidFill>
                <a:schemeClr val="accent2">
                  <a:lumMod val="60000"/>
                  <a:lumOff val="40000"/>
                </a:schemeClr>
              </a:solidFill>
              <a:ln w="12700">
                <a:solidFill>
                  <a:srgbClr val="000000"/>
                </a:solidFill>
                <a:prstDash val="solid"/>
              </a:ln>
            </c:spPr>
          </c:dPt>
          <c:dPt>
            <c:idx val="2"/>
            <c:bubble3D val="0"/>
            <c:spPr>
              <a:solidFill>
                <a:schemeClr val="accent2">
                  <a:lumMod val="75000"/>
                </a:schemeClr>
              </a:solidFill>
              <a:ln w="12700">
                <a:solidFill>
                  <a:srgbClr val="000000"/>
                </a:solidFill>
                <a:prstDash val="solid"/>
              </a:ln>
            </c:spPr>
          </c:dPt>
          <c:dPt>
            <c:idx val="3"/>
            <c:bubble3D val="0"/>
            <c:spPr>
              <a:solidFill>
                <a:schemeClr val="accent2">
                  <a:lumMod val="20000"/>
                  <a:lumOff val="80000"/>
                </a:schemeClr>
              </a:solidFill>
              <a:ln w="12700">
                <a:solidFill>
                  <a:srgbClr val="000000"/>
                </a:solidFill>
                <a:prstDash val="solid"/>
              </a:ln>
            </c:spPr>
          </c:dPt>
          <c:dPt>
            <c:idx val="4"/>
            <c:bubble3D val="0"/>
            <c:spPr>
              <a:solidFill>
                <a:srgbClr val="EAEAEA"/>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chemeClr val="accent2">
                  <a:lumMod val="50000"/>
                </a:schemeClr>
              </a:solidFill>
              <a:ln w="12700">
                <a:solidFill>
                  <a:srgbClr val="000000"/>
                </a:solidFill>
                <a:prstDash val="solid"/>
              </a:ln>
            </c:spPr>
          </c:dPt>
          <c:dLbls>
            <c:dLbl>
              <c:idx val="0"/>
              <c:layout>
                <c:manualLayout>
                  <c:x val="0.17020033523404526"/>
                  <c:y val="5.1972290099283468E-2"/>
                </c:manualLayout>
              </c:layout>
              <c:numFmt formatCode="0" sourceLinked="0"/>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1"/>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dLbl>
            <c:dLbl>
              <c:idx val="2"/>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dLbl>
            <c:dLbl>
              <c:idx val="3"/>
              <c:layout>
                <c:manualLayout>
                  <c:x val="-7.7945070350457668E-2"/>
                  <c:y val="-6.8002833709501026E-2"/>
                </c:manualLayout>
              </c:layout>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4"/>
              <c:layout>
                <c:manualLayout>
                  <c:x val="-2.0380745716433251E-3"/>
                  <c:y val="0.12442865432865527"/>
                </c:manualLayout>
              </c:layout>
              <c:numFmt formatCode="0" sourceLinked="0"/>
              <c:spPr>
                <a:solidFill>
                  <a:srgbClr val="EAEAEA"/>
                </a:solid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5"/>
              <c:layout>
                <c:manualLayout>
                  <c:x val="1.5024019059343708E-2"/>
                  <c:y val="1.4378280421397837E-2"/>
                </c:manualLayout>
              </c:layout>
              <c:numFmt formatCode="0" sourceLinked="0"/>
              <c:spPr>
                <a:solidFill>
                  <a:srgbClr val="FFFFFF"/>
                </a:solid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6"/>
              <c:layout>
                <c:manualLayout>
                  <c:x val="-0.15810458461008664"/>
                  <c:y val="6.5873126232729715E-2"/>
                </c:manualLayout>
              </c:layout>
              <c:tx>
                <c:rich>
                  <a:bodyPr/>
                  <a:lstStyle/>
                  <a:p>
                    <a:pPr>
                      <a:defRPr sz="800" b="1" i="0" u="none" strike="noStrike" baseline="0">
                        <a:solidFill>
                          <a:schemeClr val="bg1"/>
                        </a:solidFill>
                        <a:latin typeface="Arial Narrow" panose="020B0606020202030204" pitchFamily="34" charset="0"/>
                        <a:ea typeface="Arial"/>
                        <a:cs typeface="Arial"/>
                      </a:defRPr>
                    </a:pPr>
                    <a:r>
                      <a:rPr lang="en-US">
                        <a:solidFill>
                          <a:schemeClr val="bg1"/>
                        </a:solidFill>
                        <a:latin typeface="Arial Narrow" panose="020B0606020202030204" pitchFamily="34" charset="0"/>
                      </a:rPr>
                      <a:t>39</a:t>
                    </a:r>
                    <a:endParaRPr lang="en-US">
                      <a:solidFill>
                        <a:schemeClr val="bg1"/>
                      </a:solidFill>
                    </a:endParaRPr>
                  </a:p>
                </c:rich>
              </c:tx>
              <c:numFmt formatCode="0" sourceLinked="0"/>
              <c:spPr>
                <a:noFill/>
                <a:ln w="25400">
                  <a:noFill/>
                </a:ln>
              </c:spPr>
              <c:dLblPos val="bestFit"/>
              <c:showLegendKey val="0"/>
              <c:showVal val="1"/>
              <c:showCatName val="0"/>
              <c:showSerName val="0"/>
              <c:showPercent val="0"/>
              <c:showBubbleSize val="0"/>
            </c:dLbl>
            <c:numFmt formatCode="0" sourceLinked="0"/>
            <c:spPr>
              <a:solidFill>
                <a:srgbClr val="FFFF99"/>
              </a:solid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ctr"/>
            <c:showLegendKey val="0"/>
            <c:showVal val="1"/>
            <c:showCatName val="0"/>
            <c:showSerName val="0"/>
            <c:showPercent val="0"/>
            <c:showBubbleSize val="0"/>
            <c:showLeaderLines val="1"/>
          </c:dLbls>
          <c:cat>
            <c:strRef>
              <c:f>p10haut!$E$6:$E$11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p10haut!$G$6:$G$11</c:f>
              <c:numCache>
                <c:formatCode>0</c:formatCode>
                <c:ptCount val="6"/>
                <c:pt idx="0">
                  <c:v>57</c:v>
                </c:pt>
                <c:pt idx="1">
                  <c:v>7</c:v>
                </c:pt>
                <c:pt idx="2">
                  <c:v>24</c:v>
                </c:pt>
                <c:pt idx="3">
                  <c:v>7</c:v>
                </c:pt>
                <c:pt idx="4">
                  <c:v>4</c:v>
                </c:pt>
                <c:pt idx="5">
                  <c:v>1</c:v>
                </c:pt>
              </c:numCache>
            </c:numRef>
          </c:val>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55"/>
        <c:serLines>
          <c:spPr>
            <a:ln w="3175">
              <a:solidFill>
                <a:srgbClr val="000000"/>
              </a:solidFill>
              <a:prstDash val="solid"/>
            </a:ln>
          </c:spPr>
        </c:serLines>
      </c:of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63708103906456"/>
          <c:y val="4.298000282615904E-2"/>
          <c:w val="0.61212241974909198"/>
          <c:h val="0.89111872526236413"/>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5"/>
            <c:invertIfNegative val="0"/>
            <c:bubble3D val="0"/>
            <c:spPr>
              <a:solidFill>
                <a:schemeClr val="accent1">
                  <a:lumMod val="50000"/>
                </a:schemeClr>
              </a:solidFill>
              <a:ln w="12700">
                <a:solidFill>
                  <a:srgbClr val="000000"/>
                </a:solidFill>
                <a:prstDash val="solid"/>
              </a:ln>
            </c:spPr>
          </c:dPt>
          <c:dLbls>
            <c:spPr>
              <a:noFill/>
              <a:ln w="25400">
                <a:noFill/>
              </a:ln>
            </c:spPr>
            <c:txPr>
              <a:bodyPr/>
              <a:lstStyle/>
              <a:p>
                <a:pPr>
                  <a:defRPr sz="625"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'p12'!$A$7:$A$19</c:f>
              <c:strCache>
                <c:ptCount val="13"/>
                <c:pt idx="0">
                  <c:v>Sciences de l'ingénieur</c:v>
                </c:pt>
                <c:pt idx="1">
                  <c:v>Création et innovation technologiques</c:v>
                </c:pt>
                <c:pt idx="2">
                  <c:v>Informatique et création numérique</c:v>
                </c:pt>
                <c:pt idx="3">
                  <c:v>SES + PFEG (3)</c:v>
                </c:pt>
                <c:pt idx="4">
                  <c:v>Méthodes et pratiques scientifiques</c:v>
                </c:pt>
                <c:pt idx="5">
                  <c:v>Tous enseignements d'exploration</c:v>
                </c:pt>
                <c:pt idx="6">
                  <c:v>Sciences et laboratoire</c:v>
                </c:pt>
                <c:pt idx="7">
                  <c:v>Latin/grec (2)</c:v>
                </c:pt>
                <c:pt idx="8">
                  <c:v>Biotechnologies</c:v>
                </c:pt>
                <c:pt idx="9">
                  <c:v>Arts (1)</c:v>
                </c:pt>
                <c:pt idx="10">
                  <c:v>Langue vivante 3</c:v>
                </c:pt>
                <c:pt idx="11">
                  <c:v>Littérature et société</c:v>
                </c:pt>
                <c:pt idx="12">
                  <c:v>Santé et social</c:v>
                </c:pt>
              </c:strCache>
            </c:strRef>
          </c:cat>
          <c:val>
            <c:numRef>
              <c:f>'p12'!$B$7:$B$19</c:f>
              <c:numCache>
                <c:formatCode>0</c:formatCode>
                <c:ptCount val="13"/>
                <c:pt idx="0">
                  <c:v>17.090406632451639</c:v>
                </c:pt>
                <c:pt idx="1">
                  <c:v>18.58041958041958</c:v>
                </c:pt>
                <c:pt idx="2">
                  <c:v>19.598979219832302</c:v>
                </c:pt>
                <c:pt idx="3">
                  <c:v>51.303317535545027</c:v>
                </c:pt>
                <c:pt idx="4">
                  <c:v>52.999852876268939</c:v>
                </c:pt>
                <c:pt idx="5">
                  <c:v>53.632748571592636</c:v>
                </c:pt>
                <c:pt idx="6">
                  <c:v>55.26796218913546</c:v>
                </c:pt>
                <c:pt idx="7">
                  <c:v>61.108980750057519</c:v>
                </c:pt>
                <c:pt idx="8">
                  <c:v>64.703678261412605</c:v>
                </c:pt>
                <c:pt idx="9">
                  <c:v>68.000432338953743</c:v>
                </c:pt>
                <c:pt idx="10">
                  <c:v>69.503819952009266</c:v>
                </c:pt>
                <c:pt idx="11">
                  <c:v>70.978597055548676</c:v>
                </c:pt>
                <c:pt idx="12">
                  <c:v>84.323138683110543</c:v>
                </c:pt>
              </c:numCache>
            </c:numRef>
          </c:val>
        </c:ser>
        <c:dLbls>
          <c:showLegendKey val="0"/>
          <c:showVal val="0"/>
          <c:showCatName val="0"/>
          <c:showSerName val="0"/>
          <c:showPercent val="0"/>
          <c:showBubbleSize val="0"/>
        </c:dLbls>
        <c:gapWidth val="150"/>
        <c:axId val="123977728"/>
        <c:axId val="123979264"/>
      </c:barChart>
      <c:catAx>
        <c:axId val="123977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Narrow"/>
                <a:ea typeface="Arial Narrow"/>
                <a:cs typeface="Arial Narrow"/>
              </a:defRPr>
            </a:pPr>
            <a:endParaRPr lang="fr-FR"/>
          </a:p>
        </c:txPr>
        <c:crossAx val="123979264"/>
        <c:crosses val="autoZero"/>
        <c:auto val="1"/>
        <c:lblAlgn val="ctr"/>
        <c:lblOffset val="100"/>
        <c:tickLblSkip val="1"/>
        <c:tickMarkSkip val="1"/>
        <c:noMultiLvlLbl val="0"/>
      </c:catAx>
      <c:valAx>
        <c:axId val="123979264"/>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Narrow"/>
                <a:ea typeface="Arial Narrow"/>
                <a:cs typeface="Arial Narrow"/>
              </a:defRPr>
            </a:pPr>
            <a:endParaRPr lang="fr-FR"/>
          </a:p>
        </c:txPr>
        <c:crossAx val="123977728"/>
        <c:crosses val="autoZero"/>
        <c:crossBetween val="between"/>
      </c:valAx>
      <c:spPr>
        <a:no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alignWithMargins="0"/>
    <c:pageMargins b="0.59055118110236227" l="0.39370078740157483" r="0.39370078740157483" t="0.59055118110236227" header="0.51181102362204722" footer="0.51181102362204722"/>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sz="1000"/>
              <a:t>Part des filles selon la série de première générale et technologique à la rentrée 2016 (%)</a:t>
            </a:r>
          </a:p>
        </c:rich>
      </c:tx>
      <c:layout>
        <c:manualLayout>
          <c:xMode val="edge"/>
          <c:yMode val="edge"/>
          <c:x val="0.13438063697535191"/>
          <c:y val="3.6900235955354063E-2"/>
        </c:manualLayout>
      </c:layout>
      <c:overlay val="0"/>
      <c:spPr>
        <a:noFill/>
        <a:ln w="25400">
          <a:noFill/>
        </a:ln>
      </c:spPr>
    </c:title>
    <c:autoTitleDeleted val="0"/>
    <c:plotArea>
      <c:layout>
        <c:manualLayout>
          <c:layoutTarget val="inner"/>
          <c:xMode val="edge"/>
          <c:yMode val="edge"/>
          <c:x val="5.5846517517652294E-2"/>
          <c:y val="0.15867187260701215"/>
          <c:w val="0.93019355740339604"/>
          <c:h val="0.64206757752604926"/>
        </c:manualLayout>
      </c:layout>
      <c:barChart>
        <c:barDir val="col"/>
        <c:grouping val="clustered"/>
        <c:varyColors val="0"/>
        <c:ser>
          <c:idx val="0"/>
          <c:order val="0"/>
          <c:spPr>
            <a:solidFill>
              <a:schemeClr val="accent1"/>
            </a:solidFill>
            <a:ln w="25400">
              <a:noFill/>
            </a:ln>
          </c:spPr>
          <c:invertIfNegative val="0"/>
          <c:dLbls>
            <c:dLbl>
              <c:idx val="3"/>
              <c:layout>
                <c:manualLayout>
                  <c:x val="-4.2659968697030343E-17"/>
                  <c:y val="5.9687690553832287E-2"/>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p13bas!$A$27:$A$37</c:f>
              <c:strCache>
                <c:ptCount val="11"/>
                <c:pt idx="0">
                  <c:v>S</c:v>
                </c:pt>
                <c:pt idx="1">
                  <c:v>ES</c:v>
                </c:pt>
                <c:pt idx="2">
                  <c:v>L</c:v>
                </c:pt>
                <c:pt idx="3">
                  <c:v>STI2D</c:v>
                </c:pt>
                <c:pt idx="4">
                  <c:v>STL</c:v>
                </c:pt>
                <c:pt idx="5">
                  <c:v>STAV</c:v>
                </c:pt>
                <c:pt idx="6">
                  <c:v>STMG</c:v>
                </c:pt>
                <c:pt idx="7">
                  <c:v>ST2S</c:v>
                </c:pt>
                <c:pt idx="8">
                  <c:v>STD2A</c:v>
                </c:pt>
                <c:pt idx="9">
                  <c:v>TMD + STHR</c:v>
                </c:pt>
                <c:pt idx="10">
                  <c:v>Total première</c:v>
                </c:pt>
              </c:strCache>
            </c:strRef>
          </c:cat>
          <c:val>
            <c:numRef>
              <c:f>p13bas!$B$27:$B$37</c:f>
              <c:numCache>
                <c:formatCode>#,##0.0</c:formatCode>
                <c:ptCount val="11"/>
                <c:pt idx="0">
                  <c:v>47.149525204787373</c:v>
                </c:pt>
                <c:pt idx="1">
                  <c:v>60.675530003593245</c:v>
                </c:pt>
                <c:pt idx="2">
                  <c:v>79.446450488269093</c:v>
                </c:pt>
                <c:pt idx="3">
                  <c:v>7.1985454144742276</c:v>
                </c:pt>
                <c:pt idx="4">
                  <c:v>57.108458961474035</c:v>
                </c:pt>
                <c:pt idx="5">
                  <c:v>46.555652936021033</c:v>
                </c:pt>
                <c:pt idx="6">
                  <c:v>50.771199190135398</c:v>
                </c:pt>
                <c:pt idx="7">
                  <c:v>87.247936260216022</c:v>
                </c:pt>
                <c:pt idx="8">
                  <c:v>75.376157407407405</c:v>
                </c:pt>
                <c:pt idx="9" formatCode="0.0">
                  <c:v>54.200819672131146</c:v>
                </c:pt>
                <c:pt idx="10">
                  <c:v>53.643463334147228</c:v>
                </c:pt>
              </c:numCache>
            </c:numRef>
          </c:val>
        </c:ser>
        <c:dLbls>
          <c:showLegendKey val="0"/>
          <c:showVal val="0"/>
          <c:showCatName val="0"/>
          <c:showSerName val="0"/>
          <c:showPercent val="0"/>
          <c:showBubbleSize val="0"/>
        </c:dLbls>
        <c:gapWidth val="150"/>
        <c:axId val="124000896"/>
        <c:axId val="124031360"/>
      </c:barChart>
      <c:catAx>
        <c:axId val="124000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fr-FR"/>
          </a:p>
        </c:txPr>
        <c:crossAx val="124031360"/>
        <c:crosses val="autoZero"/>
        <c:auto val="1"/>
        <c:lblAlgn val="ctr"/>
        <c:lblOffset val="100"/>
        <c:tickLblSkip val="1"/>
        <c:tickMarkSkip val="1"/>
        <c:noMultiLvlLbl val="0"/>
      </c:catAx>
      <c:valAx>
        <c:axId val="124031360"/>
        <c:scaling>
          <c:orientation val="minMax"/>
          <c:max val="1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400089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2399632790724"/>
          <c:y val="0.25862123396508363"/>
          <c:w val="0.4032702913060543"/>
          <c:h val="0.63793237711387285"/>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dPt>
          <c:dPt>
            <c:idx val="1"/>
            <c:bubble3D val="0"/>
            <c:spPr>
              <a:solidFill>
                <a:schemeClr val="accent1">
                  <a:lumMod val="20000"/>
                  <a:lumOff val="80000"/>
                </a:schemeClr>
              </a:solidFill>
              <a:ln w="12700">
                <a:solidFill>
                  <a:srgbClr val="000000"/>
                </a:solidFill>
                <a:prstDash val="solid"/>
              </a:ln>
            </c:spPr>
          </c:dPt>
          <c:dPt>
            <c:idx val="2"/>
            <c:bubble3D val="0"/>
            <c:spPr>
              <a:solidFill>
                <a:schemeClr val="accent1">
                  <a:lumMod val="75000"/>
                </a:schemeClr>
              </a:solidFill>
              <a:ln w="12700">
                <a:solidFill>
                  <a:srgbClr val="000000"/>
                </a:solidFill>
                <a:prstDash val="solid"/>
              </a:ln>
            </c:spPr>
          </c:dPt>
          <c:dPt>
            <c:idx val="3"/>
            <c:bubble3D val="0"/>
            <c:spPr>
              <a:solidFill>
                <a:schemeClr val="accent1">
                  <a:lumMod val="40000"/>
                  <a:lumOff val="60000"/>
                </a:schemeClr>
              </a:solidFill>
              <a:ln w="12700">
                <a:solidFill>
                  <a:srgbClr val="000000"/>
                </a:solidFill>
                <a:prstDash val="solid"/>
              </a:ln>
            </c:spPr>
          </c:dPt>
          <c:dPt>
            <c:idx val="4"/>
            <c:bubble3D val="0"/>
            <c:spPr>
              <a:solidFill>
                <a:schemeClr val="accent1">
                  <a:lumMod val="50000"/>
                </a:schemeClr>
              </a:solidFill>
              <a:ln w="12700">
                <a:solidFill>
                  <a:srgbClr val="000000"/>
                </a:solidFill>
                <a:prstDash val="solid"/>
              </a:ln>
            </c:spPr>
          </c:dPt>
          <c:dLbls>
            <c:dLbl>
              <c:idx val="0"/>
              <c:layout>
                <c:manualLayout>
                  <c:x val="-9.6818467486223067E-2"/>
                  <c:y val="-7.1347467853101865E-2"/>
                </c:manualLayout>
              </c:layout>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6.4047241550054378E-3"/>
                  <c:y val="-3.3183230327278037E-3"/>
                </c:manualLayout>
              </c:layout>
              <c:dLblPos val="bestFit"/>
              <c:showLegendKey val="0"/>
              <c:showVal val="1"/>
              <c:showCatName val="0"/>
              <c:showSerName val="0"/>
              <c:showPercent val="0"/>
              <c:showBubbleSize val="0"/>
            </c:dLbl>
            <c:dLbl>
              <c:idx val="2"/>
              <c:layout>
                <c:manualLayout>
                  <c:x val="8.6472841569470008E-2"/>
                  <c:y val="-0.10409853055439108"/>
                </c:manualLayout>
              </c:layout>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3"/>
              <c:layout>
                <c:manualLayout>
                  <c:x val="9.927321974589251E-2"/>
                  <c:y val="2.2893431287325867E-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4"/>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'p14'!$B$68:$B$72</c:f>
              <c:strCache>
                <c:ptCount val="5"/>
                <c:pt idx="0">
                  <c:v>Langues vivantes </c:v>
                </c:pt>
                <c:pt idx="1">
                  <c:v>Langues anciennes</c:v>
                </c:pt>
                <c:pt idx="2">
                  <c:v>Arts</c:v>
                </c:pt>
                <c:pt idx="3">
                  <c:v>Droit-grds enjeux monde</c:v>
                </c:pt>
                <c:pt idx="4">
                  <c:v>Mathématiques    </c:v>
                </c:pt>
              </c:strCache>
            </c:strRef>
          </c:cat>
          <c:val>
            <c:numRef>
              <c:f>'p14'!$D$68:$D$72</c:f>
              <c:numCache>
                <c:formatCode>0</c:formatCode>
                <c:ptCount val="5"/>
                <c:pt idx="0">
                  <c:v>53.311965811965813</c:v>
                </c:pt>
                <c:pt idx="1">
                  <c:v>1.3932496075353218</c:v>
                </c:pt>
                <c:pt idx="2">
                  <c:v>20.416884702598988</c:v>
                </c:pt>
                <c:pt idx="3">
                  <c:v>15.013954299668585</c:v>
                </c:pt>
                <c:pt idx="4">
                  <c:v>9.8639455782312933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760303803986351"/>
          <c:y val="0.36206987057652279"/>
          <c:w val="0.34060002717643945"/>
          <c:h val="0.4353457326454882"/>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1807228915663"/>
          <c:y val="0.2565217391304348"/>
          <c:w val="0.44578313253012047"/>
          <c:h val="0.64347826086956517"/>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dPt>
          <c:dPt>
            <c:idx val="1"/>
            <c:bubble3D val="0"/>
            <c:spPr>
              <a:solidFill>
                <a:schemeClr val="accent2">
                  <a:lumMod val="20000"/>
                  <a:lumOff val="80000"/>
                </a:schemeClr>
              </a:solidFill>
              <a:ln w="12700">
                <a:solidFill>
                  <a:srgbClr val="000000"/>
                </a:solidFill>
                <a:prstDash val="solid"/>
              </a:ln>
            </c:spPr>
          </c:dPt>
          <c:dPt>
            <c:idx val="2"/>
            <c:bubble3D val="0"/>
            <c:spPr>
              <a:solidFill>
                <a:schemeClr val="accent2">
                  <a:lumMod val="75000"/>
                </a:schemeClr>
              </a:solidFill>
              <a:ln w="12700">
                <a:solidFill>
                  <a:srgbClr val="000000"/>
                </a:solidFill>
                <a:prstDash val="solid"/>
              </a:ln>
            </c:spPr>
          </c:dPt>
          <c:dPt>
            <c:idx val="3"/>
            <c:bubble3D val="0"/>
            <c:spPr>
              <a:solidFill>
                <a:schemeClr val="accent2">
                  <a:lumMod val="40000"/>
                  <a:lumOff val="60000"/>
                </a:schemeClr>
              </a:solidFill>
              <a:ln w="12700">
                <a:solidFill>
                  <a:srgbClr val="000000"/>
                </a:solidFill>
                <a:prstDash val="solid"/>
              </a:ln>
            </c:spPr>
          </c:dPt>
          <c:dPt>
            <c:idx val="4"/>
            <c:bubble3D val="0"/>
            <c:spPr>
              <a:solidFill>
                <a:schemeClr val="accent2">
                  <a:lumMod val="50000"/>
                </a:schemeClr>
              </a:solidFill>
              <a:ln w="12700">
                <a:solidFill>
                  <a:srgbClr val="000000"/>
                </a:solidFill>
                <a:prstDash val="solid"/>
              </a:ln>
            </c:spPr>
          </c:dPt>
          <c:dLbls>
            <c:dLbl>
              <c:idx val="0"/>
              <c:layout>
                <c:manualLayout>
                  <c:x val="-9.7843025645890619E-2"/>
                  <c:y val="-6.1111947963026395E-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1.9764095753091106E-2"/>
                  <c:y val="-9.3164441401346575E-3"/>
                </c:manualLayout>
              </c:layout>
              <c:dLblPos val="bestFit"/>
              <c:showLegendKey val="0"/>
              <c:showVal val="1"/>
              <c:showCatName val="0"/>
              <c:showSerName val="0"/>
              <c:showPercent val="0"/>
              <c:showBubbleSize val="0"/>
            </c:dLbl>
            <c:dLbl>
              <c:idx val="2"/>
              <c:layout>
                <c:manualLayout>
                  <c:x val="0.10551687063213486"/>
                  <c:y val="-0.11338765263037769"/>
                </c:manualLayout>
              </c:layout>
              <c:dLblPos val="bestFit"/>
              <c:showLegendKey val="0"/>
              <c:showVal val="1"/>
              <c:showCatName val="0"/>
              <c:showSerName val="0"/>
              <c:showPercent val="0"/>
              <c:showBubbleSize val="0"/>
            </c:dLbl>
            <c:dLbl>
              <c:idx val="3"/>
              <c:layout>
                <c:manualLayout>
                  <c:x val="9.9674287701989078E-2"/>
                  <c:y val="5.6243752139678201E-2"/>
                </c:manualLayout>
              </c:layout>
              <c:dLblPos val="bestFit"/>
              <c:showLegendKey val="0"/>
              <c:showVal val="1"/>
              <c:showCatName val="0"/>
              <c:showSerName val="0"/>
              <c:showPercent val="0"/>
              <c:showBubbleSize val="0"/>
            </c:dLbl>
            <c:dLbl>
              <c:idx val="4"/>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'p14'!$B$68:$B$72</c:f>
              <c:strCache>
                <c:ptCount val="5"/>
                <c:pt idx="0">
                  <c:v>Langues vivantes </c:v>
                </c:pt>
                <c:pt idx="1">
                  <c:v>Langues anciennes</c:v>
                </c:pt>
                <c:pt idx="2">
                  <c:v>Arts</c:v>
                </c:pt>
                <c:pt idx="3">
                  <c:v>Droit-grds enjeux monde</c:v>
                </c:pt>
                <c:pt idx="4">
                  <c:v>Mathématiques    </c:v>
                </c:pt>
              </c:strCache>
            </c:strRef>
          </c:cat>
          <c:val>
            <c:numRef>
              <c:f>'p14'!$E$68:$E$72</c:f>
              <c:numCache>
                <c:formatCode>0</c:formatCode>
                <c:ptCount val="5"/>
                <c:pt idx="0">
                  <c:v>52.714013425043504</c:v>
                </c:pt>
                <c:pt idx="1">
                  <c:v>1.2927819673489682</c:v>
                </c:pt>
                <c:pt idx="2">
                  <c:v>23.875031076489599</c:v>
                </c:pt>
                <c:pt idx="3">
                  <c:v>14.576945388248943</c:v>
                </c:pt>
                <c:pt idx="4">
                  <c:v>7.5412281428689818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469879518072284"/>
          <c:y val="0.27391304347826084"/>
          <c:w val="0.3012048192771084"/>
          <c:h val="0.57391304347826089"/>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0994475138122"/>
          <c:y val="0.19090951462516562"/>
          <c:w val="0.42265193370165743"/>
          <c:h val="0.69545608899167477"/>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dPt>
          <c:dPt>
            <c:idx val="1"/>
            <c:bubble3D val="0"/>
            <c:spPr>
              <a:solidFill>
                <a:schemeClr val="accent1">
                  <a:lumMod val="50000"/>
                </a:schemeClr>
              </a:solidFill>
              <a:ln w="12700">
                <a:solidFill>
                  <a:srgbClr val="000000"/>
                </a:solidFill>
                <a:prstDash val="solid"/>
              </a:ln>
            </c:spPr>
          </c:dPt>
          <c:dPt>
            <c:idx val="2"/>
            <c:bubble3D val="0"/>
            <c:spPr>
              <a:solidFill>
                <a:schemeClr val="accent1">
                  <a:lumMod val="20000"/>
                  <a:lumOff val="80000"/>
                </a:schemeClr>
              </a:solidFill>
              <a:ln w="12700">
                <a:solidFill>
                  <a:srgbClr val="000000"/>
                </a:solidFill>
                <a:prstDash val="solid"/>
              </a:ln>
            </c:spPr>
          </c:dPt>
          <c:dLbls>
            <c:dLbl>
              <c:idx val="0"/>
              <c:layout>
                <c:manualLayout>
                  <c:x val="-0.12559011615260798"/>
                  <c:y val="2.7533574694314376E-4"/>
                </c:manualLayout>
              </c:layout>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5.7183915546468296E-2"/>
                  <c:y val="-0.16319637318062516"/>
                </c:manualLayout>
              </c:layout>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2"/>
              <c:layout>
                <c:manualLayout>
                  <c:x val="0.15453662214875075"/>
                  <c:y val="1.1674931078444398E-2"/>
                </c:manualLayout>
              </c:layout>
              <c:dLblPos val="bestFit"/>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'p14'!$B$64:$B$66</c:f>
              <c:strCache>
                <c:ptCount val="3"/>
                <c:pt idx="0">
                  <c:v>Sc.sociales &amp; politiques</c:v>
                </c:pt>
                <c:pt idx="1">
                  <c:v>Economie approfondie</c:v>
                </c:pt>
                <c:pt idx="2">
                  <c:v>Mathématiques    </c:v>
                </c:pt>
              </c:strCache>
            </c:strRef>
          </c:cat>
          <c:val>
            <c:numRef>
              <c:f>'p14'!$D$64:$D$66</c:f>
              <c:numCache>
                <c:formatCode>0</c:formatCode>
                <c:ptCount val="3"/>
                <c:pt idx="0">
                  <c:v>35.210857166645852</c:v>
                </c:pt>
                <c:pt idx="1">
                  <c:v>13.432690839959481</c:v>
                </c:pt>
                <c:pt idx="2">
                  <c:v>51.356451993394671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364640883977897"/>
          <c:y val="0.44545549988069671"/>
          <c:w val="0.33701657458563539"/>
          <c:h val="0.27727320448580289"/>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240152965915"/>
          <c:y val="0.13419970153418195"/>
          <c:w val="0.47747887774164127"/>
          <c:h val="0.68831459819144936"/>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dPt>
          <c:dPt>
            <c:idx val="1"/>
            <c:bubble3D val="0"/>
            <c:spPr>
              <a:solidFill>
                <a:schemeClr val="accent2">
                  <a:lumMod val="50000"/>
                </a:schemeClr>
              </a:solidFill>
              <a:ln w="12700">
                <a:solidFill>
                  <a:srgbClr val="000000"/>
                </a:solidFill>
                <a:prstDash val="solid"/>
              </a:ln>
            </c:spPr>
          </c:dPt>
          <c:dPt>
            <c:idx val="2"/>
            <c:bubble3D val="0"/>
            <c:spPr>
              <a:solidFill>
                <a:schemeClr val="accent2">
                  <a:lumMod val="20000"/>
                  <a:lumOff val="80000"/>
                </a:schemeClr>
              </a:solidFill>
              <a:ln w="12700">
                <a:solidFill>
                  <a:srgbClr val="000000"/>
                </a:solidFill>
                <a:prstDash val="solid"/>
              </a:ln>
            </c:spPr>
          </c:dPt>
          <c:dLbls>
            <c:dLbl>
              <c:idx val="0"/>
              <c:layout>
                <c:manualLayout>
                  <c:x val="-0.15947350859719964"/>
                  <c:y val="3.1413083700540183E-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3.1150520599339496E-2"/>
                  <c:y val="-0.18576132528888434"/>
                </c:manualLayout>
              </c:layout>
              <c:spPr>
                <a:noFill/>
                <a:ln w="25400">
                  <a:noFill/>
                </a:ln>
              </c:spPr>
              <c:txPr>
                <a:bodyPr/>
                <a:lstStyle/>
                <a:p>
                  <a:pPr>
                    <a:defRPr sz="800" b="1"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2"/>
              <c:layout>
                <c:manualLayout>
                  <c:x val="0.1734377196083145"/>
                  <c:y val="7.9327622142362317E-2"/>
                </c:manualLayout>
              </c:layout>
              <c:dLblPos val="bestFit"/>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'p14'!$B$64:$B$66</c:f>
              <c:strCache>
                <c:ptCount val="3"/>
                <c:pt idx="0">
                  <c:v>Sc.sociales &amp; politiques</c:v>
                </c:pt>
                <c:pt idx="1">
                  <c:v>Economie approfondie</c:v>
                </c:pt>
                <c:pt idx="2">
                  <c:v>Mathématiques    </c:v>
                </c:pt>
              </c:strCache>
            </c:strRef>
          </c:cat>
          <c:val>
            <c:numRef>
              <c:f>'p14'!$E$64:$E$66</c:f>
              <c:numCache>
                <c:formatCode>0</c:formatCode>
                <c:ptCount val="3"/>
                <c:pt idx="0">
                  <c:v>34.97530889494498</c:v>
                </c:pt>
                <c:pt idx="1">
                  <c:v>16.511280044259575</c:v>
                </c:pt>
                <c:pt idx="2">
                  <c:v>48.513411060795441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669858835213172"/>
          <c:y val="0.27272863619320309"/>
          <c:w val="0.28228322810999973"/>
          <c:h val="0.45887627682903276"/>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696920583469"/>
          <c:y val="0.20555611316219932"/>
          <c:w val="0.8897893030794165"/>
          <c:h val="0.64444619261662495"/>
        </c:manualLayout>
      </c:layout>
      <c:lineChart>
        <c:grouping val="standard"/>
        <c:varyColors val="0"/>
        <c:ser>
          <c:idx val="0"/>
          <c:order val="0"/>
          <c:tx>
            <c:strRef>
              <c:f>'p4'!$B$33</c:f>
              <c:strCache>
                <c:ptCount val="1"/>
                <c:pt idx="0">
                  <c:v>Ensemble</c:v>
                </c:pt>
              </c:strCache>
            </c:strRef>
          </c:tx>
          <c:spPr>
            <a:ln w="38100">
              <a:solidFill>
                <a:srgbClr val="333333"/>
              </a:solidFill>
              <a:prstDash val="solid"/>
            </a:ln>
          </c:spPr>
          <c:marker>
            <c:symbol val="none"/>
          </c:marker>
          <c:dPt>
            <c:idx val="16"/>
            <c:bubble3D val="0"/>
            <c:spPr>
              <a:ln w="28575">
                <a:noFill/>
              </a:ln>
            </c:spPr>
          </c:dPt>
          <c:dLbls>
            <c:dLbl>
              <c:idx val="31"/>
              <c:layout>
                <c:manualLayout>
                  <c:x val="0"/>
                  <c:y val="-2.2222222222222289E-2"/>
                </c:manualLayout>
              </c:layout>
              <c:showLegendKey val="0"/>
              <c:showVal val="1"/>
              <c:showCatName val="0"/>
              <c:showSerName val="0"/>
              <c:showPercent val="0"/>
              <c:showBubbleSize val="0"/>
            </c:dLbl>
            <c:numFmt formatCode="#,##0.0" sourceLinked="0"/>
            <c:txPr>
              <a:bodyPr/>
              <a:lstStyle/>
              <a:p>
                <a:pPr>
                  <a:defRPr sz="800" b="1"/>
                </a:pPr>
                <a:endParaRPr lang="fr-FR"/>
              </a:p>
            </c:txPr>
            <c:showLegendKey val="0"/>
            <c:showVal val="0"/>
            <c:showCatName val="0"/>
            <c:showSerName val="0"/>
            <c:showPercent val="0"/>
            <c:showBubbleSize val="0"/>
          </c:dLbls>
          <c:cat>
            <c:strRef>
              <c:f>'p4'!$A$34:$A$65</c:f>
              <c:strCach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2014p</c:v>
                </c:pt>
                <c:pt idx="31">
                  <c:v>2015p</c:v>
                </c:pt>
              </c:strCache>
            </c:strRef>
          </c:cat>
          <c:val>
            <c:numRef>
              <c:f>'p4'!$B$34:$B$65</c:f>
              <c:numCache>
                <c:formatCode>0.0</c:formatCode>
                <c:ptCount val="32"/>
                <c:pt idx="0">
                  <c:v>16.949489426511494</c:v>
                </c:pt>
                <c:pt idx="1">
                  <c:v>17.101585803684003</c:v>
                </c:pt>
                <c:pt idx="2">
                  <c:v>17.288299727941418</c:v>
                </c:pt>
                <c:pt idx="3">
                  <c:v>17.495867014407658</c:v>
                </c:pt>
                <c:pt idx="4">
                  <c:v>17.699854946444471</c:v>
                </c:pt>
                <c:pt idx="5">
                  <c:v>17.931205283514565</c:v>
                </c:pt>
                <c:pt idx="6">
                  <c:v>18.160323697575556</c:v>
                </c:pt>
                <c:pt idx="7">
                  <c:v>18.338409273479943</c:v>
                </c:pt>
                <c:pt idx="8">
                  <c:v>18.575199934110049</c:v>
                </c:pt>
                <c:pt idx="9">
                  <c:v>18.723199350687334</c:v>
                </c:pt>
                <c:pt idx="10">
                  <c:v>18.811332858358387</c:v>
                </c:pt>
                <c:pt idx="11">
                  <c:v>18.830650808555152</c:v>
                </c:pt>
                <c:pt idx="12">
                  <c:v>18.796237332108323</c:v>
                </c:pt>
                <c:pt idx="13">
                  <c:v>18.765834870107184</c:v>
                </c:pt>
                <c:pt idx="14">
                  <c:v>18.736949472131762</c:v>
                </c:pt>
                <c:pt idx="15">
                  <c:v>18.666631254152986</c:v>
                </c:pt>
                <c:pt idx="16">
                  <c:v>18.623717079089044</c:v>
                </c:pt>
                <c:pt idx="17">
                  <c:v>18.542886699943775</c:v>
                </c:pt>
                <c:pt idx="18">
                  <c:v>18.528335326920747</c:v>
                </c:pt>
                <c:pt idx="19">
                  <c:v>18.505132907867146</c:v>
                </c:pt>
                <c:pt idx="20">
                  <c:v>18.448220100478363</c:v>
                </c:pt>
                <c:pt idx="21">
                  <c:v>18.390429075034042</c:v>
                </c:pt>
                <c:pt idx="22">
                  <c:v>18.307877003470921</c:v>
                </c:pt>
                <c:pt idx="23">
                  <c:v>18.224203678442674</c:v>
                </c:pt>
                <c:pt idx="24">
                  <c:v>18.156918656594399</c:v>
                </c:pt>
                <c:pt idx="25">
                  <c:v>18.177349656624852</c:v>
                </c:pt>
                <c:pt idx="26">
                  <c:v>18.224243475002485</c:v>
                </c:pt>
                <c:pt idx="27">
                  <c:v>18.288081832078952</c:v>
                </c:pt>
                <c:pt idx="28">
                  <c:v>18.222766100140646</c:v>
                </c:pt>
                <c:pt idx="29">
                  <c:v>18.28</c:v>
                </c:pt>
                <c:pt idx="30">
                  <c:v>18.276</c:v>
                </c:pt>
                <c:pt idx="31">
                  <c:v>18.329999999999998</c:v>
                </c:pt>
              </c:numCache>
            </c:numRef>
          </c:val>
          <c:smooth val="0"/>
        </c:ser>
        <c:ser>
          <c:idx val="1"/>
          <c:order val="1"/>
          <c:tx>
            <c:strRef>
              <c:f>'p4'!$C$33</c:f>
              <c:strCache>
                <c:ptCount val="1"/>
                <c:pt idx="0">
                  <c:v>Garçons</c:v>
                </c:pt>
              </c:strCache>
            </c:strRef>
          </c:tx>
          <c:spPr>
            <a:ln w="38100">
              <a:solidFill>
                <a:schemeClr val="accent2"/>
              </a:solidFill>
              <a:prstDash val="solid"/>
            </a:ln>
          </c:spPr>
          <c:marker>
            <c:symbol val="none"/>
          </c:marker>
          <c:dPt>
            <c:idx val="16"/>
            <c:bubble3D val="0"/>
            <c:spPr>
              <a:ln w="28575">
                <a:solidFill>
                  <a:schemeClr val="accent2"/>
                </a:solidFill>
              </a:ln>
            </c:spPr>
          </c:dPt>
          <c:dLbls>
            <c:dLbl>
              <c:idx val="31"/>
              <c:layout>
                <c:manualLayout>
                  <c:x val="-2.1609940572663426E-3"/>
                  <c:y val="3.7037037037036973E-2"/>
                </c:manualLayout>
              </c:layout>
              <c:spPr/>
              <c:txPr>
                <a:bodyPr/>
                <a:lstStyle/>
                <a:p>
                  <a:pPr>
                    <a:defRPr sz="800" b="1"/>
                  </a:pPr>
                  <a:endParaRPr lang="fr-FR"/>
                </a:p>
              </c:txP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'p4'!$A$34:$A$65</c:f>
              <c:strCach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2014p</c:v>
                </c:pt>
                <c:pt idx="31">
                  <c:v>2015p</c:v>
                </c:pt>
              </c:strCache>
            </c:strRef>
          </c:cat>
          <c:val>
            <c:numRef>
              <c:f>'p4'!$C$34:$C$65</c:f>
              <c:numCache>
                <c:formatCode>0.0</c:formatCode>
                <c:ptCount val="32"/>
                <c:pt idx="0">
                  <c:v>16.837899051475311</c:v>
                </c:pt>
                <c:pt idx="1">
                  <c:v>16.98751921172839</c:v>
                </c:pt>
                <c:pt idx="2">
                  <c:v>17.176049573223167</c:v>
                </c:pt>
                <c:pt idx="3">
                  <c:v>17.376072539868758</c:v>
                </c:pt>
                <c:pt idx="4">
                  <c:v>17.582704744923891</c:v>
                </c:pt>
                <c:pt idx="5">
                  <c:v>17.796966637820692</c:v>
                </c:pt>
                <c:pt idx="6">
                  <c:v>17.995690837521721</c:v>
                </c:pt>
                <c:pt idx="7">
                  <c:v>18.158323506083356</c:v>
                </c:pt>
                <c:pt idx="8">
                  <c:v>18.36115932886425</c:v>
                </c:pt>
                <c:pt idx="9">
                  <c:v>18.532241638390484</c:v>
                </c:pt>
                <c:pt idx="10">
                  <c:v>18.620184445742382</c:v>
                </c:pt>
                <c:pt idx="11">
                  <c:v>18.615149244199127</c:v>
                </c:pt>
                <c:pt idx="12">
                  <c:v>18.606170262026584</c:v>
                </c:pt>
                <c:pt idx="13">
                  <c:v>18.580386213509659</c:v>
                </c:pt>
                <c:pt idx="14">
                  <c:v>18.561680171849915</c:v>
                </c:pt>
                <c:pt idx="15">
                  <c:v>18.489322052500757</c:v>
                </c:pt>
                <c:pt idx="16">
                  <c:v>18.537094109540835</c:v>
                </c:pt>
                <c:pt idx="17">
                  <c:v>18.329575446748812</c:v>
                </c:pt>
                <c:pt idx="18">
                  <c:v>18.301462710751341</c:v>
                </c:pt>
                <c:pt idx="19">
                  <c:v>18.271832490124012</c:v>
                </c:pt>
                <c:pt idx="20">
                  <c:v>18.215938289935817</c:v>
                </c:pt>
                <c:pt idx="21">
                  <c:v>18.159469791386364</c:v>
                </c:pt>
                <c:pt idx="22">
                  <c:v>18.065289058010269</c:v>
                </c:pt>
                <c:pt idx="23">
                  <c:v>17.994035642508656</c:v>
                </c:pt>
                <c:pt idx="24">
                  <c:v>17.917699597989785</c:v>
                </c:pt>
                <c:pt idx="25">
                  <c:v>17.948670229621968</c:v>
                </c:pt>
                <c:pt idx="26">
                  <c:v>18.00304424780796</c:v>
                </c:pt>
                <c:pt idx="27">
                  <c:v>18.040554050716942</c:v>
                </c:pt>
                <c:pt idx="28">
                  <c:v>17.994255331262142</c:v>
                </c:pt>
                <c:pt idx="29">
                  <c:v>18.036000000000001</c:v>
                </c:pt>
                <c:pt idx="30">
                  <c:v>18.044</c:v>
                </c:pt>
                <c:pt idx="31">
                  <c:v>18.103999999999999</c:v>
                </c:pt>
              </c:numCache>
            </c:numRef>
          </c:val>
          <c:smooth val="0"/>
        </c:ser>
        <c:ser>
          <c:idx val="2"/>
          <c:order val="2"/>
          <c:tx>
            <c:strRef>
              <c:f>'p4'!$D$33</c:f>
              <c:strCache>
                <c:ptCount val="1"/>
                <c:pt idx="0">
                  <c:v>Filles</c:v>
                </c:pt>
              </c:strCache>
            </c:strRef>
          </c:tx>
          <c:spPr>
            <a:ln w="38100">
              <a:solidFill>
                <a:schemeClr val="accent1"/>
              </a:solidFill>
              <a:prstDash val="solid"/>
            </a:ln>
          </c:spPr>
          <c:marker>
            <c:symbol val="none"/>
          </c:marker>
          <c:dPt>
            <c:idx val="15"/>
            <c:bubble3D val="0"/>
          </c:dPt>
          <c:dPt>
            <c:idx val="16"/>
            <c:bubble3D val="0"/>
            <c:spPr>
              <a:ln w="28575">
                <a:solidFill>
                  <a:schemeClr val="accent1"/>
                </a:solidFill>
              </a:ln>
            </c:spPr>
          </c:dPt>
          <c:dLbls>
            <c:dLbl>
              <c:idx val="31"/>
              <c:layout>
                <c:manualLayout>
                  <c:x val="0"/>
                  <c:y val="-4.4444444444444446E-2"/>
                </c:manualLayout>
              </c:layout>
              <c:spPr/>
              <c:txPr>
                <a:bodyPr/>
                <a:lstStyle/>
                <a:p>
                  <a:pPr>
                    <a:defRPr sz="800" b="1"/>
                  </a:pPr>
                  <a:endParaRPr lang="fr-FR"/>
                </a:p>
              </c:txPr>
              <c:dLblPos val="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'p4'!$A$34:$A$65</c:f>
              <c:strCach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2014p</c:v>
                </c:pt>
                <c:pt idx="31">
                  <c:v>2015p</c:v>
                </c:pt>
              </c:strCache>
            </c:strRef>
          </c:cat>
          <c:val>
            <c:numRef>
              <c:f>'p4'!$D$34:$D$65</c:f>
              <c:numCache>
                <c:formatCode>0.0</c:formatCode>
                <c:ptCount val="32"/>
                <c:pt idx="0">
                  <c:v>17.063309118402458</c:v>
                </c:pt>
                <c:pt idx="1">
                  <c:v>17.218562831664393</c:v>
                </c:pt>
                <c:pt idx="2">
                  <c:v>17.403720375399178</c:v>
                </c:pt>
                <c:pt idx="3">
                  <c:v>17.619698255999971</c:v>
                </c:pt>
                <c:pt idx="4">
                  <c:v>17.821069931124317</c:v>
                </c:pt>
                <c:pt idx="5">
                  <c:v>18.069322051518409</c:v>
                </c:pt>
                <c:pt idx="6">
                  <c:v>18.329414975072616</c:v>
                </c:pt>
                <c:pt idx="7">
                  <c:v>18.523195578046614</c:v>
                </c:pt>
                <c:pt idx="8">
                  <c:v>18.793748359174316</c:v>
                </c:pt>
                <c:pt idx="9">
                  <c:v>18.917237275136809</c:v>
                </c:pt>
                <c:pt idx="10">
                  <c:v>19.004296190400684</c:v>
                </c:pt>
                <c:pt idx="11">
                  <c:v>19.012170912022963</c:v>
                </c:pt>
                <c:pt idx="12">
                  <c:v>18.990581455145268</c:v>
                </c:pt>
                <c:pt idx="13">
                  <c:v>18.955260840629556</c:v>
                </c:pt>
                <c:pt idx="14">
                  <c:v>18.916456630233029</c:v>
                </c:pt>
                <c:pt idx="15">
                  <c:v>18.847923970573149</c:v>
                </c:pt>
                <c:pt idx="16">
                  <c:v>18.802615666255878</c:v>
                </c:pt>
                <c:pt idx="17">
                  <c:v>18.75929029284945</c:v>
                </c:pt>
                <c:pt idx="18">
                  <c:v>18.757769685205993</c:v>
                </c:pt>
                <c:pt idx="19">
                  <c:v>18.740866955000211</c:v>
                </c:pt>
                <c:pt idx="20">
                  <c:v>18.682275549460947</c:v>
                </c:pt>
                <c:pt idx="21">
                  <c:v>18.625039892608452</c:v>
                </c:pt>
                <c:pt idx="22">
                  <c:v>18.5546337120246</c:v>
                </c:pt>
                <c:pt idx="23">
                  <c:v>18.456302649171452</c:v>
                </c:pt>
                <c:pt idx="24">
                  <c:v>18.401023476329566</c:v>
                </c:pt>
                <c:pt idx="25">
                  <c:v>18.410273190318193</c:v>
                </c:pt>
                <c:pt idx="26">
                  <c:v>18.448979164716512</c:v>
                </c:pt>
                <c:pt idx="27">
                  <c:v>18.541428000337593</c:v>
                </c:pt>
                <c:pt idx="28">
                  <c:v>18.456953775030861</c:v>
                </c:pt>
                <c:pt idx="29">
                  <c:v>18.527999999999999</c:v>
                </c:pt>
                <c:pt idx="30">
                  <c:v>18.513000000000002</c:v>
                </c:pt>
                <c:pt idx="31">
                  <c:v>18.562999999999999</c:v>
                </c:pt>
              </c:numCache>
            </c:numRef>
          </c:val>
          <c:smooth val="0"/>
        </c:ser>
        <c:dLbls>
          <c:showLegendKey val="0"/>
          <c:showVal val="0"/>
          <c:showCatName val="0"/>
          <c:showSerName val="0"/>
          <c:showPercent val="0"/>
          <c:showBubbleSize val="0"/>
        </c:dLbls>
        <c:marker val="1"/>
        <c:smooth val="0"/>
        <c:axId val="113328128"/>
        <c:axId val="113329664"/>
      </c:lineChart>
      <c:catAx>
        <c:axId val="11332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113329664"/>
        <c:crosses val="autoZero"/>
        <c:auto val="1"/>
        <c:lblAlgn val="ctr"/>
        <c:lblOffset val="100"/>
        <c:tickMarkSkip val="1"/>
        <c:noMultiLvlLbl val="0"/>
      </c:catAx>
      <c:valAx>
        <c:axId val="113329664"/>
        <c:scaling>
          <c:orientation val="minMax"/>
          <c:min val="17"/>
        </c:scaling>
        <c:delete val="0"/>
        <c:axPos val="l"/>
        <c:majorGridlines>
          <c:spPr>
            <a:ln w="3175">
              <a:solidFill>
                <a:srgbClr val="EAEAEA"/>
              </a:solidFill>
              <a:prstDash val="solid"/>
            </a:ln>
          </c:spPr>
        </c:majorGridlines>
        <c:title>
          <c:tx>
            <c:rich>
              <a:bodyPr/>
              <a:lstStyle/>
              <a:p>
                <a:pPr>
                  <a:defRPr sz="825" b="0" i="0" u="none" strike="noStrike" baseline="0">
                    <a:solidFill>
                      <a:srgbClr val="000000"/>
                    </a:solidFill>
                    <a:latin typeface="Arial Narrow"/>
                    <a:ea typeface="Arial Narrow"/>
                    <a:cs typeface="Arial Narrow"/>
                  </a:defRPr>
                </a:pPr>
                <a:r>
                  <a:rPr lang="fr-FR"/>
                  <a:t>en années</a:t>
                </a:r>
              </a:p>
            </c:rich>
          </c:tx>
          <c:layout>
            <c:manualLayout>
              <c:xMode val="edge"/>
              <c:yMode val="edge"/>
              <c:x val="8.1037277147487843E-3"/>
              <c:y val="0.4638900554097404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Narrow"/>
                <a:ea typeface="Arial Narrow"/>
                <a:cs typeface="Arial Narrow"/>
              </a:defRPr>
            </a:pPr>
            <a:endParaRPr lang="fr-FR"/>
          </a:p>
        </c:txPr>
        <c:crossAx val="113328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Narrow"/>
          <a:ea typeface="Arial Narrow"/>
          <a:cs typeface="Arial Narrow"/>
        </a:defRPr>
      </a:pPr>
      <a:endParaRPr lang="fr-FR"/>
    </a:p>
  </c:txPr>
  <c:printSettings>
    <c:headerFooter alignWithMargins="0"/>
    <c:pageMargins b="0.39370078740157483" l="0.39370078740157483" r="0.39370078740157483" t="0.59055118110236227" header="0.51181102362204722" footer="0.51181102362204722"/>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97752099820363"/>
          <c:y val="0.26222336034444593"/>
          <c:w val="0.40625056353560507"/>
          <c:h val="0.63555831405518248"/>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solidFill>
                <a:schemeClr val="accent1">
                  <a:lumMod val="50000"/>
                </a:schemeClr>
              </a:solidFill>
              <a:ln w="12700">
                <a:solidFill>
                  <a:srgbClr val="000000"/>
                </a:solidFill>
                <a:prstDash val="solid"/>
              </a:ln>
            </c:spPr>
          </c:dPt>
          <c:dPt>
            <c:idx val="3"/>
            <c:bubble3D val="0"/>
            <c:spPr>
              <a:solidFill>
                <a:schemeClr val="accent1">
                  <a:lumMod val="60000"/>
                  <a:lumOff val="40000"/>
                </a:schemeClr>
              </a:solidFill>
              <a:ln w="12700">
                <a:solidFill>
                  <a:srgbClr val="000000"/>
                </a:solidFill>
                <a:prstDash val="solid"/>
              </a:ln>
            </c:spPr>
          </c:dPt>
          <c:dPt>
            <c:idx val="4"/>
            <c:bubble3D val="0"/>
            <c:spPr>
              <a:solidFill>
                <a:schemeClr val="accent1">
                  <a:lumMod val="75000"/>
                </a:schemeClr>
              </a:solidFill>
              <a:ln w="12700">
                <a:solidFill>
                  <a:srgbClr val="000000"/>
                </a:solidFill>
                <a:prstDash val="solid"/>
              </a:ln>
            </c:spPr>
          </c:dPt>
          <c:dPt>
            <c:idx val="5"/>
            <c:bubble3D val="0"/>
            <c:spPr>
              <a:solidFill>
                <a:schemeClr val="accent1">
                  <a:lumMod val="20000"/>
                  <a:lumOff val="80000"/>
                </a:schemeClr>
              </a:solidFill>
              <a:ln w="12700">
                <a:solidFill>
                  <a:srgbClr val="000000"/>
                </a:solidFill>
                <a:prstDash val="solid"/>
              </a:ln>
            </c:spPr>
          </c:dPt>
          <c:dLbls>
            <c:dLbl>
              <c:idx val="0"/>
              <c:layout>
                <c:manualLayout>
                  <c:x val="-0.11861631479935013"/>
                  <c:y val="-3.6308386637688185E-2"/>
                </c:manualLayout>
              </c:layout>
              <c:dLblPos val="bestFit"/>
              <c:showLegendKey val="0"/>
              <c:showVal val="1"/>
              <c:showCatName val="0"/>
              <c:showSerName val="0"/>
              <c:showPercent val="0"/>
              <c:showBubbleSize val="0"/>
            </c:dLbl>
            <c:dLbl>
              <c:idx val="1"/>
              <c:layout>
                <c:manualLayout>
                  <c:x val="-2.0717012646146505E-3"/>
                  <c:y val="-1.5425605132691747E-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2"/>
              <c:layout>
                <c:manualLayout>
                  <c:x val="0.10213619326683727"/>
                  <c:y val="-0.13324189995878064"/>
                </c:manualLayout>
              </c:layout>
              <c:dLblPos val="bestFit"/>
              <c:showLegendKey val="0"/>
              <c:showVal val="1"/>
              <c:showCatName val="0"/>
              <c:showSerName val="0"/>
              <c:showPercent val="0"/>
              <c:showBubbleSize val="0"/>
            </c:dLbl>
            <c:dLbl>
              <c:idx val="3"/>
              <c:layout>
                <c:manualLayout>
                  <c:x val="7.5550040543450867E-2"/>
                  <c:y val="0.1063687823600108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5"/>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'p14'!$B$57:$B$62</c:f>
              <c:strCache>
                <c:ptCount val="6"/>
                <c:pt idx="0">
                  <c:v>SVT      </c:v>
                </c:pt>
                <c:pt idx="1">
                  <c:v>Agronomie</c:v>
                </c:pt>
                <c:pt idx="2">
                  <c:v>Physique-chimie    </c:v>
                </c:pt>
                <c:pt idx="3">
                  <c:v>Mathématiques    </c:v>
                </c:pt>
                <c:pt idx="4">
                  <c:v>Informatique-sc.numérique</c:v>
                </c:pt>
                <c:pt idx="5">
                  <c:v>Sc.ingénieur</c:v>
                </c:pt>
              </c:strCache>
            </c:strRef>
          </c:cat>
          <c:val>
            <c:numRef>
              <c:f>'p14'!$D$57:$D$62</c:f>
              <c:numCache>
                <c:formatCode>0</c:formatCode>
                <c:ptCount val="6"/>
                <c:pt idx="0">
                  <c:v>49.665067489739549</c:v>
                </c:pt>
                <c:pt idx="1">
                  <c:v>1.2368459310452802</c:v>
                </c:pt>
                <c:pt idx="2">
                  <c:v>20.794891580277564</c:v>
                </c:pt>
                <c:pt idx="3">
                  <c:v>20.089240782366559</c:v>
                </c:pt>
                <c:pt idx="4">
                  <c:v>4.7762829760347119</c:v>
                </c:pt>
                <c:pt idx="5">
                  <c:v>3.4376712405363392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4180386542587"/>
          <c:y val="2.2222222222222223E-2"/>
          <c:w val="0.28977302553089956"/>
          <c:h val="0.96444864391951002"/>
        </c:manualLayout>
      </c:layout>
      <c:overlay val="0"/>
      <c:spPr>
        <a:noFill/>
        <a:ln w="25400">
          <a:noFill/>
        </a:ln>
      </c:spPr>
      <c:txPr>
        <a:bodyPr/>
        <a:lstStyle/>
        <a:p>
          <a:pPr>
            <a:defRPr sz="69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1190667693531"/>
          <c:y val="0.24454200613657831"/>
          <c:w val="0.42857203866965238"/>
          <c:h val="0.64192276610851806"/>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solidFill>
                <a:schemeClr val="accent2">
                  <a:lumMod val="50000"/>
                </a:schemeClr>
              </a:solidFill>
              <a:ln w="12700">
                <a:solidFill>
                  <a:srgbClr val="000000"/>
                </a:solidFill>
                <a:prstDash val="solid"/>
              </a:ln>
            </c:spPr>
          </c:dPt>
          <c:dPt>
            <c:idx val="3"/>
            <c:bubble3D val="0"/>
            <c:spPr>
              <a:solidFill>
                <a:schemeClr val="accent2">
                  <a:lumMod val="60000"/>
                  <a:lumOff val="40000"/>
                </a:schemeClr>
              </a:solidFill>
              <a:ln w="12700">
                <a:solidFill>
                  <a:srgbClr val="000000"/>
                </a:solidFill>
                <a:prstDash val="solid"/>
              </a:ln>
            </c:spPr>
          </c:dPt>
          <c:dPt>
            <c:idx val="4"/>
            <c:bubble3D val="0"/>
            <c:spPr>
              <a:solidFill>
                <a:schemeClr val="accent2">
                  <a:lumMod val="75000"/>
                </a:schemeClr>
              </a:solidFill>
              <a:ln w="12700">
                <a:solidFill>
                  <a:srgbClr val="000000"/>
                </a:solidFill>
                <a:prstDash val="solid"/>
              </a:ln>
            </c:spPr>
          </c:dPt>
          <c:dPt>
            <c:idx val="5"/>
            <c:bubble3D val="0"/>
            <c:spPr>
              <a:solidFill>
                <a:schemeClr val="accent2">
                  <a:lumMod val="20000"/>
                  <a:lumOff val="80000"/>
                </a:schemeClr>
              </a:solidFill>
              <a:ln w="12700">
                <a:solidFill>
                  <a:srgbClr val="000000"/>
                </a:solidFill>
                <a:prstDash val="solid"/>
              </a:ln>
            </c:spPr>
          </c:dPt>
          <c:dLbls>
            <c:dLbl>
              <c:idx val="0"/>
              <c:layout>
                <c:manualLayout>
                  <c:x val="-0.11701964787617256"/>
                  <c:y val="5.6728463834048108E-2"/>
                </c:manualLayout>
              </c:layout>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8.3294306374358616E-3"/>
                  <c:y val="-3.016765395393391E-2"/>
                </c:manualLayout>
              </c:layout>
              <c:dLblPos val="bestFit"/>
              <c:showLegendKey val="0"/>
              <c:showVal val="1"/>
              <c:showCatName val="0"/>
              <c:showSerName val="0"/>
              <c:showPercent val="0"/>
              <c:showBubbleSize val="0"/>
            </c:dLbl>
            <c:dLbl>
              <c:idx val="2"/>
              <c:layout>
                <c:manualLayout>
                  <c:x val="-4.990150288120522E-2"/>
                  <c:y val="-0.16776388074602555"/>
                </c:manualLayout>
              </c:layout>
              <c:spPr>
                <a:noFill/>
                <a:ln w="25400">
                  <a:noFill/>
                </a:ln>
              </c:spPr>
              <c:txPr>
                <a:bodyPr/>
                <a:lstStyle/>
                <a:p>
                  <a:pPr>
                    <a:defRPr sz="800" b="1"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3"/>
              <c:layout>
                <c:manualLayout>
                  <c:x val="0.13418982433796964"/>
                  <c:y val="-0.1045097681982924"/>
                </c:manualLayout>
              </c:layout>
              <c:dLblPos val="bestFit"/>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'p14'!$B$57:$B$62</c:f>
              <c:strCache>
                <c:ptCount val="6"/>
                <c:pt idx="0">
                  <c:v>SVT      </c:v>
                </c:pt>
                <c:pt idx="1">
                  <c:v>Agronomie</c:v>
                </c:pt>
                <c:pt idx="2">
                  <c:v>Physique-chimie    </c:v>
                </c:pt>
                <c:pt idx="3">
                  <c:v>Mathématiques    </c:v>
                </c:pt>
                <c:pt idx="4">
                  <c:v>Informatique-sc.numérique</c:v>
                </c:pt>
                <c:pt idx="5">
                  <c:v>Sc.ingénieur</c:v>
                </c:pt>
              </c:strCache>
            </c:strRef>
          </c:cat>
          <c:val>
            <c:numRef>
              <c:f>'p14'!$E$57:$E$62</c:f>
              <c:numCache>
                <c:formatCode>0</c:formatCode>
                <c:ptCount val="6"/>
                <c:pt idx="0">
                  <c:v>26.40314585691425</c:v>
                </c:pt>
                <c:pt idx="1">
                  <c:v>0.84598571484329266</c:v>
                </c:pt>
                <c:pt idx="2">
                  <c:v>20.366105928730338</c:v>
                </c:pt>
                <c:pt idx="3">
                  <c:v>23.994965067717889</c:v>
                </c:pt>
                <c:pt idx="4">
                  <c:v>10.480660395769096</c:v>
                </c:pt>
                <c:pt idx="5">
                  <c:v>17.909137036025136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930120979775488"/>
          <c:y val="2.1834061135371178E-2"/>
          <c:w val="0.29737639937864913"/>
          <c:h val="0.96506733601531236"/>
        </c:manualLayout>
      </c:layout>
      <c:overlay val="0"/>
      <c:spPr>
        <a:solidFill>
          <a:srgbClr val="FFFFFF"/>
        </a:solidFill>
        <a:ln w="25400">
          <a:noFill/>
        </a:ln>
      </c:spPr>
      <c:txPr>
        <a:bodyPr/>
        <a:lstStyle/>
        <a:p>
          <a:pPr>
            <a:defRPr sz="69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chemeClr val="bg1"/>
    </a:solidFill>
    <a:ln w="9525">
      <a:noFill/>
    </a:ln>
  </c:spPr>
  <c:txPr>
    <a:bodyPr/>
    <a:lstStyle/>
    <a:p>
      <a:pPr>
        <a:defRPr sz="8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Part des filles en terminale générale selon la série et l'enseignement de spécialité
 à la rentrée 2016 (%)</a:t>
            </a:r>
          </a:p>
        </c:rich>
      </c:tx>
      <c:layout>
        <c:manualLayout>
          <c:xMode val="edge"/>
          <c:yMode val="edge"/>
          <c:x val="8.5386050881570835E-2"/>
          <c:y val="1.7804154302670624E-2"/>
        </c:manualLayout>
      </c:layout>
      <c:overlay val="0"/>
      <c:spPr>
        <a:noFill/>
        <a:ln w="25400">
          <a:noFill/>
        </a:ln>
      </c:spPr>
    </c:title>
    <c:autoTitleDeleted val="0"/>
    <c:plotArea>
      <c:layout>
        <c:manualLayout>
          <c:layoutTarget val="inner"/>
          <c:xMode val="edge"/>
          <c:yMode val="edge"/>
          <c:x val="0.12479494559944838"/>
          <c:y val="0.18397652769225198"/>
          <c:w val="0.85878627037515132"/>
          <c:h val="0.45994131923062992"/>
        </c:manualLayout>
      </c:layout>
      <c:barChart>
        <c:barDir val="col"/>
        <c:grouping val="clustered"/>
        <c:varyColors val="0"/>
        <c:ser>
          <c:idx val="0"/>
          <c:order val="0"/>
          <c:spPr>
            <a:solidFill>
              <a:schemeClr val="accent1"/>
            </a:solidFill>
            <a:ln w="25400">
              <a:noFill/>
            </a:ln>
          </c:spPr>
          <c:invertIfNegative val="0"/>
          <c:dPt>
            <c:idx val="0"/>
            <c:invertIfNegative val="0"/>
            <c:bubble3D val="0"/>
            <c:spPr>
              <a:solidFill>
                <a:schemeClr val="accent1">
                  <a:lumMod val="40000"/>
                  <a:lumOff val="60000"/>
                </a:schemeClr>
              </a:solidFill>
              <a:ln w="25400">
                <a:noFill/>
              </a:ln>
            </c:spPr>
          </c:dPt>
          <c:dPt>
            <c:idx val="1"/>
            <c:invertIfNegative val="0"/>
            <c:bubble3D val="0"/>
            <c:spPr>
              <a:solidFill>
                <a:schemeClr val="accent1">
                  <a:lumMod val="40000"/>
                  <a:lumOff val="60000"/>
                </a:schemeClr>
              </a:solidFill>
              <a:ln w="25400">
                <a:noFill/>
              </a:ln>
            </c:spPr>
          </c:dPt>
          <c:dPt>
            <c:idx val="2"/>
            <c:invertIfNegative val="0"/>
            <c:bubble3D val="0"/>
            <c:spPr>
              <a:solidFill>
                <a:schemeClr val="accent1">
                  <a:lumMod val="40000"/>
                  <a:lumOff val="60000"/>
                </a:schemeClr>
              </a:solidFill>
              <a:ln w="25400">
                <a:noFill/>
              </a:ln>
            </c:spPr>
          </c:dPt>
          <c:dPt>
            <c:idx val="3"/>
            <c:invertIfNegative val="0"/>
            <c:bubble3D val="0"/>
            <c:spPr>
              <a:solidFill>
                <a:schemeClr val="accent1">
                  <a:lumMod val="40000"/>
                  <a:lumOff val="60000"/>
                </a:schemeClr>
              </a:solidFill>
              <a:ln w="25400">
                <a:noFill/>
              </a:ln>
            </c:spPr>
          </c:dPt>
          <c:dPt>
            <c:idx val="4"/>
            <c:invertIfNegative val="0"/>
            <c:bubble3D val="0"/>
            <c:spPr>
              <a:solidFill>
                <a:schemeClr val="accent1">
                  <a:lumMod val="40000"/>
                  <a:lumOff val="60000"/>
                </a:schemeClr>
              </a:solidFill>
              <a:ln w="25400">
                <a:noFill/>
              </a:ln>
            </c:spPr>
          </c:dPt>
          <c:dPt>
            <c:idx val="5"/>
            <c:invertIfNegative val="0"/>
            <c:bubble3D val="0"/>
            <c:spPr>
              <a:solidFill>
                <a:schemeClr val="accent1">
                  <a:lumMod val="40000"/>
                  <a:lumOff val="60000"/>
                </a:schemeClr>
              </a:solidFill>
              <a:ln w="25400">
                <a:noFill/>
              </a:ln>
            </c:spPr>
          </c:dPt>
          <c:dPt>
            <c:idx val="6"/>
            <c:invertIfNegative val="0"/>
            <c:bubble3D val="0"/>
            <c:spPr>
              <a:solidFill>
                <a:schemeClr val="accent1"/>
              </a:solidFill>
              <a:ln w="25400">
                <a:noFill/>
              </a:ln>
            </c:spPr>
          </c:dPt>
          <c:dPt>
            <c:idx val="7"/>
            <c:invertIfNegative val="0"/>
            <c:bubble3D val="0"/>
            <c:spPr>
              <a:solidFill>
                <a:schemeClr val="accent1"/>
              </a:solidFill>
              <a:ln w="25400">
                <a:noFill/>
              </a:ln>
            </c:spPr>
          </c:dPt>
          <c:dPt>
            <c:idx val="8"/>
            <c:invertIfNegative val="0"/>
            <c:bubble3D val="0"/>
            <c:spPr>
              <a:solidFill>
                <a:schemeClr val="accent1"/>
              </a:solidFill>
              <a:ln w="25400">
                <a:noFill/>
              </a:ln>
            </c:spPr>
          </c:dPt>
          <c:dPt>
            <c:idx val="9"/>
            <c:invertIfNegative val="0"/>
            <c:bubble3D val="0"/>
            <c:spPr>
              <a:solidFill>
                <a:schemeClr val="accent1">
                  <a:lumMod val="50000"/>
                </a:schemeClr>
              </a:solidFill>
              <a:ln w="25400">
                <a:noFill/>
              </a:ln>
            </c:spPr>
          </c:dPt>
          <c:dPt>
            <c:idx val="10"/>
            <c:invertIfNegative val="0"/>
            <c:bubble3D val="0"/>
            <c:spPr>
              <a:solidFill>
                <a:schemeClr val="accent1">
                  <a:lumMod val="50000"/>
                </a:schemeClr>
              </a:solidFill>
              <a:ln w="25400">
                <a:noFill/>
              </a:ln>
            </c:spPr>
          </c:dPt>
          <c:dPt>
            <c:idx val="11"/>
            <c:invertIfNegative val="0"/>
            <c:bubble3D val="0"/>
            <c:spPr>
              <a:solidFill>
                <a:schemeClr val="accent1">
                  <a:lumMod val="50000"/>
                </a:schemeClr>
              </a:solidFill>
              <a:ln w="25400">
                <a:noFill/>
              </a:ln>
            </c:spPr>
          </c:dPt>
          <c:dPt>
            <c:idx val="12"/>
            <c:invertIfNegative val="0"/>
            <c:bubble3D val="0"/>
            <c:spPr>
              <a:solidFill>
                <a:schemeClr val="accent1">
                  <a:lumMod val="50000"/>
                </a:schemeClr>
              </a:solidFill>
              <a:ln w="25400">
                <a:noFill/>
              </a:ln>
            </c:spPr>
          </c:dPt>
          <c:dPt>
            <c:idx val="13"/>
            <c:invertIfNegative val="0"/>
            <c:bubble3D val="0"/>
            <c:spPr>
              <a:solidFill>
                <a:schemeClr val="accent1">
                  <a:lumMod val="50000"/>
                </a:schemeClr>
              </a:solidFill>
              <a:ln w="25400">
                <a:noFill/>
              </a:ln>
            </c:spPr>
          </c:dPt>
          <c:dLbls>
            <c:dLbl>
              <c:idx val="6"/>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7"/>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8"/>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9"/>
              <c:layout>
                <c:manualLayout>
                  <c:x val="0"/>
                  <c:y val="7.91295746785361E-3"/>
                </c:manualLayout>
              </c:layout>
              <c:dLblPos val="outEnd"/>
              <c:showLegendKey val="0"/>
              <c:showVal val="1"/>
              <c:showCatName val="0"/>
              <c:showSerName val="0"/>
              <c:showPercent val="0"/>
              <c:showBubbleSize val="0"/>
            </c:dLbl>
            <c:dLbl>
              <c:idx val="10"/>
              <c:layout>
                <c:manualLayout>
                  <c:x val="0"/>
                  <c:y val="7.91295746785361E-3"/>
                </c:manualLayout>
              </c:layout>
              <c:spPr>
                <a:noFill/>
                <a:ln w="25400">
                  <a:noFill/>
                </a:ln>
              </c:spPr>
              <c:txPr>
                <a:bodyPr/>
                <a:lstStyle/>
                <a:p>
                  <a:pPr>
                    <a:defRPr sz="900" b="1" i="0" u="none" strike="noStrike" baseline="0">
                      <a:solidFill>
                        <a:srgbClr val="000000"/>
                      </a:solidFill>
                      <a:latin typeface="Arial Narrow"/>
                      <a:ea typeface="Arial Narrow"/>
                      <a:cs typeface="Arial Narrow"/>
                    </a:defRPr>
                  </a:pPr>
                  <a:endParaRPr lang="fr-FR"/>
                </a:p>
              </c:txPr>
              <c:dLblPos val="outEnd"/>
              <c:showLegendKey val="0"/>
              <c:showVal val="1"/>
              <c:showCatName val="0"/>
              <c:showSerName val="0"/>
              <c:showPercent val="0"/>
              <c:showBubbleSize val="0"/>
            </c:dLbl>
            <c:dLbl>
              <c:idx val="11"/>
              <c:layout/>
              <c:dLblPos val="outEnd"/>
              <c:showLegendKey val="0"/>
              <c:showVal val="1"/>
              <c:showCatName val="0"/>
              <c:showSerName val="0"/>
              <c:showPercent val="0"/>
              <c:showBubbleSize val="0"/>
            </c:dLbl>
            <c:dLbl>
              <c:idx val="12"/>
              <c:layout/>
              <c:dLblPos val="outEnd"/>
              <c:showLegendKey val="0"/>
              <c:showVal val="1"/>
              <c:showCatName val="0"/>
              <c:showSerName val="0"/>
              <c:showPercent val="0"/>
              <c:showBubbleSize val="0"/>
            </c:dLbl>
            <c:dLbl>
              <c:idx val="13"/>
              <c:layout>
                <c:manualLayout>
                  <c:x val="0"/>
                  <c:y val="1.9782393669634024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'p15'!$B$30:$B$43</c:f>
              <c:strCache>
                <c:ptCount val="14"/>
                <c:pt idx="0">
                  <c:v>S/ Sciences vie et terre</c:v>
                </c:pt>
                <c:pt idx="1">
                  <c:v>S/ Agronomie</c:v>
                </c:pt>
                <c:pt idx="2">
                  <c:v>S/ Physique chimie</c:v>
                </c:pt>
                <c:pt idx="3">
                  <c:v>S/ Mathématiques</c:v>
                </c:pt>
                <c:pt idx="4">
                  <c:v>S/ Informatique-sc.numérique</c:v>
                </c:pt>
                <c:pt idx="5">
                  <c:v>S/ Sciences de l'ingénieur</c:v>
                </c:pt>
                <c:pt idx="6">
                  <c:v>ES/ Sc.sociales &amp; politiques</c:v>
                </c:pt>
                <c:pt idx="7">
                  <c:v>ES/ Economie approfondie</c:v>
                </c:pt>
                <c:pt idx="8">
                  <c:v>ES/ Mathématiques</c:v>
                </c:pt>
                <c:pt idx="9">
                  <c:v>L/ Langues vivantes</c:v>
                </c:pt>
                <c:pt idx="10">
                  <c:v>L/ Langues anciennes</c:v>
                </c:pt>
                <c:pt idx="11">
                  <c:v>L/ Arts</c:v>
                </c:pt>
                <c:pt idx="12">
                  <c:v>L/ Droit-grds enjeux monde</c:v>
                </c:pt>
                <c:pt idx="13">
                  <c:v>L/ Mathématiques</c:v>
                </c:pt>
              </c:strCache>
            </c:strRef>
          </c:cat>
          <c:val>
            <c:numRef>
              <c:f>'p15'!$C$30:$C$43</c:f>
              <c:numCache>
                <c:formatCode>0</c:formatCode>
                <c:ptCount val="14"/>
                <c:pt idx="0">
                  <c:v>62.139359171680425</c:v>
                </c:pt>
                <c:pt idx="1">
                  <c:v>56.056766345666496</c:v>
                </c:pt>
                <c:pt idx="2">
                  <c:v>47.115311526085087</c:v>
                </c:pt>
                <c:pt idx="3">
                  <c:v>42.213605921748325</c:v>
                </c:pt>
                <c:pt idx="4">
                  <c:v>28.450572875033306</c:v>
                </c:pt>
                <c:pt idx="5">
                  <c:v>14.345715885756954</c:v>
                </c:pt>
                <c:pt idx="6">
                  <c:v>59.783709916829629</c:v>
                </c:pt>
                <c:pt idx="7">
                  <c:v>54.572105085127973</c:v>
                </c:pt>
                <c:pt idx="8">
                  <c:v>60.985416495015244</c:v>
                </c:pt>
                <c:pt idx="9">
                  <c:v>79.355445930157089</c:v>
                </c:pt>
                <c:pt idx="10">
                  <c:v>80.377358490566039</c:v>
                </c:pt>
                <c:pt idx="11">
                  <c:v>76.472029399755002</c:v>
                </c:pt>
                <c:pt idx="12">
                  <c:v>79.652978600347026</c:v>
                </c:pt>
                <c:pt idx="13">
                  <c:v>83.253588516746404</c:v>
                </c:pt>
              </c:numCache>
            </c:numRef>
          </c:val>
        </c:ser>
        <c:dLbls>
          <c:showLegendKey val="0"/>
          <c:showVal val="0"/>
          <c:showCatName val="0"/>
          <c:showSerName val="0"/>
          <c:showPercent val="0"/>
          <c:showBubbleSize val="0"/>
        </c:dLbls>
        <c:gapWidth val="150"/>
        <c:axId val="125244160"/>
        <c:axId val="125245696"/>
      </c:barChart>
      <c:catAx>
        <c:axId val="125244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125245696"/>
        <c:crosses val="autoZero"/>
        <c:auto val="1"/>
        <c:lblAlgn val="ctr"/>
        <c:lblOffset val="100"/>
        <c:tickLblSkip val="1"/>
        <c:tickMarkSkip val="1"/>
        <c:noMultiLvlLbl val="0"/>
      </c:catAx>
      <c:valAx>
        <c:axId val="125245696"/>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5244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40590405904057E-2"/>
          <c:y val="0.16909645063156351"/>
          <c:w val="0.91328413284132837"/>
          <c:h val="0.60349940139195946"/>
        </c:manualLayout>
      </c:layout>
      <c:lineChart>
        <c:grouping val="standard"/>
        <c:varyColors val="0"/>
        <c:ser>
          <c:idx val="0"/>
          <c:order val="0"/>
          <c:tx>
            <c:strRef>
              <c:f>p15bas!$A$35</c:f>
              <c:strCache>
                <c:ptCount val="1"/>
                <c:pt idx="0">
                  <c:v>S : Scientifique</c:v>
                </c:pt>
              </c:strCache>
            </c:strRef>
          </c:tx>
          <c:spPr>
            <a:ln w="38100">
              <a:solidFill>
                <a:schemeClr val="accent1"/>
              </a:solidFill>
              <a:prstDash val="sysDot"/>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txPr>
              <a:bodyPr/>
              <a:lstStyle/>
              <a:p>
                <a:pPr>
                  <a:defRPr b="1">
                    <a:latin typeface="Arial Narrow" panose="020B0606020202030204" pitchFamily="34" charset="0"/>
                  </a:defRPr>
                </a:pPr>
                <a:endParaRPr lang="fr-FR"/>
              </a:p>
            </c:txPr>
            <c:dLblPos val="t"/>
            <c:showLegendKey val="0"/>
            <c:showVal val="1"/>
            <c:showCatName val="0"/>
            <c:showSerName val="0"/>
            <c:showPercent val="0"/>
            <c:showBubbleSize val="0"/>
            <c:showLeaderLines val="0"/>
          </c:dLbls>
          <c:cat>
            <c:numRef>
              <c:f>p15bas!$B$34:$X$34</c:f>
              <c:numCache>
                <c:formatCode>0</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p15bas!$B$35:$X$35</c:f>
              <c:numCache>
                <c:formatCode>0.0</c:formatCode>
                <c:ptCount val="23"/>
                <c:pt idx="0">
                  <c:v>40.186625373452223</c:v>
                </c:pt>
                <c:pt idx="1">
                  <c:v>41.07870183813273</c:v>
                </c:pt>
                <c:pt idx="2">
                  <c:v>41.87283266097311</c:v>
                </c:pt>
                <c:pt idx="3">
                  <c:v>41.92455163883735</c:v>
                </c:pt>
                <c:pt idx="4">
                  <c:v>42.546464721459152</c:v>
                </c:pt>
                <c:pt idx="5">
                  <c:v>42.865995164210297</c:v>
                </c:pt>
                <c:pt idx="6">
                  <c:v>43.235593578504513</c:v>
                </c:pt>
                <c:pt idx="7">
                  <c:v>44.281415075172696</c:v>
                </c:pt>
                <c:pt idx="8">
                  <c:v>44.704714322316164</c:v>
                </c:pt>
                <c:pt idx="9">
                  <c:v>44.812458443607163</c:v>
                </c:pt>
                <c:pt idx="10">
                  <c:v>45.272389691205078</c:v>
                </c:pt>
                <c:pt idx="11">
                  <c:v>45.504752999844165</c:v>
                </c:pt>
                <c:pt idx="12">
                  <c:v>46.229443460759462</c:v>
                </c:pt>
                <c:pt idx="13">
                  <c:v>45.668347134937626</c:v>
                </c:pt>
                <c:pt idx="14">
                  <c:v>45.95402935474938</c:v>
                </c:pt>
                <c:pt idx="15">
                  <c:v>45.503892800645183</c:v>
                </c:pt>
                <c:pt idx="16">
                  <c:v>45.194996135890975</c:v>
                </c:pt>
                <c:pt idx="17">
                  <c:v>44.900104506055207</c:v>
                </c:pt>
                <c:pt idx="18">
                  <c:v>45.536453893897736</c:v>
                </c:pt>
                <c:pt idx="19">
                  <c:v>45.856447148679742</c:v>
                </c:pt>
                <c:pt idx="20">
                  <c:v>46.430897047266193</c:v>
                </c:pt>
                <c:pt idx="21">
                  <c:v>46.733175150992231</c:v>
                </c:pt>
                <c:pt idx="22">
                  <c:v>46.531094796510246</c:v>
                </c:pt>
              </c:numCache>
            </c:numRef>
          </c:val>
          <c:smooth val="0"/>
        </c:ser>
        <c:ser>
          <c:idx val="1"/>
          <c:order val="1"/>
          <c:tx>
            <c:strRef>
              <c:f>p15bas!$A$36</c:f>
              <c:strCache>
                <c:ptCount val="1"/>
                <c:pt idx="0">
                  <c:v>STI2D : Sc et techn de l'industrie et du développement durable *</c:v>
                </c:pt>
              </c:strCache>
            </c:strRef>
          </c:tx>
          <c:spPr>
            <a:ln w="25400">
              <a:solidFill>
                <a:schemeClr val="accent1"/>
              </a:solidFill>
              <a:prstDash val="lgDashDotDot"/>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txPr>
              <a:bodyPr/>
              <a:lstStyle/>
              <a:p>
                <a:pPr>
                  <a:defRPr b="1">
                    <a:latin typeface="Arial Narrow" panose="020B0606020202030204" pitchFamily="34" charset="0"/>
                  </a:defRPr>
                </a:pPr>
                <a:endParaRPr lang="fr-FR"/>
              </a:p>
            </c:txPr>
            <c:dLblPos val="t"/>
            <c:showLegendKey val="0"/>
            <c:showVal val="1"/>
            <c:showCatName val="0"/>
            <c:showSerName val="0"/>
            <c:showPercent val="0"/>
            <c:showBubbleSize val="0"/>
            <c:showLeaderLines val="0"/>
          </c:dLbls>
          <c:cat>
            <c:numRef>
              <c:f>p15bas!$B$34:$X$34</c:f>
              <c:numCache>
                <c:formatCode>0</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p15bas!$B$36:$X$36</c:f>
              <c:numCache>
                <c:formatCode>0.0</c:formatCode>
                <c:ptCount val="23"/>
                <c:pt idx="0">
                  <c:v>6.5916834443239898</c:v>
                </c:pt>
                <c:pt idx="1">
                  <c:v>6.7216912265675184</c:v>
                </c:pt>
                <c:pt idx="2">
                  <c:v>5.9990603109516485</c:v>
                </c:pt>
                <c:pt idx="3">
                  <c:v>5.413520933424846</c:v>
                </c:pt>
                <c:pt idx="4">
                  <c:v>5.4145193103009479</c:v>
                </c:pt>
                <c:pt idx="5">
                  <c:v>5.1017154518206747</c:v>
                </c:pt>
                <c:pt idx="6">
                  <c:v>5.2257321341544456</c:v>
                </c:pt>
                <c:pt idx="7">
                  <c:v>5.1239371991542582</c:v>
                </c:pt>
                <c:pt idx="8">
                  <c:v>4.9885706602124511</c:v>
                </c:pt>
                <c:pt idx="9">
                  <c:v>5.1596665093597611</c:v>
                </c:pt>
                <c:pt idx="10">
                  <c:v>5.2491617528037926</c:v>
                </c:pt>
                <c:pt idx="11">
                  <c:v>5.5526453640649551</c:v>
                </c:pt>
                <c:pt idx="12">
                  <c:v>5.5876541357144642</c:v>
                </c:pt>
                <c:pt idx="13">
                  <c:v>6.0644227677135811</c:v>
                </c:pt>
                <c:pt idx="14">
                  <c:v>5.905850370329274</c:v>
                </c:pt>
                <c:pt idx="15">
                  <c:v>5.9710855741538111</c:v>
                </c:pt>
                <c:pt idx="16">
                  <c:v>5.7316623663840769</c:v>
                </c:pt>
                <c:pt idx="17">
                  <c:v>5.7410243321422492</c:v>
                </c:pt>
                <c:pt idx="18">
                  <c:v>6.4847048366787643</c:v>
                </c:pt>
                <c:pt idx="19">
                  <c:v>7.0430670372910722</c:v>
                </c:pt>
                <c:pt idx="20">
                  <c:v>7.0587429823360264</c:v>
                </c:pt>
                <c:pt idx="21">
                  <c:v>6.6371824256706589</c:v>
                </c:pt>
                <c:pt idx="22">
                  <c:v>6.9646856687018683</c:v>
                </c:pt>
              </c:numCache>
            </c:numRef>
          </c:val>
          <c:smooth val="0"/>
        </c:ser>
        <c:ser>
          <c:idx val="2"/>
          <c:order val="2"/>
          <c:tx>
            <c:strRef>
              <c:f>p15bas!$A$37</c:f>
              <c:strCache>
                <c:ptCount val="1"/>
                <c:pt idx="0">
                  <c:v>STL : Sciences et technologies de laboratoire</c:v>
                </c:pt>
              </c:strCache>
            </c:strRef>
          </c:tx>
          <c:spPr>
            <a:ln w="25400">
              <a:solidFill>
                <a:schemeClr val="accent1"/>
              </a:solidFill>
              <a:prstDash val="lgDash"/>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txPr>
              <a:bodyPr/>
              <a:lstStyle/>
              <a:p>
                <a:pPr>
                  <a:defRPr b="1">
                    <a:latin typeface="Arial Narrow" panose="020B0606020202030204" pitchFamily="34" charset="0"/>
                  </a:defRPr>
                </a:pPr>
                <a:endParaRPr lang="fr-FR"/>
              </a:p>
            </c:txPr>
            <c:dLblPos val="t"/>
            <c:showLegendKey val="0"/>
            <c:showVal val="1"/>
            <c:showCatName val="0"/>
            <c:showSerName val="0"/>
            <c:showPercent val="0"/>
            <c:showBubbleSize val="0"/>
            <c:showLeaderLines val="0"/>
          </c:dLbls>
          <c:cat>
            <c:numRef>
              <c:f>p15bas!$B$34:$X$34</c:f>
              <c:numCache>
                <c:formatCode>0</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p15bas!$B$37:$X$37</c:f>
              <c:numCache>
                <c:formatCode>0.0</c:formatCode>
                <c:ptCount val="23"/>
                <c:pt idx="0">
                  <c:v>49.095092024539881</c:v>
                </c:pt>
                <c:pt idx="1">
                  <c:v>49.456210646823124</c:v>
                </c:pt>
                <c:pt idx="2">
                  <c:v>50.061349693251536</c:v>
                </c:pt>
                <c:pt idx="3">
                  <c:v>50.380078636959368</c:v>
                </c:pt>
                <c:pt idx="4">
                  <c:v>52.807982602021234</c:v>
                </c:pt>
                <c:pt idx="5">
                  <c:v>53.818462329647723</c:v>
                </c:pt>
                <c:pt idx="6">
                  <c:v>54.985453583708015</c:v>
                </c:pt>
                <c:pt idx="7">
                  <c:v>55.077641885392332</c:v>
                </c:pt>
                <c:pt idx="8">
                  <c:v>56.902075497980221</c:v>
                </c:pt>
                <c:pt idx="9">
                  <c:v>58.13312327688066</c:v>
                </c:pt>
                <c:pt idx="10">
                  <c:v>56.959398106109745</c:v>
                </c:pt>
                <c:pt idx="11">
                  <c:v>56.430015159171298</c:v>
                </c:pt>
                <c:pt idx="12">
                  <c:v>57.248880358285348</c:v>
                </c:pt>
                <c:pt idx="13">
                  <c:v>55.720634920634922</c:v>
                </c:pt>
                <c:pt idx="14">
                  <c:v>55.094339622641506</c:v>
                </c:pt>
                <c:pt idx="15">
                  <c:v>56.098499422854943</c:v>
                </c:pt>
                <c:pt idx="16">
                  <c:v>56.149804661188199</c:v>
                </c:pt>
                <c:pt idx="17">
                  <c:v>55.576483250369975</c:v>
                </c:pt>
                <c:pt idx="18">
                  <c:v>56.528971444413642</c:v>
                </c:pt>
                <c:pt idx="19">
                  <c:v>56.207704320666316</c:v>
                </c:pt>
                <c:pt idx="20">
                  <c:v>57.549751243781095</c:v>
                </c:pt>
                <c:pt idx="21">
                  <c:v>57.245301681503463</c:v>
                </c:pt>
                <c:pt idx="22">
                  <c:v>57.313892840208631</c:v>
                </c:pt>
              </c:numCache>
            </c:numRef>
          </c:val>
          <c:smooth val="0"/>
        </c:ser>
        <c:ser>
          <c:idx val="3"/>
          <c:order val="3"/>
          <c:tx>
            <c:strRef>
              <c:f>p15bas!$A$38</c:f>
              <c:strCache>
                <c:ptCount val="1"/>
                <c:pt idx="0">
                  <c:v>Term. S + STI + STL</c:v>
                </c:pt>
              </c:strCache>
            </c:strRef>
          </c:tx>
          <c:spPr>
            <a:ln w="38100">
              <a:solidFill>
                <a:schemeClr val="accent1"/>
              </a:solidFill>
              <a:prstDash val="solid"/>
            </a:ln>
          </c:spPr>
          <c:marker>
            <c:symbol val="none"/>
          </c:marker>
          <c:dLbls>
            <c:dLbl>
              <c:idx val="0"/>
              <c:layout>
                <c:manualLayout>
                  <c:x val="-3.7607771353304086E-2"/>
                  <c:y val="-2.9533451175745889E-2"/>
                </c:manualLayout>
              </c:layout>
              <c:dLblPos val="r"/>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2.0991757949075554E-2"/>
                  <c:y val="-2.9533451175745889E-2"/>
                </c:manualLayout>
              </c:layout>
              <c:dLblPos val="r"/>
              <c:showLegendKey val="0"/>
              <c:showVal val="1"/>
              <c:showCatName val="0"/>
              <c:showSerName val="0"/>
              <c:showPercent val="0"/>
              <c:showBubbleSize val="0"/>
            </c:dLbl>
            <c:txPr>
              <a:bodyPr/>
              <a:lstStyle/>
              <a:p>
                <a:pPr>
                  <a:defRPr b="1">
                    <a:latin typeface="Arial Narrow" panose="020B0606020202030204" pitchFamily="34" charset="0"/>
                  </a:defRPr>
                </a:pPr>
                <a:endParaRPr lang="fr-FR"/>
              </a:p>
            </c:txPr>
            <c:dLblPos val="t"/>
            <c:showLegendKey val="0"/>
            <c:showVal val="1"/>
            <c:showCatName val="0"/>
            <c:showSerName val="0"/>
            <c:showPercent val="0"/>
            <c:showBubbleSize val="0"/>
            <c:showLeaderLines val="0"/>
          </c:dLbls>
          <c:cat>
            <c:numRef>
              <c:f>p15bas!$B$34:$X$34</c:f>
              <c:numCache>
                <c:formatCode>0</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p15bas!$B$38:$X$38</c:f>
              <c:numCache>
                <c:formatCode>0.0</c:formatCode>
                <c:ptCount val="23"/>
                <c:pt idx="0">
                  <c:v>32.953560478324057</c:v>
                </c:pt>
                <c:pt idx="1">
                  <c:v>33.310419549857961</c:v>
                </c:pt>
                <c:pt idx="2">
                  <c:v>34.27050673075118</c:v>
                </c:pt>
                <c:pt idx="3">
                  <c:v>34.340585549288207</c:v>
                </c:pt>
                <c:pt idx="4">
                  <c:v>34.833037825059101</c:v>
                </c:pt>
                <c:pt idx="5">
                  <c:v>35.157934073746624</c:v>
                </c:pt>
                <c:pt idx="6">
                  <c:v>35.446396077154404</c:v>
                </c:pt>
                <c:pt idx="7">
                  <c:v>36.339083838832885</c:v>
                </c:pt>
                <c:pt idx="8">
                  <c:v>36.604819195966847</c:v>
                </c:pt>
                <c:pt idx="9">
                  <c:v>36.721445499360073</c:v>
                </c:pt>
                <c:pt idx="10">
                  <c:v>37.413225634908088</c:v>
                </c:pt>
                <c:pt idx="11">
                  <c:v>37.942151236050158</c:v>
                </c:pt>
                <c:pt idx="12">
                  <c:v>38.716719082687085</c:v>
                </c:pt>
                <c:pt idx="13">
                  <c:v>38.825382384159731</c:v>
                </c:pt>
                <c:pt idx="14">
                  <c:v>39.312405852978074</c:v>
                </c:pt>
                <c:pt idx="15">
                  <c:v>39.113450670744555</c:v>
                </c:pt>
                <c:pt idx="16">
                  <c:v>39.150701720898923</c:v>
                </c:pt>
                <c:pt idx="17">
                  <c:v>39.530662387805243</c:v>
                </c:pt>
                <c:pt idx="18">
                  <c:v>40.67746803667751</c:v>
                </c:pt>
                <c:pt idx="19">
                  <c:v>41.465255432228204</c:v>
                </c:pt>
                <c:pt idx="20">
                  <c:v>41.5061840736889</c:v>
                </c:pt>
                <c:pt idx="21">
                  <c:v>41.57947484465825</c:v>
                </c:pt>
                <c:pt idx="22">
                  <c:v>41.330944303204362</c:v>
                </c:pt>
              </c:numCache>
            </c:numRef>
          </c:val>
          <c:smooth val="0"/>
        </c:ser>
        <c:dLbls>
          <c:showLegendKey val="0"/>
          <c:showVal val="0"/>
          <c:showCatName val="0"/>
          <c:showSerName val="0"/>
          <c:showPercent val="0"/>
          <c:showBubbleSize val="0"/>
        </c:dLbls>
        <c:marker val="1"/>
        <c:smooth val="0"/>
        <c:axId val="125126528"/>
        <c:axId val="125128064"/>
      </c:lineChart>
      <c:catAx>
        <c:axId val="125126528"/>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128064"/>
        <c:crosses val="autoZero"/>
        <c:auto val="1"/>
        <c:lblAlgn val="ctr"/>
        <c:lblOffset val="100"/>
        <c:tickLblSkip val="1"/>
        <c:tickMarkSkip val="1"/>
        <c:noMultiLvlLbl val="0"/>
      </c:catAx>
      <c:valAx>
        <c:axId val="125128064"/>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12652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84924981063698E-2"/>
          <c:y val="7.8864353312302835E-2"/>
          <c:w val="0.80168133016128063"/>
          <c:h val="0.72555205047318616"/>
        </c:manualLayout>
      </c:layout>
      <c:barChart>
        <c:barDir val="col"/>
        <c:grouping val="clustered"/>
        <c:varyColors val="0"/>
        <c:ser>
          <c:idx val="0"/>
          <c:order val="0"/>
          <c:tx>
            <c:strRef>
              <c:f>'p16'!$A$31</c:f>
              <c:strCache>
                <c:ptCount val="1"/>
                <c:pt idx="0">
                  <c:v>Filles</c:v>
                </c:pt>
              </c:strCache>
            </c:strRef>
          </c:tx>
          <c:spPr>
            <a:solidFill>
              <a:schemeClr val="accent1"/>
            </a:solidFill>
            <a:ln w="12700">
              <a:solidFill>
                <a:srgbClr val="EAEAEA"/>
              </a:solidFill>
              <a:prstDash val="solid"/>
            </a:ln>
          </c:spPr>
          <c:invertIfNegative val="0"/>
          <c:dPt>
            <c:idx val="0"/>
            <c:invertIfNegative val="0"/>
            <c:bubble3D val="0"/>
            <c:spPr>
              <a:solidFill>
                <a:schemeClr val="accent1"/>
              </a:solidFill>
              <a:ln w="12700">
                <a:solidFill>
                  <a:srgbClr val="EAEAEA"/>
                </a:solidFill>
                <a:prstDash val="solid"/>
              </a:ln>
            </c:spPr>
          </c:dPt>
          <c:dPt>
            <c:idx val="2"/>
            <c:invertIfNegative val="0"/>
            <c:bubble3D val="0"/>
          </c:dPt>
          <c:dPt>
            <c:idx val="4"/>
            <c:invertIfNegative val="0"/>
            <c:bubble3D val="0"/>
            <c:spPr>
              <a:solidFill>
                <a:schemeClr val="accent1"/>
              </a:solidFill>
              <a:ln w="12700">
                <a:solidFill>
                  <a:srgbClr val="EAEAEA"/>
                </a:solidFill>
                <a:prstDash val="solid"/>
              </a:ln>
            </c:spPr>
          </c:dPt>
          <c:dLbls>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0"/>
          </c:dLbls>
          <c:cat>
            <c:numRef>
              <c:f>'p16'!#REF!</c:f>
              <c:numCache>
                <c:formatCode>General</c:formatCode>
                <c:ptCount val="1"/>
                <c:pt idx="0">
                  <c:v>1</c:v>
                </c:pt>
              </c:numCache>
            </c:numRef>
          </c:cat>
          <c:val>
            <c:numRef>
              <c:f>'p16'!$B$31:$D$31</c:f>
              <c:numCache>
                <c:formatCode>0</c:formatCode>
                <c:ptCount val="3"/>
                <c:pt idx="0">
                  <c:v>41.195259389212538</c:v>
                </c:pt>
                <c:pt idx="1">
                  <c:v>10.947119927544524</c:v>
                </c:pt>
                <c:pt idx="2">
                  <c:v>18.671175777407701</c:v>
                </c:pt>
              </c:numCache>
            </c:numRef>
          </c:val>
        </c:ser>
        <c:ser>
          <c:idx val="1"/>
          <c:order val="1"/>
          <c:tx>
            <c:strRef>
              <c:f>'p16'!$A$32</c:f>
              <c:strCache>
                <c:ptCount val="1"/>
                <c:pt idx="0">
                  <c:v>Garçons</c:v>
                </c:pt>
              </c:strCache>
            </c:strRef>
          </c:tx>
          <c:spPr>
            <a:solidFill>
              <a:schemeClr val="accent2"/>
            </a:solidFill>
            <a:ln w="12700">
              <a:solidFill>
                <a:srgbClr val="EAEAEA"/>
              </a:solidFill>
              <a:prstDash val="solid"/>
            </a:ln>
          </c:spPr>
          <c:invertIfNegative val="0"/>
          <c:dPt>
            <c:idx val="0"/>
            <c:invertIfNegative val="0"/>
            <c:bubble3D val="0"/>
          </c:dPt>
          <c:dPt>
            <c:idx val="2"/>
            <c:invertIfNegative val="0"/>
            <c:bubble3D val="0"/>
          </c:dPt>
          <c:dPt>
            <c:idx val="4"/>
            <c:invertIfNegative val="0"/>
            <c:bubble3D val="0"/>
            <c:spPr>
              <a:solidFill>
                <a:schemeClr val="accent2"/>
              </a:solidFill>
              <a:ln w="12700">
                <a:solidFill>
                  <a:srgbClr val="EAEAEA"/>
                </a:solidFill>
                <a:prstDash val="solid"/>
              </a:ln>
            </c:spPr>
          </c:dPt>
          <c:dLbls>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0"/>
          </c:dLbls>
          <c:cat>
            <c:numRef>
              <c:f>'p16'!#REF!</c:f>
              <c:numCache>
                <c:formatCode>General</c:formatCode>
                <c:ptCount val="1"/>
                <c:pt idx="0">
                  <c:v>1</c:v>
                </c:pt>
              </c:numCache>
            </c:numRef>
          </c:cat>
          <c:val>
            <c:numRef>
              <c:f>'p16'!$B$32:$D$32</c:f>
              <c:numCache>
                <c:formatCode>0</c:formatCode>
                <c:ptCount val="3"/>
                <c:pt idx="0">
                  <c:v>59.823385989714588</c:v>
                </c:pt>
                <c:pt idx="1">
                  <c:v>16.092743187640711</c:v>
                </c:pt>
                <c:pt idx="2">
                  <c:v>30.148003029205491</c:v>
                </c:pt>
              </c:numCache>
            </c:numRef>
          </c:val>
        </c:ser>
        <c:dLbls>
          <c:showLegendKey val="0"/>
          <c:showVal val="0"/>
          <c:showCatName val="0"/>
          <c:showSerName val="0"/>
          <c:showPercent val="0"/>
          <c:showBubbleSize val="0"/>
        </c:dLbls>
        <c:gapWidth val="150"/>
        <c:axId val="125395712"/>
        <c:axId val="125397248"/>
      </c:barChart>
      <c:catAx>
        <c:axId val="125395712"/>
        <c:scaling>
          <c:orientation val="minMax"/>
        </c:scaling>
        <c:delete val="0"/>
        <c:axPos val="b"/>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5397248"/>
        <c:crosses val="autoZero"/>
        <c:auto val="1"/>
        <c:lblAlgn val="ctr"/>
        <c:lblOffset val="100"/>
        <c:tickLblSkip val="1"/>
        <c:tickMarkSkip val="1"/>
        <c:noMultiLvlLbl val="0"/>
      </c:catAx>
      <c:valAx>
        <c:axId val="125397248"/>
        <c:scaling>
          <c:orientation val="minMax"/>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395712"/>
        <c:crosses val="autoZero"/>
        <c:crossBetween val="between"/>
      </c:valAx>
      <c:spPr>
        <a:solidFill>
          <a:srgbClr val="FFFFFF"/>
        </a:solidFill>
        <a:ln w="25400">
          <a:noFill/>
        </a:ln>
      </c:spPr>
    </c:plotArea>
    <c:legend>
      <c:legendPos val="r"/>
      <c:layout>
        <c:manualLayout>
          <c:xMode val="edge"/>
          <c:yMode val="edge"/>
          <c:x val="0.55126094904241529"/>
          <c:y val="7.8864201380768009E-2"/>
          <c:w val="0.24705908388770126"/>
          <c:h val="0.1135646163041500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4375E-2"/>
          <c:y val="0.10952431884448867"/>
          <c:w val="0.818359375"/>
          <c:h val="0.69524132831718899"/>
        </c:manualLayout>
      </c:layout>
      <c:barChart>
        <c:barDir val="col"/>
        <c:grouping val="clustered"/>
        <c:varyColors val="0"/>
        <c:ser>
          <c:idx val="0"/>
          <c:order val="0"/>
          <c:tx>
            <c:strRef>
              <c:f>p16bas!$B$22</c:f>
              <c:strCache>
                <c:ptCount val="1"/>
                <c:pt idx="0">
                  <c:v>Filles</c:v>
                </c:pt>
              </c:strCache>
            </c:strRef>
          </c:tx>
          <c:spPr>
            <a:solidFill>
              <a:schemeClr val="accent1"/>
            </a:solidFill>
            <a:ln w="25400">
              <a:noFill/>
            </a:ln>
          </c:spPr>
          <c:invertIfNegative val="0"/>
          <c:dLbls>
            <c:spPr>
              <a:noFill/>
              <a:ln w="25400">
                <a:noFill/>
              </a:ln>
            </c:spPr>
            <c:txPr>
              <a:bodyPr/>
              <a:lstStyle/>
              <a:p>
                <a:pPr>
                  <a:defRPr sz="775"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p16bas!$A$23:$A$28</c:f>
              <c:strCache>
                <c:ptCount val="6"/>
                <c:pt idx="0">
                  <c:v>Niveau V</c:v>
                </c:pt>
                <c:pt idx="1">
                  <c:v>Niveau IV</c:v>
                </c:pt>
                <c:pt idx="2">
                  <c:v>Niveau III</c:v>
                </c:pt>
                <c:pt idx="3">
                  <c:v>Niveau II</c:v>
                </c:pt>
                <c:pt idx="4">
                  <c:v>Niveau I</c:v>
                </c:pt>
                <c:pt idx="5">
                  <c:v>Tous niveaux</c:v>
                </c:pt>
              </c:strCache>
            </c:strRef>
          </c:cat>
          <c:val>
            <c:numRef>
              <c:f>p16bas!$B$23:$B$28</c:f>
              <c:numCache>
                <c:formatCode>0</c:formatCode>
                <c:ptCount val="6"/>
                <c:pt idx="0">
                  <c:v>27.00408755109439</c:v>
                </c:pt>
                <c:pt idx="1">
                  <c:v>33.54339070671449</c:v>
                </c:pt>
                <c:pt idx="2">
                  <c:v>37.897963996541151</c:v>
                </c:pt>
                <c:pt idx="3">
                  <c:v>47.284345047923324</c:v>
                </c:pt>
                <c:pt idx="4">
                  <c:v>37.697635442117807</c:v>
                </c:pt>
                <c:pt idx="5">
                  <c:v>33.197498702294148</c:v>
                </c:pt>
              </c:numCache>
            </c:numRef>
          </c:val>
        </c:ser>
        <c:dLbls>
          <c:showLegendKey val="0"/>
          <c:showVal val="0"/>
          <c:showCatName val="0"/>
          <c:showSerName val="0"/>
          <c:showPercent val="0"/>
          <c:showBubbleSize val="0"/>
        </c:dLbls>
        <c:gapWidth val="150"/>
        <c:axId val="125315712"/>
        <c:axId val="125321600"/>
      </c:barChart>
      <c:lineChart>
        <c:grouping val="standard"/>
        <c:varyColors val="0"/>
        <c:ser>
          <c:idx val="1"/>
          <c:order val="1"/>
          <c:tx>
            <c:strRef>
              <c:f>p16bas!$C$22</c:f>
              <c:strCache>
                <c:ptCount val="1"/>
                <c:pt idx="0">
                  <c:v>Offre de formation dans les services</c:v>
                </c:pt>
              </c:strCache>
            </c:strRef>
          </c:tx>
          <c:spPr>
            <a:ln>
              <a:noFill/>
            </a:ln>
          </c:spPr>
          <c:marker>
            <c:symbol val="diamond"/>
            <c:size val="9"/>
            <c:spPr>
              <a:solidFill>
                <a:schemeClr val="accent3"/>
              </a:solidFill>
              <a:ln>
                <a:noFill/>
              </a:ln>
            </c:spPr>
          </c:marker>
          <c:dLbls>
            <c:spPr>
              <a:noFill/>
              <a:ln w="25400">
                <a:noFill/>
              </a:ln>
            </c:spPr>
            <c:txPr>
              <a:bodyPr/>
              <a:lstStyle/>
              <a:p>
                <a:pPr>
                  <a:defRPr sz="775" b="1" i="0" u="none" strike="noStrike" baseline="0">
                    <a:solidFill>
                      <a:srgbClr val="000000"/>
                    </a:solidFill>
                    <a:latin typeface="Arial Narrow"/>
                    <a:ea typeface="Arial Narrow"/>
                    <a:cs typeface="Arial Narrow"/>
                  </a:defRPr>
                </a:pPr>
                <a:endParaRPr lang="fr-FR"/>
              </a:p>
            </c:txPr>
            <c:dLblPos val="t"/>
            <c:showLegendKey val="0"/>
            <c:showVal val="1"/>
            <c:showCatName val="0"/>
            <c:showSerName val="0"/>
            <c:showPercent val="0"/>
            <c:showBubbleSize val="0"/>
            <c:showLeaderLines val="0"/>
          </c:dLbls>
          <c:cat>
            <c:strRef>
              <c:f>p16bas!$A$23:$A$28</c:f>
              <c:strCache>
                <c:ptCount val="6"/>
                <c:pt idx="0">
                  <c:v>Niveau V</c:v>
                </c:pt>
                <c:pt idx="1">
                  <c:v>Niveau IV</c:v>
                </c:pt>
                <c:pt idx="2">
                  <c:v>Niveau III</c:v>
                </c:pt>
                <c:pt idx="3">
                  <c:v>Niveau II</c:v>
                </c:pt>
                <c:pt idx="4">
                  <c:v>Niveau I</c:v>
                </c:pt>
                <c:pt idx="5">
                  <c:v>Tous niveaux</c:v>
                </c:pt>
              </c:strCache>
            </c:strRef>
          </c:cat>
          <c:val>
            <c:numRef>
              <c:f>p16bas!$C$23:$C$28</c:f>
              <c:numCache>
                <c:formatCode>0</c:formatCode>
                <c:ptCount val="6"/>
                <c:pt idx="0">
                  <c:v>27.295341191764898</c:v>
                </c:pt>
                <c:pt idx="1">
                  <c:v>39.165848478169394</c:v>
                </c:pt>
                <c:pt idx="2">
                  <c:v>57.11553074967901</c:v>
                </c:pt>
                <c:pt idx="3">
                  <c:v>71.227212929900389</c:v>
                </c:pt>
                <c:pt idx="4">
                  <c:v>54.011267491872466</c:v>
                </c:pt>
                <c:pt idx="5">
                  <c:v>41.734462701265684</c:v>
                </c:pt>
              </c:numCache>
            </c:numRef>
          </c:val>
          <c:smooth val="0"/>
        </c:ser>
        <c:dLbls>
          <c:showLegendKey val="0"/>
          <c:showVal val="0"/>
          <c:showCatName val="0"/>
          <c:showSerName val="0"/>
          <c:showPercent val="0"/>
          <c:showBubbleSize val="0"/>
        </c:dLbls>
        <c:marker val="1"/>
        <c:smooth val="0"/>
        <c:axId val="125324672"/>
        <c:axId val="125323136"/>
      </c:lineChart>
      <c:catAx>
        <c:axId val="12531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fr-FR"/>
          </a:p>
        </c:txPr>
        <c:crossAx val="125321600"/>
        <c:crosses val="autoZero"/>
        <c:auto val="1"/>
        <c:lblAlgn val="ctr"/>
        <c:lblOffset val="100"/>
        <c:tickLblSkip val="1"/>
        <c:tickMarkSkip val="1"/>
        <c:noMultiLvlLbl val="0"/>
      </c:catAx>
      <c:valAx>
        <c:axId val="125321600"/>
        <c:scaling>
          <c:orientation val="minMax"/>
          <c:max val="80"/>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fr-FR"/>
          </a:p>
        </c:txPr>
        <c:crossAx val="125315712"/>
        <c:crosses val="autoZero"/>
        <c:crossBetween val="between"/>
        <c:majorUnit val="10"/>
      </c:valAx>
      <c:valAx>
        <c:axId val="125323136"/>
        <c:scaling>
          <c:orientation val="minMax"/>
          <c:max val="80"/>
        </c:scaling>
        <c:delete val="0"/>
        <c:axPos val="r"/>
        <c:numFmt formatCode="0" sourceLinked="1"/>
        <c:majorTickMark val="out"/>
        <c:minorTickMark val="none"/>
        <c:tickLblPos val="nextTo"/>
        <c:crossAx val="125324672"/>
        <c:crosses val="max"/>
        <c:crossBetween val="between"/>
      </c:valAx>
      <c:catAx>
        <c:axId val="125324672"/>
        <c:scaling>
          <c:orientation val="minMax"/>
        </c:scaling>
        <c:delete val="1"/>
        <c:axPos val="b"/>
        <c:majorTickMark val="out"/>
        <c:minorTickMark val="none"/>
        <c:tickLblPos val="nextTo"/>
        <c:crossAx val="125323136"/>
        <c:crosses val="autoZero"/>
        <c:auto val="1"/>
        <c:lblAlgn val="ctr"/>
        <c:lblOffset val="100"/>
        <c:noMultiLvlLbl val="0"/>
      </c:catAx>
      <c:spPr>
        <a:solidFill>
          <a:srgbClr val="FFFFFF"/>
        </a:solidFill>
        <a:ln w="25400">
          <a:noFill/>
        </a:ln>
      </c:spPr>
    </c:plotArea>
    <c:legend>
      <c:legendPos val="r"/>
      <c:layout>
        <c:manualLayout>
          <c:xMode val="edge"/>
          <c:yMode val="edge"/>
          <c:x val="9.9609375E-2"/>
          <c:y val="2.3809523809523808E-2"/>
          <c:w val="0.41607389602120554"/>
          <c:h val="0.13333383327084114"/>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5017259597224"/>
          <c:y val="3.5885209382954295E-2"/>
          <c:w val="0.48128426025697041"/>
          <c:h val="0.87799145623628172"/>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11"/>
            <c:invertIfNegative val="0"/>
            <c:bubble3D val="0"/>
            <c:spPr>
              <a:solidFill>
                <a:schemeClr val="accent1">
                  <a:lumMod val="50000"/>
                </a:schemeClr>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'p17'!$E$7:$E$25</c:f>
              <c:strCache>
                <c:ptCount val="19"/>
                <c:pt idx="0">
                  <c:v>227-Energie, génie climatique</c:v>
                </c:pt>
                <c:pt idx="1">
                  <c:v>232-Bâtiment : constuction et couverture</c:v>
                </c:pt>
                <c:pt idx="2">
                  <c:v>25*-Mécanique, électricité, électronique</c:v>
                </c:pt>
                <c:pt idx="3">
                  <c:v>231-Mines et carrières, génie civil, topographie</c:v>
                </c:pt>
                <c:pt idx="4">
                  <c:v>210-Spécialités plurivalentes de l'agronomie et de l'agriculture</c:v>
                </c:pt>
                <c:pt idx="5">
                  <c:v>234-Travail du bois et de l'ameublement</c:v>
                </c:pt>
                <c:pt idx="6">
                  <c:v>20*-Techno industrielles fondamentales+transformations</c:v>
                </c:pt>
                <c:pt idx="7">
                  <c:v>225-Plasturgie, matériaux composites</c:v>
                </c:pt>
                <c:pt idx="8">
                  <c:v>214-Aménagement paysager, parcs, jardins, espaces verts, terrains de sport</c:v>
                </c:pt>
                <c:pt idx="9">
                  <c:v>233-Bâtiment : finitions</c:v>
                </c:pt>
                <c:pt idx="10">
                  <c:v>213-Forêts, espaces verts, faune sauvage, pêche</c:v>
                </c:pt>
                <c:pt idx="11">
                  <c:v>Ensemble des spécialités de la production</c:v>
                </c:pt>
                <c:pt idx="12">
                  <c:v>230-Spécialités pluritechnologiques génie civil, construction, bois</c:v>
                </c:pt>
                <c:pt idx="13">
                  <c:v>221-Agro-alimentaire, alimentation, cuisine</c:v>
                </c:pt>
                <c:pt idx="14">
                  <c:v>220-Spécialités pluritechnologiques des transformations</c:v>
                </c:pt>
                <c:pt idx="15">
                  <c:v>21*-Productions animales et végétales</c:v>
                </c:pt>
                <c:pt idx="16">
                  <c:v>224-Matériaux de construction, verre, céramique</c:v>
                </c:pt>
                <c:pt idx="17">
                  <c:v>223-Métallurgie</c:v>
                </c:pt>
                <c:pt idx="18">
                  <c:v>24*-Matériaux souples (textiles, habillement, cuir)</c:v>
                </c:pt>
              </c:strCache>
            </c:strRef>
          </c:cat>
          <c:val>
            <c:numRef>
              <c:f>'p17'!$F$7:$F$25</c:f>
              <c:numCache>
                <c:formatCode>0</c:formatCode>
                <c:ptCount val="19"/>
                <c:pt idx="0">
                  <c:v>0.68954949433037083</c:v>
                </c:pt>
                <c:pt idx="1">
                  <c:v>1.1656534190825505</c:v>
                </c:pt>
                <c:pt idx="2">
                  <c:v>2.402385211687537</c:v>
                </c:pt>
                <c:pt idx="3">
                  <c:v>2.4479166666666665</c:v>
                </c:pt>
                <c:pt idx="4">
                  <c:v>6.0150375939849621</c:v>
                </c:pt>
                <c:pt idx="5">
                  <c:v>7.0222398466673273</c:v>
                </c:pt>
                <c:pt idx="6">
                  <c:v>7.6967592592592586</c:v>
                </c:pt>
                <c:pt idx="7">
                  <c:v>8.2080924855491322</c:v>
                </c:pt>
                <c:pt idx="8">
                  <c:v>9.1514611379520616</c:v>
                </c:pt>
                <c:pt idx="9">
                  <c:v>9.3004022405172737</c:v>
                </c:pt>
                <c:pt idx="10">
                  <c:v>10.068159688412853</c:v>
                </c:pt>
                <c:pt idx="11">
                  <c:v>14.798816703042656</c:v>
                </c:pt>
                <c:pt idx="12">
                  <c:v>22.673119880863737</c:v>
                </c:pt>
                <c:pt idx="13">
                  <c:v>28.963940436183737</c:v>
                </c:pt>
                <c:pt idx="14">
                  <c:v>36.039552432995052</c:v>
                </c:pt>
                <c:pt idx="15">
                  <c:v>39.13807147948274</c:v>
                </c:pt>
                <c:pt idx="16">
                  <c:v>47.565217391304351</c:v>
                </c:pt>
                <c:pt idx="17">
                  <c:v>58.849557522123895</c:v>
                </c:pt>
                <c:pt idx="18">
                  <c:v>89.583465818759933</c:v>
                </c:pt>
              </c:numCache>
            </c:numRef>
          </c:val>
        </c:ser>
        <c:dLbls>
          <c:showLegendKey val="0"/>
          <c:showVal val="0"/>
          <c:showCatName val="0"/>
          <c:showSerName val="0"/>
          <c:showPercent val="0"/>
          <c:showBubbleSize val="0"/>
        </c:dLbls>
        <c:gapWidth val="150"/>
        <c:axId val="122093568"/>
        <c:axId val="122095104"/>
      </c:barChart>
      <c:catAx>
        <c:axId val="122093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Narrow" panose="020B0606020202030204" pitchFamily="34" charset="0"/>
                <a:ea typeface="Arial"/>
                <a:cs typeface="Arial"/>
              </a:defRPr>
            </a:pPr>
            <a:endParaRPr lang="fr-FR"/>
          </a:p>
        </c:txPr>
        <c:crossAx val="122095104"/>
        <c:crosses val="autoZero"/>
        <c:auto val="1"/>
        <c:lblAlgn val="ctr"/>
        <c:lblOffset val="100"/>
        <c:tickLblSkip val="1"/>
        <c:tickMarkSkip val="1"/>
        <c:noMultiLvlLbl val="0"/>
      </c:catAx>
      <c:valAx>
        <c:axId val="122095104"/>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969696"/>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22093568"/>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39370078740157483" l="0" r="0" t="0.59055118110236227" header="0.51181102362204722" footer="0.51181102362204722"/>
    <c:pageSetup paperSize="9"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812720848056538"/>
          <c:y val="2.0833393884259567E-2"/>
          <c:w val="0.55300353356890464"/>
          <c:h val="0.90178833527580704"/>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7"/>
            <c:invertIfNegative val="0"/>
            <c:bubble3D val="0"/>
            <c:spPr>
              <a:solidFill>
                <a:schemeClr val="accent1">
                  <a:lumMod val="50000"/>
                </a:schemeClr>
              </a:solidFill>
              <a:ln w="12700">
                <a:solidFill>
                  <a:srgbClr val="000000"/>
                </a:solidFill>
                <a:prstDash val="solid"/>
              </a:ln>
            </c:spPr>
          </c:dPt>
          <c:dPt>
            <c:idx val="8"/>
            <c:invertIfNegative val="0"/>
            <c:bubble3D val="0"/>
          </c:dPt>
          <c:dPt>
            <c:idx val="9"/>
            <c:invertIfNegative val="0"/>
            <c:bubble3D val="0"/>
          </c:dPt>
          <c:dLbls>
            <c:numFmt formatCode="0" sourceLinked="0"/>
            <c:spPr>
              <a:noFill/>
              <a:ln w="25400">
                <a:noFill/>
              </a:ln>
            </c:spPr>
            <c:txPr>
              <a:bodyPr/>
              <a:lstStyle/>
              <a:p>
                <a:pPr>
                  <a:defRPr b="1"/>
                </a:pPr>
                <a:endParaRPr lang="fr-FR"/>
              </a:p>
            </c:txPr>
            <c:showLegendKey val="0"/>
            <c:showVal val="1"/>
            <c:showCatName val="0"/>
            <c:showSerName val="0"/>
            <c:showPercent val="0"/>
            <c:showBubbleSize val="0"/>
            <c:showLeaderLines val="0"/>
          </c:dLbls>
          <c:cat>
            <c:strRef>
              <c:f>'p17'!$E$35:$E$45</c:f>
              <c:strCache>
                <c:ptCount val="11"/>
                <c:pt idx="0">
                  <c:v>311-Transport, manutention, magasinage</c:v>
                </c:pt>
                <c:pt idx="1">
                  <c:v>344-Sécurité des biens et des personnes, …</c:v>
                </c:pt>
                <c:pt idx="2">
                  <c:v>335-Animation culturelle, sportive et de loisirs</c:v>
                </c:pt>
                <c:pt idx="3">
                  <c:v>32*-Communication et information</c:v>
                </c:pt>
                <c:pt idx="4">
                  <c:v>312-Commerce, vente</c:v>
                </c:pt>
                <c:pt idx="5">
                  <c:v>334-Accueil, hôtellerie, tourisme</c:v>
                </c:pt>
                <c:pt idx="6">
                  <c:v>343-Nettoyage, assainissement, protection de l'environnement</c:v>
                </c:pt>
                <c:pt idx="7">
                  <c:v>Ensemble des spécialités des services</c:v>
                </c:pt>
                <c:pt idx="8">
                  <c:v>3**-Gestion et administration</c:v>
                </c:pt>
                <c:pt idx="9">
                  <c:v>33*-Spécialités sanitaires et sociales</c:v>
                </c:pt>
                <c:pt idx="10">
                  <c:v>336-Coiffure, esthétique, autres services aux personnes</c:v>
                </c:pt>
              </c:strCache>
            </c:strRef>
          </c:cat>
          <c:val>
            <c:numRef>
              <c:f>'p17'!$F$35:$F$45</c:f>
              <c:numCache>
                <c:formatCode>0</c:formatCode>
                <c:ptCount val="11"/>
                <c:pt idx="0">
                  <c:v>11.670339356544734</c:v>
                </c:pt>
                <c:pt idx="1">
                  <c:v>25.327255726975224</c:v>
                </c:pt>
                <c:pt idx="2">
                  <c:v>40.60446780551905</c:v>
                </c:pt>
                <c:pt idx="3">
                  <c:v>42.307358932131407</c:v>
                </c:pt>
                <c:pt idx="4">
                  <c:v>56.908702753449845</c:v>
                </c:pt>
                <c:pt idx="5">
                  <c:v>59.245202898166085</c:v>
                </c:pt>
                <c:pt idx="6">
                  <c:v>60.823199251637035</c:v>
                </c:pt>
                <c:pt idx="7">
                  <c:v>67.638081070425514</c:v>
                </c:pt>
                <c:pt idx="8">
                  <c:v>69.712068719425957</c:v>
                </c:pt>
                <c:pt idx="9">
                  <c:v>89.419244120285498</c:v>
                </c:pt>
                <c:pt idx="10">
                  <c:v>93.277610239118559</c:v>
                </c:pt>
              </c:numCache>
            </c:numRef>
          </c:val>
        </c:ser>
        <c:dLbls>
          <c:showLegendKey val="0"/>
          <c:showVal val="0"/>
          <c:showCatName val="0"/>
          <c:showSerName val="0"/>
          <c:showPercent val="0"/>
          <c:showBubbleSize val="0"/>
        </c:dLbls>
        <c:gapWidth val="150"/>
        <c:axId val="122136064"/>
        <c:axId val="122137600"/>
      </c:barChart>
      <c:catAx>
        <c:axId val="122136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a:pPr>
            <a:endParaRPr lang="fr-FR"/>
          </a:p>
        </c:txPr>
        <c:crossAx val="122137600"/>
        <c:crosses val="autoZero"/>
        <c:auto val="1"/>
        <c:lblAlgn val="r"/>
        <c:lblOffset val="100"/>
        <c:tickLblSkip val="1"/>
        <c:tickMarkSkip val="1"/>
        <c:noMultiLvlLbl val="0"/>
      </c:catAx>
      <c:valAx>
        <c:axId val="122137600"/>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2136064"/>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sz="900">
                <a:latin typeface="Arial Narrow" panose="020B0606020202030204" pitchFamily="34" charset="0"/>
              </a:rPr>
              <a:t>Proportions d'élèves déclarant des victimations au</a:t>
            </a:r>
            <a:r>
              <a:rPr lang="en-US" sz="900" baseline="0">
                <a:latin typeface="Arial Narrow" panose="020B0606020202030204" pitchFamily="34" charset="0"/>
              </a:rPr>
              <a:t> collège en 2017</a:t>
            </a:r>
            <a:r>
              <a:rPr lang="en-US" sz="900">
                <a:latin typeface="Arial Narrow" panose="020B0606020202030204" pitchFamily="34" charset="0"/>
              </a:rPr>
              <a:t> (%)</a:t>
            </a:r>
          </a:p>
        </c:rich>
      </c:tx>
      <c:layout>
        <c:manualLayout>
          <c:xMode val="edge"/>
          <c:yMode val="edge"/>
          <c:x val="0.31002094017094017"/>
          <c:y val="1.4878976998706172E-4"/>
        </c:manualLayout>
      </c:layout>
      <c:overlay val="0"/>
    </c:title>
    <c:autoTitleDeleted val="0"/>
    <c:plotArea>
      <c:layout>
        <c:manualLayout>
          <c:layoutTarget val="inner"/>
          <c:xMode val="edge"/>
          <c:yMode val="edge"/>
          <c:x val="0.26692776902887139"/>
          <c:y val="4.7050419485920841E-2"/>
          <c:w val="0.70456136008539205"/>
          <c:h val="0.87342593697922388"/>
        </c:manualLayout>
      </c:layout>
      <c:barChart>
        <c:barDir val="bar"/>
        <c:grouping val="clustered"/>
        <c:varyColors val="0"/>
        <c:ser>
          <c:idx val="0"/>
          <c:order val="0"/>
          <c:tx>
            <c:strRef>
              <c:f>'p18'!$H$6</c:f>
              <c:strCache>
                <c:ptCount val="1"/>
                <c:pt idx="0">
                  <c:v>Filles</c:v>
                </c:pt>
              </c:strCache>
            </c:strRef>
          </c:tx>
          <c:spPr>
            <a:solidFill>
              <a:schemeClr val="accent1"/>
            </a:solidFill>
            <a:ln>
              <a:solidFill>
                <a:schemeClr val="bg1">
                  <a:alpha val="89000"/>
                </a:schemeClr>
              </a:solidFill>
            </a:ln>
          </c:spPr>
          <c:invertIfNegative val="0"/>
          <c:cat>
            <c:strRef>
              <c:f>'p18'!$G$7:$G$36</c:f>
              <c:strCache>
                <c:ptCount val="30"/>
                <c:pt idx="0">
                  <c:v>Insulte</c:v>
                </c:pt>
                <c:pt idx="1">
                  <c:v>Vol de fournitures scolaires</c:v>
                </c:pt>
                <c:pt idx="2">
                  <c:v>Surnom méchant</c:v>
                </c:pt>
                <c:pt idx="3">
                  <c:v>Mise à l'écart</c:v>
                </c:pt>
                <c:pt idx="4">
                  <c:v>Bousculade</c:v>
                </c:pt>
                <c:pt idx="5">
                  <c:v>Insulte par rapport à la tenue vestimentaire</c:v>
                </c:pt>
                <c:pt idx="6">
                  <c:v>Moquerie de la bonne conduite en classe</c:v>
                </c:pt>
                <c:pt idx="7">
                  <c:v>Sentiment d'humiliation</c:v>
                </c:pt>
                <c:pt idx="8">
                  <c:v>Coup</c:v>
                </c:pt>
                <c:pt idx="9">
                  <c:v>Dégradation d'objet personnel</c:v>
                </c:pt>
                <c:pt idx="10">
                  <c:v>Insulte par rapport à l'apparence physique</c:v>
                </c:pt>
                <c:pt idx="11">
                  <c:v>Vol d'objets personnels</c:v>
                </c:pt>
                <c:pt idx="12">
                  <c:v>Bagarre collective</c:v>
                </c:pt>
                <c:pt idx="13">
                  <c:v>Cible de lancers d'objets</c:v>
                </c:pt>
                <c:pt idx="14">
                  <c:v>Jeux dangereux</c:v>
                </c:pt>
                <c:pt idx="15">
                  <c:v>Insulte à propos de l'origine</c:v>
                </c:pt>
                <c:pt idx="16">
                  <c:v>Diffusion de rumeurs par internet</c:v>
                </c:pt>
                <c:pt idx="17">
                  <c:v>Insulte à propos du sexe</c:v>
                </c:pt>
                <c:pt idx="18">
                  <c:v>Recevoir des photos ou vidéos humiliantes</c:v>
                </c:pt>
                <c:pt idx="19">
                  <c:v>Voyeurisme</c:v>
                </c:pt>
                <c:pt idx="20">
                  <c:v>Racket</c:v>
                </c:pt>
                <c:pt idx="21">
                  <c:v>Usurpation d'identité sur internet</c:v>
                </c:pt>
                <c:pt idx="22">
                  <c:v>Caresse forcée</c:v>
                </c:pt>
                <c:pt idx="23">
                  <c:v>Insulte à propos de la religion</c:v>
                </c:pt>
                <c:pt idx="24">
                  <c:v>Vol d'argent</c:v>
                </c:pt>
                <c:pt idx="25">
                  <c:v>Baiser forcé</c:v>
                </c:pt>
                <c:pt idx="26">
                  <c:v>Blessure par arme</c:v>
                </c:pt>
                <c:pt idx="27">
                  <c:v>Dégradation de vélo / scooter</c:v>
                </c:pt>
                <c:pt idx="28">
                  <c:v>Happy slapping </c:v>
                </c:pt>
                <c:pt idx="29">
                  <c:v>Vol de vélo/scooter</c:v>
                </c:pt>
              </c:strCache>
            </c:strRef>
          </c:cat>
          <c:val>
            <c:numRef>
              <c:f>'p18'!$H$7:$H$36</c:f>
              <c:numCache>
                <c:formatCode>0.0;0.0</c:formatCode>
                <c:ptCount val="30"/>
                <c:pt idx="0">
                  <c:v>-47.54</c:v>
                </c:pt>
                <c:pt idx="1">
                  <c:v>-48.05</c:v>
                </c:pt>
                <c:pt idx="2">
                  <c:v>-43.98</c:v>
                </c:pt>
                <c:pt idx="3">
                  <c:v>-42.35</c:v>
                </c:pt>
                <c:pt idx="4">
                  <c:v>-30.1</c:v>
                </c:pt>
                <c:pt idx="5">
                  <c:v>-28.4</c:v>
                </c:pt>
                <c:pt idx="6">
                  <c:v>-23.57</c:v>
                </c:pt>
                <c:pt idx="7">
                  <c:v>-19.37</c:v>
                </c:pt>
                <c:pt idx="8">
                  <c:v>-12.81</c:v>
                </c:pt>
                <c:pt idx="9">
                  <c:v>-13.18</c:v>
                </c:pt>
                <c:pt idx="10">
                  <c:v>-16.600000000000001</c:v>
                </c:pt>
                <c:pt idx="11">
                  <c:v>-16.46</c:v>
                </c:pt>
                <c:pt idx="12">
                  <c:v>-11.21</c:v>
                </c:pt>
                <c:pt idx="13">
                  <c:v>-11.23</c:v>
                </c:pt>
                <c:pt idx="14">
                  <c:v>-6.35</c:v>
                </c:pt>
                <c:pt idx="15">
                  <c:v>-10.3</c:v>
                </c:pt>
                <c:pt idx="16">
                  <c:v>-9.42</c:v>
                </c:pt>
                <c:pt idx="17">
                  <c:v>-11.1</c:v>
                </c:pt>
                <c:pt idx="18">
                  <c:v>-10.26</c:v>
                </c:pt>
                <c:pt idx="19">
                  <c:v>-7.83</c:v>
                </c:pt>
                <c:pt idx="20">
                  <c:v>-6.5</c:v>
                </c:pt>
                <c:pt idx="21">
                  <c:v>-6.47</c:v>
                </c:pt>
                <c:pt idx="22">
                  <c:v>-7.64</c:v>
                </c:pt>
                <c:pt idx="23">
                  <c:v>-5.4</c:v>
                </c:pt>
                <c:pt idx="24">
                  <c:v>-5.47</c:v>
                </c:pt>
                <c:pt idx="25">
                  <c:v>-5.26</c:v>
                </c:pt>
                <c:pt idx="26">
                  <c:v>-1.87</c:v>
                </c:pt>
                <c:pt idx="27">
                  <c:v>-1.5</c:v>
                </c:pt>
                <c:pt idx="28">
                  <c:v>-3.28</c:v>
                </c:pt>
                <c:pt idx="29">
                  <c:v>-0.8</c:v>
                </c:pt>
              </c:numCache>
            </c:numRef>
          </c:val>
        </c:ser>
        <c:ser>
          <c:idx val="1"/>
          <c:order val="1"/>
          <c:tx>
            <c:strRef>
              <c:f>'p18'!$I$6</c:f>
              <c:strCache>
                <c:ptCount val="1"/>
                <c:pt idx="0">
                  <c:v>Garçons</c:v>
                </c:pt>
              </c:strCache>
            </c:strRef>
          </c:tx>
          <c:spPr>
            <a:solidFill>
              <a:schemeClr val="accent2"/>
            </a:solidFill>
            <a:ln>
              <a:solidFill>
                <a:schemeClr val="bg1">
                  <a:alpha val="89000"/>
                </a:schemeClr>
              </a:solidFill>
            </a:ln>
          </c:spPr>
          <c:invertIfNegative val="0"/>
          <c:dPt>
            <c:idx val="29"/>
            <c:invertIfNegative val="0"/>
            <c:bubble3D val="0"/>
            <c:spPr>
              <a:solidFill>
                <a:schemeClr val="accent2"/>
              </a:solidFill>
              <a:ln w="22225">
                <a:solidFill>
                  <a:schemeClr val="bg1">
                    <a:alpha val="89000"/>
                  </a:schemeClr>
                </a:solidFill>
              </a:ln>
            </c:spPr>
          </c:dPt>
          <c:cat>
            <c:strRef>
              <c:f>'p18'!$G$7:$G$36</c:f>
              <c:strCache>
                <c:ptCount val="30"/>
                <c:pt idx="0">
                  <c:v>Insulte</c:v>
                </c:pt>
                <c:pt idx="1">
                  <c:v>Vol de fournitures scolaires</c:v>
                </c:pt>
                <c:pt idx="2">
                  <c:v>Surnom méchant</c:v>
                </c:pt>
                <c:pt idx="3">
                  <c:v>Mise à l'écart</c:v>
                </c:pt>
                <c:pt idx="4">
                  <c:v>Bousculade</c:v>
                </c:pt>
                <c:pt idx="5">
                  <c:v>Insulte par rapport à la tenue vestimentaire</c:v>
                </c:pt>
                <c:pt idx="6">
                  <c:v>Moquerie de la bonne conduite en classe</c:v>
                </c:pt>
                <c:pt idx="7">
                  <c:v>Sentiment d'humiliation</c:v>
                </c:pt>
                <c:pt idx="8">
                  <c:v>Coup</c:v>
                </c:pt>
                <c:pt idx="9">
                  <c:v>Dégradation d'objet personnel</c:v>
                </c:pt>
                <c:pt idx="10">
                  <c:v>Insulte par rapport à l'apparence physique</c:v>
                </c:pt>
                <c:pt idx="11">
                  <c:v>Vol d'objets personnels</c:v>
                </c:pt>
                <c:pt idx="12">
                  <c:v>Bagarre collective</c:v>
                </c:pt>
                <c:pt idx="13">
                  <c:v>Cible de lancers d'objets</c:v>
                </c:pt>
                <c:pt idx="14">
                  <c:v>Jeux dangereux</c:v>
                </c:pt>
                <c:pt idx="15">
                  <c:v>Insulte à propos de l'origine</c:v>
                </c:pt>
                <c:pt idx="16">
                  <c:v>Diffusion de rumeurs par internet</c:v>
                </c:pt>
                <c:pt idx="17">
                  <c:v>Insulte à propos du sexe</c:v>
                </c:pt>
                <c:pt idx="18">
                  <c:v>Recevoir des photos ou vidéos humiliantes</c:v>
                </c:pt>
                <c:pt idx="19">
                  <c:v>Voyeurisme</c:v>
                </c:pt>
                <c:pt idx="20">
                  <c:v>Racket</c:v>
                </c:pt>
                <c:pt idx="21">
                  <c:v>Usurpation d'identité sur internet</c:v>
                </c:pt>
                <c:pt idx="22">
                  <c:v>Caresse forcée</c:v>
                </c:pt>
                <c:pt idx="23">
                  <c:v>Insulte à propos de la religion</c:v>
                </c:pt>
                <c:pt idx="24">
                  <c:v>Vol d'argent</c:v>
                </c:pt>
                <c:pt idx="25">
                  <c:v>Baiser forcé</c:v>
                </c:pt>
                <c:pt idx="26">
                  <c:v>Blessure par arme</c:v>
                </c:pt>
                <c:pt idx="27">
                  <c:v>Dégradation de vélo / scooter</c:v>
                </c:pt>
                <c:pt idx="28">
                  <c:v>Happy slapping </c:v>
                </c:pt>
                <c:pt idx="29">
                  <c:v>Vol de vélo/scooter</c:v>
                </c:pt>
              </c:strCache>
            </c:strRef>
          </c:cat>
          <c:val>
            <c:numRef>
              <c:f>'p18'!$I$7:$I$36</c:f>
              <c:numCache>
                <c:formatCode>0.0</c:formatCode>
                <c:ptCount val="30"/>
                <c:pt idx="0">
                  <c:v>53.24</c:v>
                </c:pt>
                <c:pt idx="1">
                  <c:v>48.71</c:v>
                </c:pt>
                <c:pt idx="2">
                  <c:v>47.56</c:v>
                </c:pt>
                <c:pt idx="3">
                  <c:v>34.71</c:v>
                </c:pt>
                <c:pt idx="4">
                  <c:v>38.64</c:v>
                </c:pt>
                <c:pt idx="5">
                  <c:v>27.2</c:v>
                </c:pt>
                <c:pt idx="6">
                  <c:v>25.84</c:v>
                </c:pt>
                <c:pt idx="7">
                  <c:v>19.190000000000001</c:v>
                </c:pt>
                <c:pt idx="8">
                  <c:v>24.12</c:v>
                </c:pt>
                <c:pt idx="9">
                  <c:v>22.48</c:v>
                </c:pt>
                <c:pt idx="10">
                  <c:v>17</c:v>
                </c:pt>
                <c:pt idx="11">
                  <c:v>16.690000000000001</c:v>
                </c:pt>
                <c:pt idx="12">
                  <c:v>20.53</c:v>
                </c:pt>
                <c:pt idx="13">
                  <c:v>15.7</c:v>
                </c:pt>
                <c:pt idx="14">
                  <c:v>16.5</c:v>
                </c:pt>
                <c:pt idx="15">
                  <c:v>12.5</c:v>
                </c:pt>
                <c:pt idx="16">
                  <c:v>9.31</c:v>
                </c:pt>
                <c:pt idx="17">
                  <c:v>5.9</c:v>
                </c:pt>
                <c:pt idx="18">
                  <c:v>8.6</c:v>
                </c:pt>
                <c:pt idx="19">
                  <c:v>7.2</c:v>
                </c:pt>
                <c:pt idx="20">
                  <c:v>7.4</c:v>
                </c:pt>
                <c:pt idx="21">
                  <c:v>6.01</c:v>
                </c:pt>
                <c:pt idx="22">
                  <c:v>4.45</c:v>
                </c:pt>
                <c:pt idx="23">
                  <c:v>6.5</c:v>
                </c:pt>
                <c:pt idx="24">
                  <c:v>6.15</c:v>
                </c:pt>
                <c:pt idx="25">
                  <c:v>4.2</c:v>
                </c:pt>
                <c:pt idx="26">
                  <c:v>4.4800000000000004</c:v>
                </c:pt>
                <c:pt idx="27">
                  <c:v>4.43</c:v>
                </c:pt>
                <c:pt idx="28">
                  <c:v>4.57</c:v>
                </c:pt>
                <c:pt idx="29">
                  <c:v>2.35</c:v>
                </c:pt>
              </c:numCache>
            </c:numRef>
          </c:val>
        </c:ser>
        <c:dLbls>
          <c:showLegendKey val="0"/>
          <c:showVal val="0"/>
          <c:showCatName val="0"/>
          <c:showSerName val="0"/>
          <c:showPercent val="0"/>
          <c:showBubbleSize val="0"/>
        </c:dLbls>
        <c:gapWidth val="0"/>
        <c:overlap val="100"/>
        <c:axId val="126145280"/>
        <c:axId val="126146816"/>
      </c:barChart>
      <c:catAx>
        <c:axId val="126145280"/>
        <c:scaling>
          <c:orientation val="minMax"/>
        </c:scaling>
        <c:delete val="0"/>
        <c:axPos val="l"/>
        <c:numFmt formatCode="0;;0" sourceLinked="0"/>
        <c:majorTickMark val="out"/>
        <c:minorTickMark val="none"/>
        <c:tickLblPos val="low"/>
        <c:txPr>
          <a:bodyPr/>
          <a:lstStyle/>
          <a:p>
            <a:pPr>
              <a:defRPr sz="800">
                <a:latin typeface="Arial Narrow" panose="020B0606020202030204" pitchFamily="34" charset="0"/>
              </a:defRPr>
            </a:pPr>
            <a:endParaRPr lang="fr-FR"/>
          </a:p>
        </c:txPr>
        <c:crossAx val="126146816"/>
        <c:crosses val="autoZero"/>
        <c:auto val="1"/>
        <c:lblAlgn val="ctr"/>
        <c:lblOffset val="100"/>
        <c:noMultiLvlLbl val="0"/>
      </c:catAx>
      <c:valAx>
        <c:axId val="126146816"/>
        <c:scaling>
          <c:orientation val="minMax"/>
        </c:scaling>
        <c:delete val="0"/>
        <c:axPos val="b"/>
        <c:numFmt formatCode="0;0" sourceLinked="0"/>
        <c:majorTickMark val="out"/>
        <c:minorTickMark val="none"/>
        <c:tickLblPos val="low"/>
        <c:txPr>
          <a:bodyPr/>
          <a:lstStyle/>
          <a:p>
            <a:pPr>
              <a:defRPr sz="800">
                <a:latin typeface="Arial Narrow" panose="020B0606020202030204" pitchFamily="34" charset="0"/>
              </a:defRPr>
            </a:pPr>
            <a:endParaRPr lang="fr-FR"/>
          </a:p>
        </c:txPr>
        <c:crossAx val="126145280"/>
        <c:crosses val="autoZero"/>
        <c:crossBetween val="between"/>
        <c:majorUnit val="10"/>
      </c:valAx>
    </c:plotArea>
    <c:plotVisOnly val="1"/>
    <c:dispBlanksAs val="gap"/>
    <c:showDLblsOverMax val="0"/>
  </c:chart>
  <c:spPr>
    <a:ln>
      <a:noFill/>
    </a:ln>
  </c:spPr>
  <c:txPr>
    <a:bodyPr/>
    <a:lstStyle/>
    <a:p>
      <a:pPr>
        <a:defRPr>
          <a:latin typeface="Calibri (Corps)"/>
        </a:defRPr>
      </a:pPr>
      <a:endParaRPr lang="fr-FR"/>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sz="800">
                <a:latin typeface="Arial Narrow" panose="020B0606020202030204" pitchFamily="34" charset="0"/>
              </a:rPr>
              <a:t>Proportions d'élèves déclarant des victimations au lycée en 2015 (%)</a:t>
            </a:r>
          </a:p>
        </c:rich>
      </c:tx>
      <c:layout>
        <c:manualLayout>
          <c:xMode val="edge"/>
          <c:yMode val="edge"/>
          <c:x val="0.36859017094017094"/>
          <c:y val="4.4345783489210061E-2"/>
        </c:manualLayout>
      </c:layout>
      <c:overlay val="0"/>
    </c:title>
    <c:autoTitleDeleted val="0"/>
    <c:plotArea>
      <c:layout>
        <c:manualLayout>
          <c:layoutTarget val="inner"/>
          <c:xMode val="edge"/>
          <c:yMode val="edge"/>
          <c:x val="0.36353504273504272"/>
          <c:y val="0.10876710256007356"/>
          <c:w val="0.6867054479605802"/>
          <c:h val="0.8349356788042076"/>
        </c:manualLayout>
      </c:layout>
      <c:barChart>
        <c:barDir val="bar"/>
        <c:grouping val="clustered"/>
        <c:varyColors val="0"/>
        <c:ser>
          <c:idx val="0"/>
          <c:order val="0"/>
          <c:tx>
            <c:strRef>
              <c:f>'p19'!$H$6</c:f>
              <c:strCache>
                <c:ptCount val="1"/>
                <c:pt idx="0">
                  <c:v>Filles</c:v>
                </c:pt>
              </c:strCache>
            </c:strRef>
          </c:tx>
          <c:spPr>
            <a:solidFill>
              <a:schemeClr val="accent1"/>
            </a:solidFill>
            <a:ln>
              <a:solidFill>
                <a:schemeClr val="bg1">
                  <a:alpha val="92000"/>
                </a:schemeClr>
              </a:solidFill>
            </a:ln>
          </c:spPr>
          <c:invertIfNegative val="0"/>
          <c:cat>
            <c:strRef>
              <c:f>'p19'!$G$7:$G$26</c:f>
              <c:strCache>
                <c:ptCount val="20"/>
                <c:pt idx="0">
                  <c:v>Vol de fournitures scolaires</c:v>
                </c:pt>
                <c:pt idx="1">
                  <c:v>Mise à l'écart</c:v>
                </c:pt>
                <c:pt idx="2">
                  <c:v>Surnom désagréable</c:v>
                </c:pt>
                <c:pt idx="3">
                  <c:v>Insulte</c:v>
                </c:pt>
                <c:pt idx="4">
                  <c:v>Moquerie de la bonne conduite en classe</c:v>
                </c:pt>
                <c:pt idx="5">
                  <c:v>Sentiment d'humiliation</c:v>
                </c:pt>
                <c:pt idx="6">
                  <c:v>Vol d'objets personnels</c:v>
                </c:pt>
                <c:pt idx="7">
                  <c:v>Bousculade</c:v>
                </c:pt>
                <c:pt idx="8">
                  <c:v>Injurié(e) ou moqué(e) par tél</c:v>
                </c:pt>
                <c:pt idx="9">
                  <c:v>Menace</c:v>
                </c:pt>
                <c:pt idx="10">
                  <c:v>Injurié(e) ou moqué(e) sur un réseau social</c:v>
                </c:pt>
                <c:pt idx="11">
                  <c:v>Cible de lancers d'objets</c:v>
                </c:pt>
                <c:pt idx="12">
                  <c:v>Vol d'argent</c:v>
                </c:pt>
                <c:pt idx="13">
                  <c:v>Dégradation accessoires personnels</c:v>
                </c:pt>
                <c:pt idx="14">
                  <c:v>Victime de photos diffusées sur internet</c:v>
                </c:pt>
                <c:pt idx="15">
                  <c:v>Coup</c:v>
                </c:pt>
                <c:pt idx="16">
                  <c:v>Menace avec armes</c:v>
                </c:pt>
                <c:pt idx="17">
                  <c:v>Racket</c:v>
                </c:pt>
                <c:pt idx="18">
                  <c:v>Blessure par arme</c:v>
                </c:pt>
                <c:pt idx="19">
                  <c:v>Injurié(e) ou moqué(e) par mail</c:v>
                </c:pt>
              </c:strCache>
            </c:strRef>
          </c:cat>
          <c:val>
            <c:numRef>
              <c:f>'p19'!$H$7:$H$26</c:f>
              <c:numCache>
                <c:formatCode>0.0;0.0</c:formatCode>
                <c:ptCount val="20"/>
                <c:pt idx="0">
                  <c:v>-30.1</c:v>
                </c:pt>
                <c:pt idx="1">
                  <c:v>-37</c:v>
                </c:pt>
                <c:pt idx="2">
                  <c:v>-27.1</c:v>
                </c:pt>
                <c:pt idx="3">
                  <c:v>-22.6</c:v>
                </c:pt>
                <c:pt idx="4">
                  <c:v>-18.3</c:v>
                </c:pt>
                <c:pt idx="5">
                  <c:v>-16.600000000000001</c:v>
                </c:pt>
                <c:pt idx="6">
                  <c:v>-13.8</c:v>
                </c:pt>
                <c:pt idx="7">
                  <c:v>-9.1</c:v>
                </c:pt>
                <c:pt idx="8">
                  <c:v>-9.8000000000000007</c:v>
                </c:pt>
                <c:pt idx="9">
                  <c:v>-7.4</c:v>
                </c:pt>
                <c:pt idx="10">
                  <c:v>-8</c:v>
                </c:pt>
                <c:pt idx="11">
                  <c:v>-4.5</c:v>
                </c:pt>
                <c:pt idx="12">
                  <c:v>-5.9</c:v>
                </c:pt>
                <c:pt idx="13">
                  <c:v>-3.4</c:v>
                </c:pt>
                <c:pt idx="14">
                  <c:v>-3.6</c:v>
                </c:pt>
                <c:pt idx="15">
                  <c:v>-2.5</c:v>
                </c:pt>
                <c:pt idx="16">
                  <c:v>-0.8</c:v>
                </c:pt>
                <c:pt idx="17">
                  <c:v>-0.9</c:v>
                </c:pt>
                <c:pt idx="18">
                  <c:v>-0.4</c:v>
                </c:pt>
                <c:pt idx="19">
                  <c:v>-0.5</c:v>
                </c:pt>
              </c:numCache>
            </c:numRef>
          </c:val>
        </c:ser>
        <c:ser>
          <c:idx val="1"/>
          <c:order val="1"/>
          <c:tx>
            <c:strRef>
              <c:f>'p19'!$I$6</c:f>
              <c:strCache>
                <c:ptCount val="1"/>
                <c:pt idx="0">
                  <c:v>Garçons</c:v>
                </c:pt>
              </c:strCache>
            </c:strRef>
          </c:tx>
          <c:spPr>
            <a:solidFill>
              <a:schemeClr val="accent2"/>
            </a:solidFill>
            <a:ln>
              <a:solidFill>
                <a:schemeClr val="bg1">
                  <a:alpha val="77000"/>
                </a:schemeClr>
              </a:solidFill>
            </a:ln>
          </c:spPr>
          <c:invertIfNegative val="0"/>
          <c:cat>
            <c:strRef>
              <c:f>'p19'!$G$7:$G$26</c:f>
              <c:strCache>
                <c:ptCount val="20"/>
                <c:pt idx="0">
                  <c:v>Vol de fournitures scolaires</c:v>
                </c:pt>
                <c:pt idx="1">
                  <c:v>Mise à l'écart</c:v>
                </c:pt>
                <c:pt idx="2">
                  <c:v>Surnom désagréable</c:v>
                </c:pt>
                <c:pt idx="3">
                  <c:v>Insulte</c:v>
                </c:pt>
                <c:pt idx="4">
                  <c:v>Moquerie de la bonne conduite en classe</c:v>
                </c:pt>
                <c:pt idx="5">
                  <c:v>Sentiment d'humiliation</c:v>
                </c:pt>
                <c:pt idx="6">
                  <c:v>Vol d'objets personnels</c:v>
                </c:pt>
                <c:pt idx="7">
                  <c:v>Bousculade</c:v>
                </c:pt>
                <c:pt idx="8">
                  <c:v>Injurié(e) ou moqué(e) par tél</c:v>
                </c:pt>
                <c:pt idx="9">
                  <c:v>Menace</c:v>
                </c:pt>
                <c:pt idx="10">
                  <c:v>Injurié(e) ou moqué(e) sur un réseau social</c:v>
                </c:pt>
                <c:pt idx="11">
                  <c:v>Cible de lancers d'objets</c:v>
                </c:pt>
                <c:pt idx="12">
                  <c:v>Vol d'argent</c:v>
                </c:pt>
                <c:pt idx="13">
                  <c:v>Dégradation accessoires personnels</c:v>
                </c:pt>
                <c:pt idx="14">
                  <c:v>Victime de photos diffusées sur internet</c:v>
                </c:pt>
                <c:pt idx="15">
                  <c:v>Coup</c:v>
                </c:pt>
                <c:pt idx="16">
                  <c:v>Menace avec armes</c:v>
                </c:pt>
                <c:pt idx="17">
                  <c:v>Racket</c:v>
                </c:pt>
                <c:pt idx="18">
                  <c:v>Blessure par arme</c:v>
                </c:pt>
                <c:pt idx="19">
                  <c:v>Injurié(e) ou moqué(e) par mail</c:v>
                </c:pt>
              </c:strCache>
            </c:strRef>
          </c:cat>
          <c:val>
            <c:numRef>
              <c:f>'p19'!$I$7:$I$26</c:f>
              <c:numCache>
                <c:formatCode>0.0</c:formatCode>
                <c:ptCount val="20"/>
                <c:pt idx="0">
                  <c:v>36.299999999999997</c:v>
                </c:pt>
                <c:pt idx="1">
                  <c:v>24.1</c:v>
                </c:pt>
                <c:pt idx="2">
                  <c:v>30.3</c:v>
                </c:pt>
                <c:pt idx="3">
                  <c:v>21.7</c:v>
                </c:pt>
                <c:pt idx="4">
                  <c:v>18.600000000000001</c:v>
                </c:pt>
                <c:pt idx="5">
                  <c:v>11.4</c:v>
                </c:pt>
                <c:pt idx="6">
                  <c:v>13.3</c:v>
                </c:pt>
                <c:pt idx="7" formatCode="General">
                  <c:v>10.8</c:v>
                </c:pt>
                <c:pt idx="8">
                  <c:v>7.4</c:v>
                </c:pt>
                <c:pt idx="9" formatCode="General">
                  <c:v>8.4</c:v>
                </c:pt>
                <c:pt idx="10">
                  <c:v>7</c:v>
                </c:pt>
                <c:pt idx="11">
                  <c:v>7.7</c:v>
                </c:pt>
                <c:pt idx="12">
                  <c:v>6.3</c:v>
                </c:pt>
                <c:pt idx="13">
                  <c:v>5.6</c:v>
                </c:pt>
                <c:pt idx="14">
                  <c:v>4.5999999999999996</c:v>
                </c:pt>
                <c:pt idx="15">
                  <c:v>4.9000000000000004</c:v>
                </c:pt>
                <c:pt idx="16">
                  <c:v>2.6</c:v>
                </c:pt>
                <c:pt idx="17">
                  <c:v>2.2999999999999998</c:v>
                </c:pt>
                <c:pt idx="18" formatCode="General">
                  <c:v>1.3</c:v>
                </c:pt>
                <c:pt idx="19" formatCode="General">
                  <c:v>0.8</c:v>
                </c:pt>
              </c:numCache>
            </c:numRef>
          </c:val>
        </c:ser>
        <c:dLbls>
          <c:showLegendKey val="0"/>
          <c:showVal val="0"/>
          <c:showCatName val="0"/>
          <c:showSerName val="0"/>
          <c:showPercent val="0"/>
          <c:showBubbleSize val="0"/>
        </c:dLbls>
        <c:gapWidth val="0"/>
        <c:overlap val="100"/>
        <c:axId val="126635008"/>
        <c:axId val="126636800"/>
      </c:barChart>
      <c:catAx>
        <c:axId val="126635008"/>
        <c:scaling>
          <c:orientation val="minMax"/>
        </c:scaling>
        <c:delete val="0"/>
        <c:axPos val="l"/>
        <c:numFmt formatCode="General" sourceLinked="1"/>
        <c:majorTickMark val="out"/>
        <c:minorTickMark val="none"/>
        <c:tickLblPos val="low"/>
        <c:txPr>
          <a:bodyPr/>
          <a:lstStyle/>
          <a:p>
            <a:pPr>
              <a:defRPr sz="800" b="0">
                <a:latin typeface="Arial Narrow" panose="020B0606020202030204" pitchFamily="34" charset="0"/>
                <a:cs typeface="Arial" panose="020B0604020202020204" pitchFamily="34" charset="0"/>
              </a:defRPr>
            </a:pPr>
            <a:endParaRPr lang="fr-FR"/>
          </a:p>
        </c:txPr>
        <c:crossAx val="126636800"/>
        <c:crosses val="autoZero"/>
        <c:auto val="1"/>
        <c:lblAlgn val="ctr"/>
        <c:lblOffset val="100"/>
        <c:noMultiLvlLbl val="0"/>
      </c:catAx>
      <c:valAx>
        <c:axId val="126636800"/>
        <c:scaling>
          <c:orientation val="minMax"/>
          <c:max val="50"/>
        </c:scaling>
        <c:delete val="0"/>
        <c:axPos val="b"/>
        <c:numFmt formatCode="0;0" sourceLinked="0"/>
        <c:majorTickMark val="out"/>
        <c:minorTickMark val="none"/>
        <c:tickLblPos val="low"/>
        <c:txPr>
          <a:bodyPr/>
          <a:lstStyle/>
          <a:p>
            <a:pPr>
              <a:defRPr sz="800">
                <a:latin typeface="Arial Narrow" panose="020B0606020202030204" pitchFamily="34" charset="0"/>
              </a:defRPr>
            </a:pPr>
            <a:endParaRPr lang="fr-FR"/>
          </a:p>
        </c:txPr>
        <c:crossAx val="126635008"/>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60995850622408E-2"/>
          <c:y val="8.730192561820134E-2"/>
          <c:w val="0.85062240663900412"/>
          <c:h val="0.76587598383240263"/>
        </c:manualLayout>
      </c:layout>
      <c:barChart>
        <c:barDir val="col"/>
        <c:grouping val="clustered"/>
        <c:varyColors val="0"/>
        <c:ser>
          <c:idx val="0"/>
          <c:order val="0"/>
          <c:tx>
            <c:strRef>
              <c:f>p4bas!$B$3</c:f>
              <c:strCache>
                <c:ptCount val="1"/>
                <c:pt idx="0">
                  <c:v> Filles</c:v>
                </c:pt>
              </c:strCache>
            </c:strRef>
          </c:tx>
          <c:spPr>
            <a:solidFill>
              <a:schemeClr val="accent1"/>
            </a:solidFill>
            <a:ln w="25400">
              <a:noFill/>
            </a:ln>
          </c:spPr>
          <c:invertIfNegative val="0"/>
          <c:dLbls>
            <c:spPr>
              <a:noFill/>
              <a:ln w="25400">
                <a:noFill/>
              </a:ln>
            </c:spPr>
            <c:txPr>
              <a:bodyPr/>
              <a:lstStyle/>
              <a:p>
                <a:pPr>
                  <a:defRPr sz="650" b="1" i="0" u="none" strike="noStrike" baseline="0">
                    <a:solidFill>
                      <a:schemeClr val="accent1"/>
                    </a:solidFill>
                    <a:latin typeface="Arial Narrow"/>
                    <a:ea typeface="Arial Narrow"/>
                    <a:cs typeface="Arial Narrow"/>
                  </a:defRPr>
                </a:pPr>
                <a:endParaRPr lang="fr-FR"/>
              </a:p>
            </c:txPr>
            <c:showLegendKey val="0"/>
            <c:showVal val="1"/>
            <c:showCatName val="0"/>
            <c:showSerName val="0"/>
            <c:showPercent val="0"/>
            <c:showBubbleSize val="0"/>
            <c:showLeaderLines val="0"/>
          </c:dLbls>
          <c:cat>
            <c:numRef>
              <c:f>p4bas!$A$4:$A$18</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p4bas!$B$4:$B$18</c:f>
              <c:numCache>
                <c:formatCode>0</c:formatCode>
                <c:ptCount val="15"/>
                <c:pt idx="0">
                  <c:v>96.965000000000003</c:v>
                </c:pt>
                <c:pt idx="1">
                  <c:v>95.515000000000001</c:v>
                </c:pt>
                <c:pt idx="2">
                  <c:v>92.783000000000001</c:v>
                </c:pt>
                <c:pt idx="3">
                  <c:v>79.45</c:v>
                </c:pt>
                <c:pt idx="4">
                  <c:v>67.569000000000003</c:v>
                </c:pt>
                <c:pt idx="5">
                  <c:v>57.365000000000002</c:v>
                </c:pt>
                <c:pt idx="6">
                  <c:v>47.808</c:v>
                </c:pt>
                <c:pt idx="7">
                  <c:v>38.976999999999997</c:v>
                </c:pt>
                <c:pt idx="8">
                  <c:v>27.869</c:v>
                </c:pt>
                <c:pt idx="9">
                  <c:v>18.446999999999999</c:v>
                </c:pt>
                <c:pt idx="10">
                  <c:v>11.794</c:v>
                </c:pt>
                <c:pt idx="11">
                  <c:v>8.0129999999999999</c:v>
                </c:pt>
                <c:pt idx="12">
                  <c:v>5.6559999999999997</c:v>
                </c:pt>
                <c:pt idx="13">
                  <c:v>4.1559999999999997</c:v>
                </c:pt>
                <c:pt idx="14">
                  <c:v>3.1160000000000001</c:v>
                </c:pt>
              </c:numCache>
            </c:numRef>
          </c:val>
        </c:ser>
        <c:ser>
          <c:idx val="1"/>
          <c:order val="1"/>
          <c:tx>
            <c:strRef>
              <c:f>p4bas!$C$3</c:f>
              <c:strCache>
                <c:ptCount val="1"/>
                <c:pt idx="0">
                  <c:v> Garçons</c:v>
                </c:pt>
              </c:strCache>
            </c:strRef>
          </c:tx>
          <c:spPr>
            <a:solidFill>
              <a:schemeClr val="accent2"/>
            </a:solidFill>
            <a:ln w="25400">
              <a:noFill/>
            </a:ln>
          </c:spPr>
          <c:invertIfNegative val="0"/>
          <c:dLbls>
            <c:dLbl>
              <c:idx val="11"/>
              <c:layout>
                <c:manualLayout>
                  <c:x val="2.7680653315727134E-3"/>
                  <c:y val="1.9263241875376574E-2"/>
                </c:manualLayout>
              </c:layout>
              <c:spPr>
                <a:noFill/>
                <a:ln w="25400">
                  <a:noFill/>
                </a:ln>
              </c:spPr>
              <c:txPr>
                <a:bodyPr/>
                <a:lstStyle/>
                <a:p>
                  <a:pPr>
                    <a:defRPr sz="650" b="1" i="0" u="none" strike="noStrike" baseline="0">
                      <a:solidFill>
                        <a:schemeClr val="accent2"/>
                      </a:solidFill>
                      <a:latin typeface="Arial Narrow"/>
                      <a:ea typeface="Arial Narrow"/>
                      <a:cs typeface="Arial Narrow"/>
                    </a:defRPr>
                  </a:pPr>
                  <a:endParaRPr lang="fr-FR"/>
                </a:p>
              </c:txPr>
              <c:dLblPos val="outEnd"/>
              <c:showLegendKey val="0"/>
              <c:showVal val="1"/>
              <c:showCatName val="0"/>
              <c:showSerName val="0"/>
              <c:showPercent val="0"/>
              <c:showBubbleSize val="0"/>
            </c:dLbl>
            <c:dLbl>
              <c:idx val="12"/>
              <c:layout>
                <c:manualLayout>
                  <c:x val="2.7680653315728149E-3"/>
                  <c:y val="1.2315470860787514E-2"/>
                </c:manualLayout>
              </c:layout>
              <c:spPr>
                <a:noFill/>
                <a:ln w="25400">
                  <a:noFill/>
                </a:ln>
              </c:spPr>
              <c:txPr>
                <a:bodyPr/>
                <a:lstStyle/>
                <a:p>
                  <a:pPr>
                    <a:defRPr sz="650" b="1" i="0" u="none" strike="noStrike" baseline="0">
                      <a:solidFill>
                        <a:schemeClr val="accent2"/>
                      </a:solidFill>
                      <a:latin typeface="Arial Narrow"/>
                      <a:ea typeface="Arial Narrow"/>
                      <a:cs typeface="Arial Narrow"/>
                    </a:defRPr>
                  </a:pPr>
                  <a:endParaRPr lang="fr-FR"/>
                </a:p>
              </c:txPr>
              <c:dLblPos val="outEnd"/>
              <c:showLegendKey val="0"/>
              <c:showVal val="1"/>
              <c:showCatName val="0"/>
              <c:showSerName val="0"/>
              <c:showPercent val="0"/>
              <c:showBubbleSize val="0"/>
            </c:dLbl>
            <c:dLbl>
              <c:idx val="14"/>
              <c:layout>
                <c:manualLayout>
                  <c:x val="1.0149455635056071E-16"/>
                  <c:y val="1.5100046640908226E-2"/>
                </c:manualLayout>
              </c:layout>
              <c:spPr>
                <a:noFill/>
                <a:ln w="25400">
                  <a:noFill/>
                </a:ln>
              </c:spPr>
              <c:txPr>
                <a:bodyPr/>
                <a:lstStyle/>
                <a:p>
                  <a:pPr>
                    <a:defRPr sz="650" b="1" i="0" u="none" strike="noStrike" baseline="0">
                      <a:solidFill>
                        <a:schemeClr val="accent2"/>
                      </a:solidFill>
                      <a:latin typeface="Arial Narrow"/>
                      <a:ea typeface="Arial Narrow"/>
                      <a:cs typeface="Arial Narrow"/>
                    </a:defRPr>
                  </a:pPr>
                  <a:endParaRPr lang="fr-FR"/>
                </a:p>
              </c:txPr>
              <c:dLblPos val="outEnd"/>
              <c:showLegendKey val="0"/>
              <c:showVal val="1"/>
              <c:showCatName val="0"/>
              <c:showSerName val="0"/>
              <c:showPercent val="0"/>
              <c:showBubbleSize val="0"/>
            </c:dLbl>
            <c:spPr>
              <a:noFill/>
              <a:ln w="25400">
                <a:noFill/>
              </a:ln>
            </c:spPr>
            <c:txPr>
              <a:bodyPr/>
              <a:lstStyle/>
              <a:p>
                <a:pPr>
                  <a:defRPr sz="650" b="1"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numRef>
              <c:f>p4bas!$A$4:$A$18</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p4bas!$C$4:$C$18</c:f>
              <c:numCache>
                <c:formatCode>0</c:formatCode>
                <c:ptCount val="15"/>
                <c:pt idx="0">
                  <c:v>96.96</c:v>
                </c:pt>
                <c:pt idx="1">
                  <c:v>94.122</c:v>
                </c:pt>
                <c:pt idx="2">
                  <c:v>90.998000000000005</c:v>
                </c:pt>
                <c:pt idx="3">
                  <c:v>77.367000000000004</c:v>
                </c:pt>
                <c:pt idx="4">
                  <c:v>61.966000000000001</c:v>
                </c:pt>
                <c:pt idx="5">
                  <c:v>49.037999999999997</c:v>
                </c:pt>
                <c:pt idx="6">
                  <c:v>39.503</c:v>
                </c:pt>
                <c:pt idx="7">
                  <c:v>32.844999999999999</c:v>
                </c:pt>
                <c:pt idx="8">
                  <c:v>24.23</c:v>
                </c:pt>
                <c:pt idx="9">
                  <c:v>16.907</c:v>
                </c:pt>
                <c:pt idx="10">
                  <c:v>10.898999999999999</c:v>
                </c:pt>
                <c:pt idx="11">
                  <c:v>7.3970000000000002</c:v>
                </c:pt>
                <c:pt idx="12">
                  <c:v>5.0949999999999998</c:v>
                </c:pt>
                <c:pt idx="13">
                  <c:v>3.597</c:v>
                </c:pt>
                <c:pt idx="14">
                  <c:v>2.669</c:v>
                </c:pt>
              </c:numCache>
            </c:numRef>
          </c:val>
        </c:ser>
        <c:dLbls>
          <c:showLegendKey val="0"/>
          <c:showVal val="0"/>
          <c:showCatName val="0"/>
          <c:showSerName val="0"/>
          <c:showPercent val="0"/>
          <c:showBubbleSize val="0"/>
        </c:dLbls>
        <c:gapWidth val="150"/>
        <c:axId val="115324416"/>
        <c:axId val="115325952"/>
      </c:barChart>
      <c:catAx>
        <c:axId val="1153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15325952"/>
        <c:crosses val="autoZero"/>
        <c:auto val="1"/>
        <c:lblAlgn val="ctr"/>
        <c:lblOffset val="100"/>
        <c:tickLblSkip val="1"/>
        <c:tickMarkSkip val="1"/>
        <c:noMultiLvlLbl val="0"/>
      </c:catAx>
      <c:valAx>
        <c:axId val="115325952"/>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15324416"/>
        <c:crosses val="autoZero"/>
        <c:crossBetween val="between"/>
      </c:valAx>
      <c:spPr>
        <a:noFill/>
        <a:ln w="25400">
          <a:noFill/>
        </a:ln>
      </c:spPr>
    </c:plotArea>
    <c:legend>
      <c:legendPos val="r"/>
      <c:layout>
        <c:manualLayout>
          <c:xMode val="edge"/>
          <c:yMode val="edge"/>
          <c:x val="0.74481327800829877"/>
          <c:y val="0.25793734116568762"/>
          <c:w val="0.13070539419087135"/>
          <c:h val="0.17063575386410035"/>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1C1C1"/>
            </a:solidFill>
            <a:ln w="3175">
              <a:solidFill>
                <a:srgbClr val="000000"/>
              </a:solidFill>
              <a:prstDash val="solid"/>
            </a:ln>
          </c:spPr>
          <c:invertIfNegative val="0"/>
          <c:dPt>
            <c:idx val="7"/>
            <c:invertIfNegative val="0"/>
            <c:bubble3D val="0"/>
            <c:spPr>
              <a:solidFill>
                <a:srgbClr val="FFCC00"/>
              </a:solidFill>
              <a:ln w="3175">
                <a:solidFill>
                  <a:srgbClr val="000000"/>
                </a:solidFill>
                <a:prstDash val="solid"/>
              </a:ln>
            </c:spPr>
          </c:dPt>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dLbl>
              <c:idx val="10"/>
              <c:dLblPos val="outEnd"/>
              <c:showLegendKey val="0"/>
              <c:showVal val="1"/>
              <c:showCatName val="0"/>
              <c:showSerName val="0"/>
              <c:showPercent val="0"/>
              <c:showBubbleSize val="0"/>
            </c:dLbl>
            <c:dLbl>
              <c:idx val="11"/>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numRef>
              <c:f>'p18'!#REF!</c:f>
              <c:numCache>
                <c:formatCode>General</c:formatCode>
                <c:ptCount val="1"/>
                <c:pt idx="0">
                  <c:v>1</c:v>
                </c:pt>
              </c:numCache>
            </c:numRef>
          </c:cat>
          <c:val>
            <c:numRef>
              <c:f>'p18'!#REF!</c:f>
              <c:numCache>
                <c:formatCode>General</c:formatCode>
                <c:ptCount val="1"/>
                <c:pt idx="0">
                  <c:v>1</c:v>
                </c:pt>
              </c:numCache>
            </c:numRef>
          </c:val>
        </c:ser>
        <c:dLbls>
          <c:showLegendKey val="0"/>
          <c:showVal val="0"/>
          <c:showCatName val="0"/>
          <c:showSerName val="0"/>
          <c:showPercent val="0"/>
          <c:showBubbleSize val="0"/>
        </c:dLbls>
        <c:gapWidth val="30"/>
        <c:axId val="126405248"/>
        <c:axId val="126751104"/>
      </c:barChart>
      <c:catAx>
        <c:axId val="12640524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fr-FR"/>
          </a:p>
        </c:txPr>
        <c:crossAx val="126751104"/>
        <c:crosses val="autoZero"/>
        <c:auto val="0"/>
        <c:lblAlgn val="ctr"/>
        <c:lblOffset val="100"/>
        <c:tickLblSkip val="1"/>
        <c:tickMarkSkip val="1"/>
        <c:noMultiLvlLbl val="0"/>
      </c:catAx>
      <c:valAx>
        <c:axId val="126751104"/>
        <c:scaling>
          <c:orientation val="minMax"/>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fr-FR"/>
          </a:p>
        </c:txPr>
        <c:crossAx val="126405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solidFill>
          </c:spPr>
          <c:invertIfNegative val="0"/>
          <c:dPt>
            <c:idx val="6"/>
            <c:invertIfNegative val="0"/>
            <c:bubble3D val="0"/>
            <c:spPr>
              <a:solidFill>
                <a:schemeClr val="accent1">
                  <a:lumMod val="50000"/>
                </a:schemeClr>
              </a:solidFill>
            </c:spPr>
          </c:dPt>
          <c:dPt>
            <c:idx val="7"/>
            <c:invertIfNegative val="0"/>
            <c:bubble3D val="0"/>
          </c:dPt>
          <c:dLbls>
            <c:txPr>
              <a:bodyPr/>
              <a:lstStyle/>
              <a:p>
                <a:pPr>
                  <a:defRPr sz="800" b="1">
                    <a:latin typeface="Arial Narrow" panose="020B0606020202030204" pitchFamily="34" charset="0"/>
                  </a:defRPr>
                </a:pPr>
                <a:endParaRPr lang="fr-FR"/>
              </a:p>
            </c:txPr>
            <c:showLegendKey val="0"/>
            <c:showVal val="1"/>
            <c:showCatName val="0"/>
            <c:showSerName val="0"/>
            <c:showPercent val="0"/>
            <c:showBubbleSize val="0"/>
            <c:showLeaderLines val="0"/>
          </c:dLbls>
          <c:cat>
            <c:strRef>
              <c:f>'p20'!$A$36:$A$47</c:f>
              <c:strCache>
                <c:ptCount val="12"/>
                <c:pt idx="0">
                  <c:v>Formations d'ingénieurs (2)</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(1)</c:v>
                </c:pt>
              </c:strCache>
            </c:strRef>
          </c:cat>
          <c:val>
            <c:numRef>
              <c:f>'p20'!$C$36:$C$47</c:f>
              <c:numCache>
                <c:formatCode>0</c:formatCode>
                <c:ptCount val="12"/>
                <c:pt idx="0">
                  <c:v>26.91</c:v>
                </c:pt>
                <c:pt idx="1">
                  <c:v>37.46</c:v>
                </c:pt>
                <c:pt idx="2">
                  <c:v>39.83</c:v>
                </c:pt>
                <c:pt idx="3">
                  <c:v>42.58</c:v>
                </c:pt>
                <c:pt idx="4">
                  <c:v>49.34</c:v>
                </c:pt>
                <c:pt idx="5">
                  <c:v>50.34</c:v>
                </c:pt>
                <c:pt idx="6">
                  <c:v>55.059999999999995</c:v>
                </c:pt>
                <c:pt idx="7">
                  <c:v>58.15</c:v>
                </c:pt>
                <c:pt idx="8">
                  <c:v>59.439999999999991</c:v>
                </c:pt>
                <c:pt idx="9">
                  <c:v>64.099999999999994</c:v>
                </c:pt>
                <c:pt idx="10">
                  <c:v>69.739999999999995</c:v>
                </c:pt>
                <c:pt idx="11">
                  <c:v>84.63</c:v>
                </c:pt>
              </c:numCache>
            </c:numRef>
          </c:val>
        </c:ser>
        <c:dLbls>
          <c:showLegendKey val="0"/>
          <c:showVal val="0"/>
          <c:showCatName val="0"/>
          <c:showSerName val="0"/>
          <c:showPercent val="0"/>
          <c:showBubbleSize val="0"/>
        </c:dLbls>
        <c:gapWidth val="150"/>
        <c:axId val="126772352"/>
        <c:axId val="126773888"/>
      </c:barChart>
      <c:catAx>
        <c:axId val="126772352"/>
        <c:scaling>
          <c:orientation val="minMax"/>
        </c:scaling>
        <c:delete val="0"/>
        <c:axPos val="l"/>
        <c:numFmt formatCode="General" sourceLinked="1"/>
        <c:majorTickMark val="out"/>
        <c:minorTickMark val="none"/>
        <c:tickLblPos val="nextTo"/>
        <c:txPr>
          <a:bodyPr rot="0" vert="horz"/>
          <a:lstStyle/>
          <a:p>
            <a:pPr>
              <a:defRPr sz="750" b="0" i="0" u="none" strike="noStrike" baseline="0">
                <a:solidFill>
                  <a:srgbClr val="000000"/>
                </a:solidFill>
                <a:latin typeface="Arial Narrow" panose="020B0606020202030204" pitchFamily="34" charset="0"/>
                <a:ea typeface="Arial"/>
                <a:cs typeface="Arial"/>
              </a:defRPr>
            </a:pPr>
            <a:endParaRPr lang="fr-FR"/>
          </a:p>
        </c:txPr>
        <c:crossAx val="126773888"/>
        <c:crosses val="autoZero"/>
        <c:auto val="1"/>
        <c:lblAlgn val="ctr"/>
        <c:lblOffset val="100"/>
        <c:noMultiLvlLbl val="0"/>
      </c:catAx>
      <c:valAx>
        <c:axId val="12677388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67723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c:spPr>
          <c:invertIfNegative val="0"/>
          <c:dLbls>
            <c:txPr>
              <a:bodyPr/>
              <a:lstStyle/>
              <a:p>
                <a:pPr>
                  <a:defRPr sz="800" b="1"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p20bas!$A$38:$A$48</c:f>
              <c:strCache>
                <c:ptCount val="11"/>
                <c:pt idx="0">
                  <c:v>Droit - sc. politiques</c:v>
                </c:pt>
                <c:pt idx="1">
                  <c:v>Sc. Éco. - gestion (hors AES)</c:v>
                </c:pt>
                <c:pt idx="2">
                  <c:v>AES</c:v>
                </c:pt>
                <c:pt idx="3">
                  <c:v>Lettres - sc. du langage</c:v>
                </c:pt>
                <c:pt idx="4">
                  <c:v>Langues</c:v>
                </c:pt>
                <c:pt idx="5">
                  <c:v>Sc. humaines et sociales</c:v>
                </c:pt>
                <c:pt idx="6">
                  <c:v>Sc. fondamentales et application</c:v>
                </c:pt>
                <c:pt idx="7">
                  <c:v>Sc. de la nature et de la vie</c:v>
                </c:pt>
                <c:pt idx="8">
                  <c:v>Pluri-sciences</c:v>
                </c:pt>
                <c:pt idx="9">
                  <c:v>STAPS</c:v>
                </c:pt>
                <c:pt idx="10">
                  <c:v>Santé</c:v>
                </c:pt>
              </c:strCache>
            </c:strRef>
          </c:cat>
          <c:val>
            <c:numRef>
              <c:f>p20bas!$B$38:$B$48</c:f>
              <c:numCache>
                <c:formatCode>0</c:formatCode>
                <c:ptCount val="11"/>
                <c:pt idx="0">
                  <c:v>65.340156590838262</c:v>
                </c:pt>
                <c:pt idx="1">
                  <c:v>52.965272801224074</c:v>
                </c:pt>
                <c:pt idx="2">
                  <c:v>58.436097863814659</c:v>
                </c:pt>
                <c:pt idx="3">
                  <c:v>69.6008264638848</c:v>
                </c:pt>
                <c:pt idx="4">
                  <c:v>73.670462576149291</c:v>
                </c:pt>
                <c:pt idx="5">
                  <c:v>67.849066657785627</c:v>
                </c:pt>
                <c:pt idx="6">
                  <c:v>25.620772580717848</c:v>
                </c:pt>
                <c:pt idx="7">
                  <c:v>60.483961161100098</c:v>
                </c:pt>
                <c:pt idx="8">
                  <c:v>43.163683093750933</c:v>
                </c:pt>
                <c:pt idx="9">
                  <c:v>28.98632326497993</c:v>
                </c:pt>
                <c:pt idx="10">
                  <c:v>64.101689207153868</c:v>
                </c:pt>
              </c:numCache>
            </c:numRef>
          </c:val>
        </c:ser>
        <c:dLbls>
          <c:showLegendKey val="0"/>
          <c:showVal val="0"/>
          <c:showCatName val="0"/>
          <c:showSerName val="0"/>
          <c:showPercent val="0"/>
          <c:showBubbleSize val="0"/>
        </c:dLbls>
        <c:gapWidth val="150"/>
        <c:axId val="125975168"/>
        <c:axId val="125981056"/>
      </c:barChart>
      <c:catAx>
        <c:axId val="125975168"/>
        <c:scaling>
          <c:orientation val="minMax"/>
        </c:scaling>
        <c:delete val="0"/>
        <c:axPos val="b"/>
        <c:numFmt formatCode="General" sourceLinked="1"/>
        <c:majorTickMark val="none"/>
        <c:minorTickMark val="none"/>
        <c:tickLblPos val="nextTo"/>
        <c:txPr>
          <a:bodyPr rot="-2700000" vert="horz"/>
          <a:lstStyle/>
          <a:p>
            <a:pPr>
              <a:defRPr sz="800" b="0" i="0" u="none" strike="noStrike" baseline="0">
                <a:solidFill>
                  <a:srgbClr val="000000"/>
                </a:solidFill>
                <a:latin typeface="Arial Narrow"/>
                <a:ea typeface="Arial Narrow"/>
                <a:cs typeface="Arial Narrow"/>
              </a:defRPr>
            </a:pPr>
            <a:endParaRPr lang="fr-FR"/>
          </a:p>
        </c:txPr>
        <c:crossAx val="125981056"/>
        <c:crosses val="autoZero"/>
        <c:auto val="1"/>
        <c:lblAlgn val="ctr"/>
        <c:lblOffset val="100"/>
        <c:noMultiLvlLbl val="0"/>
      </c:catAx>
      <c:valAx>
        <c:axId val="12598105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1259751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'p21'!$B$25</c:f>
              <c:strCache>
                <c:ptCount val="1"/>
                <c:pt idx="0">
                  <c:v>Femmes</c:v>
                </c:pt>
              </c:strCache>
            </c:strRef>
          </c:tx>
          <c:spPr>
            <a:solidFill>
              <a:schemeClr val="accent1"/>
            </a:solidFill>
          </c:spPr>
          <c:invertIfNegative val="0"/>
          <c:dLbls>
            <c:dLbl>
              <c:idx val="0"/>
              <c:layout/>
              <c:tx>
                <c:rich>
                  <a:bodyPr/>
                  <a:lstStyle/>
                  <a:p>
                    <a:r>
                      <a:rPr lang="fr-FR" sz="800" b="1">
                        <a:solidFill>
                          <a:schemeClr val="bg1"/>
                        </a:solidFill>
                        <a:latin typeface="Arial Narrow" panose="020B0606020202030204" pitchFamily="34" charset="0"/>
                      </a:rPr>
                      <a:t>30 %</a:t>
                    </a:r>
                    <a:endParaRPr lang="fr-FR"/>
                  </a:p>
                </c:rich>
              </c:tx>
              <c:showLegendKey val="0"/>
              <c:showVal val="0"/>
              <c:showCatName val="0"/>
              <c:showSerName val="0"/>
              <c:showPercent val="0"/>
              <c:showBubbleSize val="0"/>
            </c:dLbl>
            <c:dLbl>
              <c:idx val="1"/>
              <c:layout/>
              <c:tx>
                <c:rich>
                  <a:bodyPr/>
                  <a:lstStyle/>
                  <a:p>
                    <a:r>
                      <a:rPr lang="fr-FR" sz="800" b="1">
                        <a:solidFill>
                          <a:schemeClr val="bg1"/>
                        </a:solidFill>
                        <a:latin typeface="Arial Narrow" panose="020B0606020202030204" pitchFamily="34" charset="0"/>
                      </a:rPr>
                      <a:t>55 %</a:t>
                    </a:r>
                    <a:endParaRPr lang="fr-FR"/>
                  </a:p>
                </c:rich>
              </c:tx>
              <c:showLegendKey val="0"/>
              <c:showVal val="0"/>
              <c:showCatName val="0"/>
              <c:showSerName val="0"/>
              <c:showPercent val="0"/>
              <c:showBubbleSize val="0"/>
            </c:dLbl>
            <c:dLbl>
              <c:idx val="2"/>
              <c:layout/>
              <c:tx>
                <c:rich>
                  <a:bodyPr/>
                  <a:lstStyle/>
                  <a:p>
                    <a:r>
                      <a:rPr lang="fr-FR" sz="800" b="1">
                        <a:solidFill>
                          <a:schemeClr val="bg1"/>
                        </a:solidFill>
                        <a:latin typeface="Arial Narrow" panose="020B0606020202030204" pitchFamily="34" charset="0"/>
                      </a:rPr>
                      <a:t>75 %</a:t>
                    </a:r>
                    <a:endParaRPr lang="fr-FR"/>
                  </a:p>
                </c:rich>
              </c:tx>
              <c:showLegendKey val="0"/>
              <c:showVal val="0"/>
              <c:showCatName val="0"/>
              <c:showSerName val="0"/>
              <c:showPercent val="0"/>
              <c:showBubbleSize val="0"/>
            </c:dLbl>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'p21'!$A$26:$A$28</c:f>
              <c:strCache>
                <c:ptCount val="3"/>
                <c:pt idx="0">
                  <c:v>CPGE scientifiques</c:v>
                </c:pt>
                <c:pt idx="1">
                  <c:v>CPGE économiques</c:v>
                </c:pt>
                <c:pt idx="2">
                  <c:v>CPGE littéraires</c:v>
                </c:pt>
              </c:strCache>
            </c:strRef>
          </c:cat>
          <c:val>
            <c:numRef>
              <c:f>'p21'!$B$26:$B$28</c:f>
              <c:numCache>
                <c:formatCode>#,##0</c:formatCode>
                <c:ptCount val="3"/>
                <c:pt idx="0">
                  <c:v>16229</c:v>
                </c:pt>
                <c:pt idx="1">
                  <c:v>11175</c:v>
                </c:pt>
                <c:pt idx="2">
                  <c:v>9412</c:v>
                </c:pt>
              </c:numCache>
            </c:numRef>
          </c:val>
        </c:ser>
        <c:ser>
          <c:idx val="1"/>
          <c:order val="1"/>
          <c:tx>
            <c:strRef>
              <c:f>'p21'!$C$25</c:f>
              <c:strCache>
                <c:ptCount val="1"/>
                <c:pt idx="0">
                  <c:v>Hommes</c:v>
                </c:pt>
              </c:strCache>
            </c:strRef>
          </c:tx>
          <c:spPr>
            <a:solidFill>
              <a:schemeClr val="accent2"/>
            </a:solidFill>
          </c:spPr>
          <c:invertIfNegative val="0"/>
          <c:dLbls>
            <c:dLbl>
              <c:idx val="0"/>
              <c:layout>
                <c:manualLayout>
                  <c:x val="3.1419231443956797E-17"/>
                  <c:y val="-0.24502364517210679"/>
                </c:manualLayout>
              </c:layout>
              <c:tx>
                <c:rich>
                  <a:bodyPr/>
                  <a:lstStyle/>
                  <a:p>
                    <a:r>
                      <a:rPr lang="fr-FR" sz="800" b="1">
                        <a:latin typeface="Arial Narrow" panose="020B0606020202030204" pitchFamily="34" charset="0"/>
                      </a:rPr>
                      <a:t>53 700</a:t>
                    </a:r>
                    <a:endParaRPr lang="fr-FR"/>
                  </a:p>
                </c:rich>
              </c:tx>
              <c:dLblPos val="ctr"/>
              <c:showLegendKey val="0"/>
              <c:showVal val="0"/>
              <c:showCatName val="0"/>
              <c:showSerName val="0"/>
              <c:showPercent val="0"/>
              <c:showBubbleSize val="0"/>
            </c:dLbl>
            <c:dLbl>
              <c:idx val="1"/>
              <c:layout>
                <c:manualLayout>
                  <c:x val="0"/>
                  <c:y val="-9.3490119902413085E-2"/>
                </c:manualLayout>
              </c:layout>
              <c:tx>
                <c:rich>
                  <a:bodyPr/>
                  <a:lstStyle/>
                  <a:p>
                    <a:r>
                      <a:rPr lang="fr-FR" sz="800" b="1">
                        <a:latin typeface="Arial Narrow" panose="020B0606020202030204" pitchFamily="34" charset="0"/>
                      </a:rPr>
                      <a:t>20 200</a:t>
                    </a:r>
                    <a:endParaRPr lang="fr-FR"/>
                  </a:p>
                </c:rich>
              </c:tx>
              <c:dLblPos val="ctr"/>
              <c:showLegendKey val="0"/>
              <c:showVal val="0"/>
              <c:showCatName val="0"/>
              <c:showSerName val="0"/>
              <c:showPercent val="0"/>
              <c:showBubbleSize val="0"/>
            </c:dLbl>
            <c:dLbl>
              <c:idx val="2"/>
              <c:layout>
                <c:manualLayout>
                  <c:x val="0"/>
                  <c:y val="-4.5949564674459743E-2"/>
                </c:manualLayout>
              </c:layout>
              <c:tx>
                <c:rich>
                  <a:bodyPr/>
                  <a:lstStyle/>
                  <a:p>
                    <a:r>
                      <a:rPr lang="fr-FR" sz="800" b="1">
                        <a:latin typeface="Arial Narrow" panose="020B0606020202030204" pitchFamily="34" charset="0"/>
                      </a:rPr>
                      <a:t>12 600</a:t>
                    </a:r>
                    <a:endParaRPr lang="fr-FR"/>
                  </a:p>
                </c:rich>
              </c:tx>
              <c:dLblPos val="ctr"/>
              <c:showLegendKey val="0"/>
              <c:showVal val="0"/>
              <c:showCatName val="0"/>
              <c:showSerName val="0"/>
              <c:showPercent val="0"/>
              <c:showBubbleSize val="0"/>
            </c:dLbl>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'p21'!$A$26:$A$28</c:f>
              <c:strCache>
                <c:ptCount val="3"/>
                <c:pt idx="0">
                  <c:v>CPGE scientifiques</c:v>
                </c:pt>
                <c:pt idx="1">
                  <c:v>CPGE économiques</c:v>
                </c:pt>
                <c:pt idx="2">
                  <c:v>CPGE littéraires</c:v>
                </c:pt>
              </c:strCache>
            </c:strRef>
          </c:cat>
          <c:val>
            <c:numRef>
              <c:f>'p21'!$C$26:$C$28</c:f>
              <c:numCache>
                <c:formatCode>#,##0</c:formatCode>
                <c:ptCount val="3"/>
                <c:pt idx="0">
                  <c:v>37452</c:v>
                </c:pt>
                <c:pt idx="1">
                  <c:v>8993</c:v>
                </c:pt>
                <c:pt idx="2">
                  <c:v>3212</c:v>
                </c:pt>
              </c:numCache>
            </c:numRef>
          </c:val>
        </c:ser>
        <c:dLbls>
          <c:showLegendKey val="0"/>
          <c:showVal val="0"/>
          <c:showCatName val="0"/>
          <c:showSerName val="0"/>
          <c:showPercent val="0"/>
          <c:showBubbleSize val="0"/>
        </c:dLbls>
        <c:gapWidth val="150"/>
        <c:overlap val="100"/>
        <c:axId val="127161856"/>
        <c:axId val="127163392"/>
      </c:barChart>
      <c:catAx>
        <c:axId val="127161856"/>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7163392"/>
        <c:crosses val="autoZero"/>
        <c:auto val="1"/>
        <c:lblAlgn val="ctr"/>
        <c:lblOffset val="100"/>
        <c:noMultiLvlLbl val="0"/>
      </c:catAx>
      <c:valAx>
        <c:axId val="12716339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7161856"/>
        <c:crosses val="autoZero"/>
        <c:crossBetween val="between"/>
      </c:valAx>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'p21'!$B$54</c:f>
              <c:strCache>
                <c:ptCount val="1"/>
                <c:pt idx="0">
                  <c:v>Femmes</c:v>
                </c:pt>
              </c:strCache>
            </c:strRef>
          </c:tx>
          <c:spPr>
            <a:solidFill>
              <a:schemeClr val="accent1"/>
            </a:solidFill>
          </c:spPr>
          <c:invertIfNegative val="0"/>
          <c:dLbls>
            <c:dLbl>
              <c:idx val="0"/>
              <c:layout/>
              <c:tx>
                <c:rich>
                  <a:bodyPr/>
                  <a:lstStyle/>
                  <a:p>
                    <a:r>
                      <a:rPr lang="fr-FR" sz="800" b="1">
                        <a:solidFill>
                          <a:schemeClr val="bg1"/>
                        </a:solidFill>
                        <a:latin typeface="Arial Narrow" panose="020B0606020202030204" pitchFamily="34" charset="0"/>
                      </a:rPr>
                      <a:t>24 %</a:t>
                    </a:r>
                    <a:endParaRPr lang="fr-FR"/>
                  </a:p>
                </c:rich>
              </c:tx>
              <c:showLegendKey val="0"/>
              <c:showVal val="0"/>
              <c:showCatName val="0"/>
              <c:showSerName val="0"/>
              <c:showPercent val="0"/>
              <c:showBubbleSize val="0"/>
            </c:dLbl>
            <c:dLbl>
              <c:idx val="1"/>
              <c:layout/>
              <c:tx>
                <c:rich>
                  <a:bodyPr/>
                  <a:lstStyle/>
                  <a:p>
                    <a:r>
                      <a:rPr lang="fr-FR" sz="800" b="1">
                        <a:solidFill>
                          <a:schemeClr val="bg1"/>
                        </a:solidFill>
                        <a:latin typeface="Arial Narrow" panose="020B0606020202030204" pitchFamily="34" charset="0"/>
                      </a:rPr>
                      <a:t>51 %</a:t>
                    </a:r>
                    <a:endParaRPr lang="fr-FR"/>
                  </a:p>
                </c:rich>
              </c:tx>
              <c:showLegendKey val="0"/>
              <c:showVal val="0"/>
              <c:showCatName val="0"/>
              <c:showSerName val="0"/>
              <c:showPercent val="0"/>
              <c:showBubbleSize val="0"/>
            </c:dLbl>
            <c:dLbl>
              <c:idx val="2"/>
              <c:layout/>
              <c:tx>
                <c:rich>
                  <a:bodyPr/>
                  <a:lstStyle/>
                  <a:p>
                    <a:r>
                      <a:rPr lang="fr-FR" sz="800" b="1">
                        <a:solidFill>
                          <a:schemeClr val="bg1"/>
                        </a:solidFill>
                        <a:latin typeface="Arial Narrow" panose="020B0606020202030204" pitchFamily="34" charset="0"/>
                      </a:rPr>
                      <a:t>26 %</a:t>
                    </a:r>
                    <a:endParaRPr lang="fr-FR"/>
                  </a:p>
                </c:rich>
              </c:tx>
              <c:showLegendKey val="0"/>
              <c:showVal val="0"/>
              <c:showCatName val="0"/>
              <c:showSerName val="0"/>
              <c:showPercent val="0"/>
              <c:showBubbleSize val="0"/>
            </c:dLbl>
            <c:dLbl>
              <c:idx val="3"/>
              <c:layout/>
              <c:tx>
                <c:rich>
                  <a:bodyPr/>
                  <a:lstStyle/>
                  <a:p>
                    <a:r>
                      <a:rPr lang="fr-FR" sz="800" b="1">
                        <a:solidFill>
                          <a:schemeClr val="bg1"/>
                        </a:solidFill>
                        <a:latin typeface="Arial Narrow" panose="020B0606020202030204" pitchFamily="34" charset="0"/>
                      </a:rPr>
                      <a:t>61 %</a:t>
                    </a:r>
                    <a:endParaRPr lang="fr-FR"/>
                  </a:p>
                </c:rich>
              </c:tx>
              <c:showLegendKey val="0"/>
              <c:showVal val="0"/>
              <c:showCatName val="0"/>
              <c:showSerName val="0"/>
              <c:showPercent val="0"/>
              <c:showBubbleSize val="0"/>
            </c:dLbl>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('p21'!$A$55:$A$56,'p21'!$A$58:$A$59)</c:f>
              <c:strCache>
                <c:ptCount val="4"/>
                <c:pt idx="0">
                  <c:v>DUT production</c:v>
                </c:pt>
                <c:pt idx="1">
                  <c:v>DUT services</c:v>
                </c:pt>
                <c:pt idx="2">
                  <c:v>STS production</c:v>
                </c:pt>
                <c:pt idx="3">
                  <c:v>STS services</c:v>
                </c:pt>
              </c:strCache>
            </c:strRef>
          </c:cat>
          <c:val>
            <c:numRef>
              <c:f>('p21'!$B$55:$B$56,'p21'!$B$58:$B$59)</c:f>
              <c:numCache>
                <c:formatCode>#,##0</c:formatCode>
                <c:ptCount val="4"/>
                <c:pt idx="0">
                  <c:v>11852</c:v>
                </c:pt>
                <c:pt idx="1">
                  <c:v>34583</c:v>
                </c:pt>
                <c:pt idx="2">
                  <c:v>22658.66</c:v>
                </c:pt>
                <c:pt idx="3">
                  <c:v>104417.807</c:v>
                </c:pt>
              </c:numCache>
            </c:numRef>
          </c:val>
        </c:ser>
        <c:ser>
          <c:idx val="1"/>
          <c:order val="1"/>
          <c:tx>
            <c:strRef>
              <c:f>'p21'!$C$54</c:f>
              <c:strCache>
                <c:ptCount val="1"/>
                <c:pt idx="0">
                  <c:v>Hommes</c:v>
                </c:pt>
              </c:strCache>
            </c:strRef>
          </c:tx>
          <c:spPr>
            <a:solidFill>
              <a:schemeClr val="accent2"/>
            </a:solidFill>
          </c:spPr>
          <c:invertIfNegative val="0"/>
          <c:dLbls>
            <c:dLbl>
              <c:idx val="0"/>
              <c:layout>
                <c:manualLayout>
                  <c:x val="0"/>
                  <c:y val="-0.11111111111111101"/>
                </c:manualLayout>
              </c:layout>
              <c:tx>
                <c:rich>
                  <a:bodyPr/>
                  <a:lstStyle/>
                  <a:p>
                    <a:pPr>
                      <a:defRPr sz="800" b="1" i="0" u="none" strike="noStrike" baseline="0">
                        <a:solidFill>
                          <a:srgbClr val="000000"/>
                        </a:solidFill>
                        <a:latin typeface="Arial Narrow" panose="020B0606020202030204" pitchFamily="34" charset="0"/>
                        <a:ea typeface="Arial"/>
                        <a:cs typeface="Arial"/>
                      </a:defRPr>
                    </a:pPr>
                    <a:r>
                      <a:rPr lang="fr-FR" sz="800" b="1">
                        <a:latin typeface="Arial Narrow" panose="020B0606020202030204" pitchFamily="34" charset="0"/>
                      </a:rPr>
                      <a:t>48 900</a:t>
                    </a:r>
                    <a:endParaRPr lang="fr-FR"/>
                  </a:p>
                </c:rich>
              </c:tx>
              <c:spPr/>
              <c:dLblPos val="ctr"/>
              <c:showLegendKey val="0"/>
              <c:showVal val="0"/>
              <c:showCatName val="0"/>
              <c:showSerName val="0"/>
              <c:showPercent val="0"/>
              <c:showBubbleSize val="0"/>
            </c:dLbl>
            <c:dLbl>
              <c:idx val="1"/>
              <c:layout>
                <c:manualLayout>
                  <c:x val="5.0714029177175074E-17"/>
                  <c:y val="-9.5238095238095233E-2"/>
                </c:manualLayout>
              </c:layout>
              <c:tx>
                <c:rich>
                  <a:bodyPr/>
                  <a:lstStyle/>
                  <a:p>
                    <a:pPr>
                      <a:defRPr sz="800" b="1" i="0" u="none" strike="noStrike" baseline="0">
                        <a:solidFill>
                          <a:srgbClr val="000000"/>
                        </a:solidFill>
                        <a:latin typeface="Arial Narrow" panose="020B0606020202030204" pitchFamily="34" charset="0"/>
                        <a:ea typeface="Arial"/>
                        <a:cs typeface="Arial"/>
                      </a:defRPr>
                    </a:pPr>
                    <a:r>
                      <a:rPr lang="fr-FR" sz="800" b="1">
                        <a:latin typeface="Arial Narrow" panose="020B0606020202030204" pitchFamily="34" charset="0"/>
                      </a:rPr>
                      <a:t>67 700</a:t>
                    </a:r>
                    <a:endParaRPr lang="fr-FR"/>
                  </a:p>
                </c:rich>
              </c:tx>
              <c:spPr/>
              <c:dLblPos val="ctr"/>
              <c:showLegendKey val="0"/>
              <c:showVal val="0"/>
              <c:showCatName val="0"/>
              <c:showSerName val="0"/>
              <c:showPercent val="0"/>
              <c:showBubbleSize val="0"/>
            </c:dLbl>
            <c:dLbl>
              <c:idx val="2"/>
              <c:layout>
                <c:manualLayout>
                  <c:x val="-2.7662517289073307E-3"/>
                  <c:y val="-0.16402116402116401"/>
                </c:manualLayout>
              </c:layout>
              <c:tx>
                <c:rich>
                  <a:bodyPr/>
                  <a:lstStyle/>
                  <a:p>
                    <a:pPr>
                      <a:defRPr sz="800" b="1" i="0" u="none" strike="noStrike" baseline="0">
                        <a:solidFill>
                          <a:srgbClr val="000000"/>
                        </a:solidFill>
                        <a:latin typeface="Arial Narrow" panose="020B0606020202030204" pitchFamily="34" charset="0"/>
                        <a:ea typeface="Arial"/>
                        <a:cs typeface="Arial"/>
                      </a:defRPr>
                    </a:pPr>
                    <a:r>
                      <a:rPr lang="fr-FR" sz="800" b="1">
                        <a:latin typeface="Arial Narrow" panose="020B0606020202030204" pitchFamily="34" charset="0"/>
                      </a:rPr>
                      <a:t>86 900</a:t>
                    </a:r>
                    <a:endParaRPr lang="fr-FR"/>
                  </a:p>
                </c:rich>
              </c:tx>
              <c:spPr/>
              <c:dLblPos val="ctr"/>
              <c:showLegendKey val="0"/>
              <c:showVal val="0"/>
              <c:showCatName val="0"/>
              <c:showSerName val="0"/>
              <c:showPercent val="0"/>
              <c:showBubbleSize val="0"/>
            </c:dLbl>
            <c:dLbl>
              <c:idx val="3"/>
              <c:layout>
                <c:manualLayout>
                  <c:x val="2.7662517289073307E-3"/>
                  <c:y val="-0.16402116402116398"/>
                </c:manualLayout>
              </c:layout>
              <c:tx>
                <c:rich>
                  <a:bodyPr/>
                  <a:lstStyle/>
                  <a:p>
                    <a:pPr>
                      <a:defRPr sz="800" b="1" i="0" u="none" strike="noStrike" baseline="0">
                        <a:solidFill>
                          <a:srgbClr val="000000"/>
                        </a:solidFill>
                        <a:latin typeface="Arial Narrow" panose="020B0606020202030204" pitchFamily="34" charset="0"/>
                        <a:ea typeface="Arial"/>
                        <a:cs typeface="Arial"/>
                      </a:defRPr>
                    </a:pPr>
                    <a:r>
                      <a:rPr lang="fr-FR" sz="800" b="1">
                        <a:latin typeface="Arial Narrow" panose="020B0606020202030204" pitchFamily="34" charset="0"/>
                      </a:rPr>
                      <a:t>170 300</a:t>
                    </a:r>
                    <a:endParaRPr lang="fr-FR"/>
                  </a:p>
                </c:rich>
              </c:tx>
              <c:spPr/>
              <c:dLblPos val="ctr"/>
              <c:showLegendKey val="0"/>
              <c:showVal val="0"/>
              <c:showCatName val="0"/>
              <c:showSerName val="0"/>
              <c:showPercent val="0"/>
              <c:showBubbleSize val="0"/>
            </c:dLbl>
            <c:txPr>
              <a:bodyPr/>
              <a:lstStyle/>
              <a:p>
                <a:pPr>
                  <a:defRPr sz="800" b="1" i="0" u="none" strike="noStrike" baseline="0">
                    <a:solidFill>
                      <a:srgbClr val="000000"/>
                    </a:solidFill>
                    <a:latin typeface="Arial Narrow" panose="020B0606020202030204" pitchFamily="34" charset="0"/>
                    <a:ea typeface="Calibri"/>
                    <a:cs typeface="Calibri"/>
                  </a:defRPr>
                </a:pPr>
                <a:endParaRPr lang="fr-FR"/>
              </a:p>
            </c:txPr>
            <c:showLegendKey val="0"/>
            <c:showVal val="1"/>
            <c:showCatName val="0"/>
            <c:showSerName val="0"/>
            <c:showPercent val="0"/>
            <c:showBubbleSize val="0"/>
            <c:showLeaderLines val="0"/>
          </c:dLbls>
          <c:cat>
            <c:strRef>
              <c:f>('p21'!$A$55:$A$56,'p21'!$A$58:$A$59)</c:f>
              <c:strCache>
                <c:ptCount val="4"/>
                <c:pt idx="0">
                  <c:v>DUT production</c:v>
                </c:pt>
                <c:pt idx="1">
                  <c:v>DUT services</c:v>
                </c:pt>
                <c:pt idx="2">
                  <c:v>STS production</c:v>
                </c:pt>
                <c:pt idx="3">
                  <c:v>STS services</c:v>
                </c:pt>
              </c:strCache>
            </c:strRef>
          </c:cat>
          <c:val>
            <c:numRef>
              <c:f>('p21'!$C$55:$C$56,'p21'!$C$58:$C$59)</c:f>
              <c:numCache>
                <c:formatCode>#,##0</c:formatCode>
                <c:ptCount val="4"/>
                <c:pt idx="0">
                  <c:v>37033</c:v>
                </c:pt>
                <c:pt idx="1">
                  <c:v>33110</c:v>
                </c:pt>
                <c:pt idx="2">
                  <c:v>64249.34</c:v>
                </c:pt>
                <c:pt idx="3">
                  <c:v>65921.192999999999</c:v>
                </c:pt>
              </c:numCache>
            </c:numRef>
          </c:val>
        </c:ser>
        <c:dLbls>
          <c:showLegendKey val="0"/>
          <c:showVal val="0"/>
          <c:showCatName val="0"/>
          <c:showSerName val="0"/>
          <c:showPercent val="0"/>
          <c:showBubbleSize val="0"/>
        </c:dLbls>
        <c:gapWidth val="150"/>
        <c:overlap val="100"/>
        <c:axId val="127219584"/>
        <c:axId val="127221120"/>
      </c:barChart>
      <c:catAx>
        <c:axId val="12721958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7221120"/>
        <c:crosses val="autoZero"/>
        <c:auto val="1"/>
        <c:lblAlgn val="ctr"/>
        <c:lblOffset val="100"/>
        <c:noMultiLvlLbl val="0"/>
      </c:catAx>
      <c:valAx>
        <c:axId val="12722112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7219584"/>
        <c:crosses val="autoZero"/>
        <c:crossBetween val="between"/>
      </c:valAx>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sz="1000">
                <a:latin typeface="Arial Narrow" panose="020B0606020202030204" pitchFamily="34" charset="0"/>
              </a:rPr>
              <a:t>Taux de réussite au brevet en 2016 (%)</a:t>
            </a:r>
          </a:p>
        </c:rich>
      </c:tx>
      <c:layout>
        <c:manualLayout>
          <c:xMode val="edge"/>
          <c:yMode val="edge"/>
          <c:x val="0.25512143384311597"/>
          <c:y val="7.9646017699115043E-2"/>
        </c:manualLayout>
      </c:layout>
      <c:overlay val="0"/>
      <c:spPr>
        <a:noFill/>
        <a:ln w="25400">
          <a:noFill/>
        </a:ln>
      </c:spPr>
    </c:title>
    <c:autoTitleDeleted val="0"/>
    <c:plotArea>
      <c:layout>
        <c:manualLayout>
          <c:layoutTarget val="inner"/>
          <c:xMode val="edge"/>
          <c:yMode val="edge"/>
          <c:x val="8.0074633515613211E-2"/>
          <c:y val="6.6371824814679584E-2"/>
          <c:w val="0.91247838192210395"/>
          <c:h val="0.75221401456636861"/>
        </c:manualLayout>
      </c:layout>
      <c:barChart>
        <c:barDir val="col"/>
        <c:grouping val="clustered"/>
        <c:varyColors val="0"/>
        <c:ser>
          <c:idx val="0"/>
          <c:order val="0"/>
          <c:tx>
            <c:strRef>
              <c:f>p22bas!$C$25</c:f>
              <c:strCache>
                <c:ptCount val="1"/>
                <c:pt idx="0">
                  <c:v>Filles</c:v>
                </c:pt>
              </c:strCache>
            </c:strRef>
          </c:tx>
          <c:spPr>
            <a:solidFill>
              <a:schemeClr val="accent1"/>
            </a:solidFill>
            <a:ln w="25400">
              <a:noFill/>
            </a:ln>
          </c:spPr>
          <c:invertIfNegative val="0"/>
          <c:dLbls>
            <c:dLbl>
              <c:idx val="0"/>
              <c:layout>
                <c:manualLayout>
                  <c:x val="4.5498977481100763E-3"/>
                  <c:y val="0.11918745003809074"/>
                </c:manualLayout>
              </c:layout>
              <c:dLblPos val="outEnd"/>
              <c:showLegendKey val="0"/>
              <c:showVal val="1"/>
              <c:showCatName val="0"/>
              <c:showSerName val="0"/>
              <c:showPercent val="0"/>
              <c:showBubbleSize val="0"/>
            </c:dLbl>
            <c:dLbl>
              <c:idx val="1"/>
              <c:layout>
                <c:manualLayout>
                  <c:x val="7.3433205052062982E-3"/>
                  <c:y val="0.1289764583243054"/>
                </c:manualLayout>
              </c:layout>
              <c:dLblPos val="outEnd"/>
              <c:showLegendKey val="0"/>
              <c:showVal val="1"/>
              <c:showCatName val="0"/>
              <c:showSerName val="0"/>
              <c:showPercent val="0"/>
              <c:showBubbleSize val="0"/>
            </c:dLbl>
            <c:dLbl>
              <c:idx val="2"/>
              <c:layout>
                <c:manualLayout>
                  <c:x val="4.5499454177159978E-3"/>
                  <c:y val="0.1249212116843766"/>
                </c:manualLayout>
              </c:layout>
              <c:dLblPos val="outEnd"/>
              <c:showLegendKey val="0"/>
              <c:showVal val="1"/>
              <c:showCatName val="0"/>
              <c:showSerName val="0"/>
              <c:showPercent val="0"/>
              <c:showBubbleSize val="0"/>
            </c:dLbl>
            <c:dLbl>
              <c:idx val="3"/>
              <c:layout>
                <c:manualLayout>
                  <c:x val="3.6189666159464444E-3"/>
                  <c:y val="0.13150951953186507"/>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p22bas!$B$26:$B$28</c:f>
              <c:strCache>
                <c:ptCount val="3"/>
                <c:pt idx="0">
                  <c:v>Série générale</c:v>
                </c:pt>
                <c:pt idx="1">
                  <c:v>Série professionnelle</c:v>
                </c:pt>
                <c:pt idx="2">
                  <c:v>Total</c:v>
                </c:pt>
              </c:strCache>
            </c:strRef>
          </c:cat>
          <c:val>
            <c:numRef>
              <c:f>p22bas!$C$26:$C$28</c:f>
              <c:numCache>
                <c:formatCode>0.0</c:formatCode>
                <c:ptCount val="3"/>
                <c:pt idx="0">
                  <c:v>90.8</c:v>
                </c:pt>
                <c:pt idx="1">
                  <c:v>83.6</c:v>
                </c:pt>
                <c:pt idx="2">
                  <c:v>90.3</c:v>
                </c:pt>
              </c:numCache>
            </c:numRef>
          </c:val>
        </c:ser>
        <c:ser>
          <c:idx val="1"/>
          <c:order val="1"/>
          <c:tx>
            <c:strRef>
              <c:f>p22bas!$D$25</c:f>
              <c:strCache>
                <c:ptCount val="1"/>
                <c:pt idx="0">
                  <c:v>Garçons</c:v>
                </c:pt>
              </c:strCache>
            </c:strRef>
          </c:tx>
          <c:spPr>
            <a:solidFill>
              <a:schemeClr val="accent2"/>
            </a:solidFill>
            <a:ln w="25400">
              <a:noFill/>
            </a:ln>
          </c:spPr>
          <c:invertIfNegative val="0"/>
          <c:dLbls>
            <c:dLbl>
              <c:idx val="0"/>
              <c:layout>
                <c:manualLayout>
                  <c:x val="4.5500162759325924E-3"/>
                  <c:y val="9.4880703616990539E-2"/>
                </c:manualLayout>
              </c:layout>
              <c:dLblPos val="outEnd"/>
              <c:showLegendKey val="0"/>
              <c:showVal val="1"/>
              <c:showCatName val="0"/>
              <c:showSerName val="0"/>
              <c:showPercent val="0"/>
              <c:showBubbleSize val="0"/>
            </c:dLbl>
            <c:dLbl>
              <c:idx val="1"/>
              <c:layout>
                <c:manualLayout>
                  <c:x val="5.4810427473079839E-3"/>
                  <c:y val="0.1283837674800356"/>
                </c:manualLayout>
              </c:layout>
              <c:dLblPos val="outEnd"/>
              <c:showLegendKey val="0"/>
              <c:showVal val="1"/>
              <c:showCatName val="0"/>
              <c:showSerName val="0"/>
              <c:showPercent val="0"/>
              <c:showBubbleSize val="0"/>
            </c:dLbl>
            <c:dLbl>
              <c:idx val="2"/>
              <c:layout>
                <c:manualLayout>
                  <c:x val="4.5500639455385416E-3"/>
                  <c:y val="0.13073733707244189"/>
                </c:manualLayout>
              </c:layout>
              <c:dLblPos val="outEnd"/>
              <c:showLegendKey val="0"/>
              <c:showVal val="1"/>
              <c:showCatName val="0"/>
              <c:showSerName val="0"/>
              <c:showPercent val="0"/>
              <c:showBubbleSize val="0"/>
            </c:dLbl>
            <c:dLbl>
              <c:idx val="3"/>
              <c:layout>
                <c:manualLayout>
                  <c:x val="3.6188896374810173E-3"/>
                  <c:y val="0.11859805879931803"/>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p22bas!$B$26:$B$28</c:f>
              <c:strCache>
                <c:ptCount val="3"/>
                <c:pt idx="0">
                  <c:v>Série générale</c:v>
                </c:pt>
                <c:pt idx="1">
                  <c:v>Série professionnelle</c:v>
                </c:pt>
                <c:pt idx="2">
                  <c:v>Total</c:v>
                </c:pt>
              </c:strCache>
            </c:strRef>
          </c:cat>
          <c:val>
            <c:numRef>
              <c:f>p22bas!$D$26:$D$28</c:f>
              <c:numCache>
                <c:formatCode>0.0</c:formatCode>
                <c:ptCount val="3"/>
                <c:pt idx="0">
                  <c:v>84.9</c:v>
                </c:pt>
                <c:pt idx="1">
                  <c:v>80.2</c:v>
                </c:pt>
                <c:pt idx="2">
                  <c:v>84.4</c:v>
                </c:pt>
              </c:numCache>
            </c:numRef>
          </c:val>
        </c:ser>
        <c:dLbls>
          <c:showLegendKey val="0"/>
          <c:showVal val="0"/>
          <c:showCatName val="0"/>
          <c:showSerName val="0"/>
          <c:showPercent val="0"/>
          <c:showBubbleSize val="0"/>
        </c:dLbls>
        <c:gapWidth val="150"/>
        <c:axId val="123282560"/>
        <c:axId val="123284096"/>
      </c:barChart>
      <c:catAx>
        <c:axId val="123282560"/>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3284096"/>
        <c:crosses val="autoZero"/>
        <c:auto val="1"/>
        <c:lblAlgn val="ctr"/>
        <c:lblOffset val="100"/>
        <c:tickLblSkip val="1"/>
        <c:tickMarkSkip val="1"/>
        <c:noMultiLvlLbl val="0"/>
      </c:catAx>
      <c:valAx>
        <c:axId val="123284096"/>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panose="020B0606020202030204" pitchFamily="34" charset="0"/>
                <a:ea typeface="Arial"/>
                <a:cs typeface="Arial"/>
              </a:defRPr>
            </a:pPr>
            <a:endParaRPr lang="fr-FR"/>
          </a:p>
        </c:txPr>
        <c:crossAx val="123282560"/>
        <c:crosses val="autoZero"/>
        <c:crossBetween val="between"/>
      </c:valAx>
      <c:spPr>
        <a:solidFill>
          <a:srgbClr val="FFFFFF"/>
        </a:solidFill>
        <a:ln w="3175">
          <a:noFill/>
          <a:prstDash val="solid"/>
        </a:ln>
      </c:spPr>
    </c:plotArea>
    <c:legend>
      <c:legendPos val="r"/>
      <c:layout>
        <c:manualLayout>
          <c:xMode val="edge"/>
          <c:yMode val="edge"/>
          <c:x val="0.4723783828697391"/>
          <c:y val="0.16961698371774325"/>
          <c:w val="0.23277506512803214"/>
          <c:h val="0.12389426985343649"/>
        </c:manualLayout>
      </c:layout>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a:latin typeface="Arial Narrow" panose="020B0606020202030204" pitchFamily="34" charset="0"/>
              </a:rPr>
              <a:t>Taux de réussite au CAP et au BEP en 2016 (%)</a:t>
            </a:r>
          </a:p>
        </c:rich>
      </c:tx>
      <c:layout>
        <c:manualLayout>
          <c:xMode val="edge"/>
          <c:yMode val="edge"/>
          <c:x val="0.23752151462994836"/>
          <c:y val="3.896103896103896E-2"/>
        </c:manualLayout>
      </c:layout>
      <c:overlay val="0"/>
      <c:spPr>
        <a:noFill/>
        <a:ln w="25400">
          <a:noFill/>
        </a:ln>
      </c:spPr>
    </c:title>
    <c:autoTitleDeleted val="0"/>
    <c:plotArea>
      <c:layout>
        <c:manualLayout>
          <c:layoutTarget val="inner"/>
          <c:xMode val="edge"/>
          <c:yMode val="edge"/>
          <c:x val="7.9173838209982791E-2"/>
          <c:y val="0.2597413578080941"/>
          <c:w val="0.79001721170395867"/>
          <c:h val="0.56277294191753724"/>
        </c:manualLayout>
      </c:layout>
      <c:barChart>
        <c:barDir val="col"/>
        <c:grouping val="clustered"/>
        <c:varyColors val="0"/>
        <c:ser>
          <c:idx val="0"/>
          <c:order val="0"/>
          <c:tx>
            <c:strRef>
              <c:f>p22bas!$C$51</c:f>
              <c:strCache>
                <c:ptCount val="1"/>
                <c:pt idx="0">
                  <c:v>Filles</c:v>
                </c:pt>
              </c:strCache>
            </c:strRef>
          </c:tx>
          <c:spPr>
            <a:solidFill>
              <a:schemeClr val="accent1"/>
            </a:solidFill>
            <a:ln w="25400">
              <a:noFill/>
            </a:ln>
          </c:spPr>
          <c:invertIfNegative val="0"/>
          <c:dLbls>
            <c:dLbl>
              <c:idx val="0"/>
              <c:layout>
                <c:manualLayout>
                  <c:x val="-8.3027682875895037E-4"/>
                  <c:y val="0.10132001344251727"/>
                </c:manualLayout>
              </c:layout>
              <c:dLblPos val="outEnd"/>
              <c:showLegendKey val="0"/>
              <c:showVal val="1"/>
              <c:showCatName val="0"/>
              <c:showSerName val="0"/>
              <c:showPercent val="0"/>
              <c:showBubbleSize val="0"/>
            </c:dLbl>
            <c:dLbl>
              <c:idx val="1"/>
              <c:layout>
                <c:manualLayout>
                  <c:x val="3.4726738018645816E-3"/>
                  <c:y val="0.10696827327209109"/>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p22bas!$B$52:$B$53</c:f>
              <c:strCache>
                <c:ptCount val="2"/>
                <c:pt idx="0">
                  <c:v>CAP et CAPA</c:v>
                </c:pt>
                <c:pt idx="1">
                  <c:v>BEP et BEPA</c:v>
                </c:pt>
              </c:strCache>
            </c:strRef>
          </c:cat>
          <c:val>
            <c:numRef>
              <c:f>p22bas!$C$52:$C$53</c:f>
              <c:numCache>
                <c:formatCode>0.0</c:formatCode>
                <c:ptCount val="2"/>
                <c:pt idx="0">
                  <c:v>84.917051496981401</c:v>
                </c:pt>
                <c:pt idx="1">
                  <c:v>85.795225593748086</c:v>
                </c:pt>
              </c:numCache>
            </c:numRef>
          </c:val>
        </c:ser>
        <c:ser>
          <c:idx val="1"/>
          <c:order val="1"/>
          <c:tx>
            <c:strRef>
              <c:f>p22bas!$D$51</c:f>
              <c:strCache>
                <c:ptCount val="1"/>
                <c:pt idx="0">
                  <c:v>Garçons</c:v>
                </c:pt>
              </c:strCache>
            </c:strRef>
          </c:tx>
          <c:spPr>
            <a:solidFill>
              <a:schemeClr val="accent2"/>
            </a:solidFill>
            <a:ln w="25400">
              <a:noFill/>
            </a:ln>
          </c:spPr>
          <c:invertIfNegative val="0"/>
          <c:dLbls>
            <c:dLbl>
              <c:idx val="0"/>
              <c:layout>
                <c:manualLayout>
                  <c:x val="3.3497400995741011E-3"/>
                  <c:y val="9.4911099104976429E-2"/>
                </c:manualLayout>
              </c:layout>
              <c:dLblPos val="outEnd"/>
              <c:showLegendKey val="0"/>
              <c:showVal val="1"/>
              <c:showCatName val="0"/>
              <c:showSerName val="0"/>
              <c:showPercent val="0"/>
              <c:showBubbleSize val="0"/>
            </c:dLbl>
            <c:dLbl>
              <c:idx val="1"/>
              <c:layout>
                <c:manualLayout>
                  <c:x val="2.4891795425899992E-3"/>
                  <c:y val="0.10330923265134921"/>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p22bas!$B$52:$B$53</c:f>
              <c:strCache>
                <c:ptCount val="2"/>
                <c:pt idx="0">
                  <c:v>CAP et CAPA</c:v>
                </c:pt>
                <c:pt idx="1">
                  <c:v>BEP et BEPA</c:v>
                </c:pt>
              </c:strCache>
            </c:strRef>
          </c:cat>
          <c:val>
            <c:numRef>
              <c:f>p22bas!$D$52:$D$53</c:f>
              <c:numCache>
                <c:formatCode>0.0</c:formatCode>
                <c:ptCount val="2"/>
                <c:pt idx="0">
                  <c:v>83.600684993836708</c:v>
                </c:pt>
                <c:pt idx="1">
                  <c:v>81.172693299647349</c:v>
                </c:pt>
              </c:numCache>
            </c:numRef>
          </c:val>
        </c:ser>
        <c:dLbls>
          <c:showLegendKey val="0"/>
          <c:showVal val="0"/>
          <c:showCatName val="0"/>
          <c:showSerName val="0"/>
          <c:showPercent val="0"/>
          <c:showBubbleSize val="0"/>
        </c:dLbls>
        <c:gapWidth val="150"/>
        <c:axId val="124785024"/>
        <c:axId val="124786560"/>
      </c:barChart>
      <c:catAx>
        <c:axId val="12478502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786560"/>
        <c:crosses val="autoZero"/>
        <c:auto val="1"/>
        <c:lblAlgn val="ctr"/>
        <c:lblOffset val="100"/>
        <c:tickLblSkip val="1"/>
        <c:tickMarkSkip val="1"/>
        <c:noMultiLvlLbl val="0"/>
      </c:catAx>
      <c:valAx>
        <c:axId val="124786560"/>
        <c:scaling>
          <c:orientation val="minMax"/>
          <c:max val="90"/>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785024"/>
        <c:crosses val="autoZero"/>
        <c:crossBetween val="between"/>
        <c:majorUnit val="5"/>
      </c:valAx>
      <c:spPr>
        <a:solidFill>
          <a:srgbClr val="FFFFFF"/>
        </a:solidFill>
        <a:ln w="25400">
          <a:noFill/>
        </a:ln>
      </c:spPr>
    </c:plotArea>
    <c:legend>
      <c:legendPos val="r"/>
      <c:layout>
        <c:manualLayout>
          <c:xMode val="edge"/>
          <c:yMode val="edge"/>
          <c:x val="0.58347676419965577"/>
          <c:y val="0.17171808069445865"/>
          <c:w val="0.22891566265060237"/>
          <c:h val="0.1645030734794514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fr-FR" sz="1000">
                <a:latin typeface="Arial Narrow" panose="020B0606020202030204" pitchFamily="34" charset="0"/>
              </a:rPr>
              <a:t>Taux de réussite au baccalauréat en 2016 (%)</a:t>
            </a:r>
          </a:p>
        </c:rich>
      </c:tx>
      <c:layout>
        <c:manualLayout>
          <c:xMode val="edge"/>
          <c:yMode val="edge"/>
          <c:x val="0.14625868195047048"/>
          <c:y val="4.0540540540540543E-2"/>
        </c:manualLayout>
      </c:layout>
      <c:overlay val="0"/>
      <c:spPr>
        <a:noFill/>
        <a:ln w="25400">
          <a:noFill/>
        </a:ln>
      </c:spPr>
    </c:title>
    <c:autoTitleDeleted val="0"/>
    <c:plotArea>
      <c:layout>
        <c:manualLayout>
          <c:layoutTarget val="inner"/>
          <c:xMode val="edge"/>
          <c:yMode val="edge"/>
          <c:x val="6.9728006962171421E-2"/>
          <c:y val="0.16756778870326847"/>
          <c:w val="0.9098654567015052"/>
          <c:h val="0.5567574914979565"/>
        </c:manualLayout>
      </c:layout>
      <c:barChart>
        <c:barDir val="col"/>
        <c:grouping val="clustered"/>
        <c:varyColors val="0"/>
        <c:ser>
          <c:idx val="0"/>
          <c:order val="0"/>
          <c:tx>
            <c:strRef>
              <c:f>'p23'!$B$33</c:f>
              <c:strCache>
                <c:ptCount val="1"/>
                <c:pt idx="0">
                  <c:v>Filles</c:v>
                </c:pt>
              </c:strCache>
            </c:strRef>
          </c:tx>
          <c:spPr>
            <a:noFill/>
            <a:ln w="25400">
              <a:solidFill>
                <a:schemeClr val="accent1"/>
              </a:solidFill>
            </a:ln>
          </c:spPr>
          <c:invertIfNegative val="0"/>
          <c:dPt>
            <c:idx val="0"/>
            <c:invertIfNegative val="0"/>
            <c:bubble3D val="0"/>
            <c:spPr>
              <a:solidFill>
                <a:schemeClr val="accent1"/>
              </a:solidFill>
              <a:ln w="25400">
                <a:solidFill>
                  <a:schemeClr val="accent1"/>
                </a:solidFill>
              </a:ln>
            </c:spPr>
          </c:dPt>
          <c:dPt>
            <c:idx val="4"/>
            <c:invertIfNegative val="0"/>
            <c:bubble3D val="0"/>
            <c:spPr>
              <a:solidFill>
                <a:schemeClr val="accent1"/>
              </a:solidFill>
              <a:ln w="25400">
                <a:solidFill>
                  <a:schemeClr val="accent1"/>
                </a:solidFill>
              </a:ln>
            </c:spPr>
          </c:dPt>
          <c:dPt>
            <c:idx val="9"/>
            <c:invertIfNegative val="0"/>
            <c:bubble3D val="0"/>
            <c:spPr>
              <a:solidFill>
                <a:schemeClr val="accent1"/>
              </a:solidFill>
              <a:ln w="25400">
                <a:solidFill>
                  <a:schemeClr val="accent1"/>
                </a:solidFill>
              </a:ln>
            </c:spPr>
          </c:dPt>
          <c:dPt>
            <c:idx val="12"/>
            <c:invertIfNegative val="0"/>
            <c:bubble3D val="0"/>
            <c:spPr>
              <a:solidFill>
                <a:schemeClr val="accent1"/>
              </a:solidFill>
              <a:ln w="25400">
                <a:solidFill>
                  <a:schemeClr val="accent1"/>
                </a:solidFill>
              </a:ln>
            </c:spPr>
          </c:dPt>
          <c:dLbls>
            <c:dLbl>
              <c:idx val="0"/>
              <c:layout>
                <c:manualLayout>
                  <c:x val="-1.7105004731550374E-4"/>
                  <c:y val="6.8930410725686314E-2"/>
                </c:manualLayout>
              </c:layout>
              <c:numFmt formatCode="0" sourceLinked="0"/>
              <c:spPr>
                <a:noFill/>
                <a:ln w="25400">
                  <a:noFill/>
                </a:ln>
              </c:spPr>
              <c:txPr>
                <a:bodyPr/>
                <a:lstStyle/>
                <a:p>
                  <a:pPr>
                    <a:defRPr sz="700" b="1" i="0" u="none" strike="noStrike" baseline="0">
                      <a:solidFill>
                        <a:schemeClr val="bg1"/>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dLbl>
              <c:idx val="1"/>
              <c:layout>
                <c:manualLayout>
                  <c:x val="2.9687630141825927E-3"/>
                  <c:y val="6.1056771160493697E-2"/>
                </c:manualLayout>
              </c:layout>
              <c:dLblPos val="outEnd"/>
              <c:showLegendKey val="0"/>
              <c:showVal val="1"/>
              <c:showCatName val="0"/>
              <c:showSerName val="0"/>
              <c:showPercent val="0"/>
              <c:showBubbleSize val="0"/>
            </c:dLbl>
            <c:dLbl>
              <c:idx val="2"/>
              <c:layout>
                <c:manualLayout>
                  <c:x val="4.4078495007116346E-3"/>
                  <c:y val="6.8083718338948315E-2"/>
                </c:manualLayout>
              </c:layout>
              <c:dLblPos val="outEnd"/>
              <c:showLegendKey val="0"/>
              <c:showVal val="1"/>
              <c:showCatName val="0"/>
              <c:showSerName val="0"/>
              <c:showPercent val="0"/>
              <c:showBubbleSize val="0"/>
            </c:dLbl>
            <c:dLbl>
              <c:idx val="3"/>
              <c:layout>
                <c:manualLayout>
                  <c:x val="2.4453993607227156E-3"/>
                  <c:y val="5.5380954311730311E-2"/>
                </c:manualLayout>
              </c:layout>
              <c:dLblPos val="outEnd"/>
              <c:showLegendKey val="0"/>
              <c:showVal val="1"/>
              <c:showCatName val="0"/>
              <c:showSerName val="0"/>
              <c:showPercent val="0"/>
              <c:showBubbleSize val="0"/>
            </c:dLbl>
            <c:dLbl>
              <c:idx val="4"/>
              <c:layout>
                <c:manualLayout>
                  <c:x val="-1.2175263806309925E-3"/>
                  <c:y val="6.1813435482726824E-2"/>
                </c:manualLayout>
              </c:layout>
              <c:numFmt formatCode="0" sourceLinked="0"/>
              <c:spPr>
                <a:noFill/>
                <a:ln w="25400">
                  <a:noFill/>
                </a:ln>
              </c:spPr>
              <c:txPr>
                <a:bodyPr/>
                <a:lstStyle/>
                <a:p>
                  <a:pPr>
                    <a:defRPr sz="700" b="1" i="0" u="none" strike="noStrike" baseline="0">
                      <a:solidFill>
                        <a:schemeClr val="bg1"/>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dLbl>
              <c:idx val="5"/>
              <c:layout>
                <c:manualLayout>
                  <c:x val="3.6228892371423993E-3"/>
                  <c:y val="5.0372170323964939E-2"/>
                </c:manualLayout>
              </c:layout>
              <c:dLblPos val="outEnd"/>
              <c:showLegendKey val="0"/>
              <c:showVal val="1"/>
              <c:showCatName val="0"/>
              <c:showSerName val="0"/>
              <c:showPercent val="0"/>
              <c:showBubbleSize val="0"/>
            </c:dLbl>
            <c:dLbl>
              <c:idx val="6"/>
              <c:layout>
                <c:manualLayout>
                  <c:x val="1.6604390971534802E-3"/>
                  <c:y val="5.88045381629409E-2"/>
                </c:manualLayout>
              </c:layout>
              <c:dLblPos val="outEnd"/>
              <c:showLegendKey val="0"/>
              <c:showVal val="1"/>
              <c:showCatName val="0"/>
              <c:showSerName val="0"/>
              <c:showPercent val="0"/>
              <c:showBubbleSize val="0"/>
            </c:dLbl>
            <c:dLbl>
              <c:idx val="7"/>
              <c:layout>
                <c:manualLayout>
                  <c:x val="3.0995255836825499E-3"/>
                  <c:y val="5.7741322360918133E-2"/>
                </c:manualLayout>
              </c:layout>
              <c:dLblPos val="outEnd"/>
              <c:showLegendKey val="0"/>
              <c:showVal val="1"/>
              <c:showCatName val="0"/>
              <c:showSerName val="0"/>
              <c:showPercent val="0"/>
              <c:showBubbleSize val="0"/>
            </c:dLbl>
            <c:dLbl>
              <c:idx val="8"/>
              <c:layout>
                <c:manualLayout>
                  <c:x val="1.1372458769348193E-3"/>
                  <c:y val="6.7615445363500226E-2"/>
                </c:manualLayout>
              </c:layout>
              <c:dLblPos val="outEnd"/>
              <c:showLegendKey val="0"/>
              <c:showVal val="1"/>
              <c:showCatName val="0"/>
              <c:showSerName val="0"/>
              <c:showPercent val="0"/>
              <c:showBubbleSize val="0"/>
            </c:dLbl>
            <c:dLbl>
              <c:idx val="9"/>
              <c:layout>
                <c:manualLayout>
                  <c:x val="-2.5818201296266537E-4"/>
                  <c:y val="8.822813364545648E-2"/>
                </c:manualLayout>
              </c:layout>
              <c:numFmt formatCode="0" sourceLinked="0"/>
              <c:spPr>
                <a:noFill/>
                <a:ln w="25400">
                  <a:noFill/>
                </a:ln>
              </c:spPr>
              <c:txPr>
                <a:bodyPr/>
                <a:lstStyle/>
                <a:p>
                  <a:pPr>
                    <a:defRPr sz="700" b="1" i="0" u="none" strike="noStrike" baseline="0">
                      <a:solidFill>
                        <a:schemeClr val="bg1"/>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dLbl>
              <c:idx val="10"/>
              <c:layout>
                <c:manualLayout>
                  <c:x val="2.314565320113259E-3"/>
                  <c:y val="7.3507376191381771E-2"/>
                </c:manualLayout>
              </c:layout>
              <c:dLblPos val="outEnd"/>
              <c:showLegendKey val="0"/>
              <c:showVal val="1"/>
              <c:showCatName val="0"/>
              <c:showSerName val="0"/>
              <c:showPercent val="0"/>
              <c:showBubbleSize val="0"/>
            </c:dLbl>
            <c:dLbl>
              <c:idx val="11"/>
              <c:layout>
                <c:manualLayout>
                  <c:x val="5.4543349032806178E-3"/>
                  <c:y val="8.1813519789256231E-2"/>
                </c:manualLayout>
              </c:layout>
              <c:dLblPos val="outEnd"/>
              <c:showLegendKey val="0"/>
              <c:showVal val="1"/>
              <c:showCatName val="0"/>
              <c:showSerName val="0"/>
              <c:showPercent val="0"/>
              <c:showBubbleSize val="0"/>
            </c:dLbl>
            <c:dLbl>
              <c:idx val="12"/>
              <c:layout>
                <c:manualLayout>
                  <c:x val="-1.0430839002267573E-3"/>
                  <c:y val="7.4930268851528689E-2"/>
                </c:manualLayout>
              </c:layout>
              <c:numFmt formatCode="0" sourceLinked="0"/>
              <c:spPr>
                <a:noFill/>
                <a:ln w="25400">
                  <a:noFill/>
                </a:ln>
              </c:spPr>
              <c:txPr>
                <a:bodyPr/>
                <a:lstStyle/>
                <a:p>
                  <a:pPr>
                    <a:defRPr sz="700" b="1" i="0" u="none" strike="noStrike" baseline="0">
                      <a:solidFill>
                        <a:schemeClr val="bg1"/>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numFmt formatCode="0" sourceLinked="0"/>
            <c:spPr>
              <a:noFill/>
              <a:ln w="25400">
                <a:noFill/>
              </a:ln>
            </c:spPr>
            <c:txPr>
              <a:bodyPr/>
              <a:lstStyle/>
              <a:p>
                <a:pPr>
                  <a:defRPr sz="7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'p23'!$A$34:$A$46</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'p23'!$B$34:$B$46</c:f>
              <c:numCache>
                <c:formatCode>0.0</c:formatCode>
                <c:ptCount val="13"/>
                <c:pt idx="0">
                  <c:v>92.9</c:v>
                </c:pt>
                <c:pt idx="1">
                  <c:v>93.2</c:v>
                </c:pt>
                <c:pt idx="2">
                  <c:v>92.8</c:v>
                </c:pt>
                <c:pt idx="3">
                  <c:v>92.3</c:v>
                </c:pt>
                <c:pt idx="4">
                  <c:v>92.1</c:v>
                </c:pt>
                <c:pt idx="5">
                  <c:v>92.5</c:v>
                </c:pt>
                <c:pt idx="6">
                  <c:v>93.1</c:v>
                </c:pt>
                <c:pt idx="7">
                  <c:v>91.4</c:v>
                </c:pt>
                <c:pt idx="8">
                  <c:v>93</c:v>
                </c:pt>
                <c:pt idx="9">
                  <c:v>85.5</c:v>
                </c:pt>
                <c:pt idx="10">
                  <c:v>84.1</c:v>
                </c:pt>
                <c:pt idx="11">
                  <c:v>85.8</c:v>
                </c:pt>
                <c:pt idx="12">
                  <c:v>90.8</c:v>
                </c:pt>
              </c:numCache>
            </c:numRef>
          </c:val>
        </c:ser>
        <c:ser>
          <c:idx val="1"/>
          <c:order val="1"/>
          <c:tx>
            <c:strRef>
              <c:f>'p23'!$C$33</c:f>
              <c:strCache>
                <c:ptCount val="1"/>
                <c:pt idx="0">
                  <c:v>Garçons</c:v>
                </c:pt>
              </c:strCache>
            </c:strRef>
          </c:tx>
          <c:spPr>
            <a:noFill/>
            <a:ln w="25400">
              <a:solidFill>
                <a:schemeClr val="accent2"/>
              </a:solidFill>
            </a:ln>
          </c:spPr>
          <c:invertIfNegative val="0"/>
          <c:dPt>
            <c:idx val="0"/>
            <c:invertIfNegative val="0"/>
            <c:bubble3D val="0"/>
            <c:spPr>
              <a:solidFill>
                <a:schemeClr val="accent2"/>
              </a:solidFill>
              <a:ln w="25400">
                <a:solidFill>
                  <a:schemeClr val="accent2"/>
                </a:solidFill>
              </a:ln>
            </c:spPr>
          </c:dPt>
          <c:dPt>
            <c:idx val="4"/>
            <c:invertIfNegative val="0"/>
            <c:bubble3D val="0"/>
            <c:spPr>
              <a:solidFill>
                <a:schemeClr val="accent2"/>
              </a:solidFill>
              <a:ln w="25400">
                <a:solidFill>
                  <a:schemeClr val="accent2"/>
                </a:solidFill>
              </a:ln>
            </c:spPr>
          </c:dPt>
          <c:dPt>
            <c:idx val="9"/>
            <c:invertIfNegative val="0"/>
            <c:bubble3D val="0"/>
            <c:spPr>
              <a:solidFill>
                <a:schemeClr val="accent2"/>
              </a:solidFill>
              <a:ln w="25400">
                <a:solidFill>
                  <a:schemeClr val="accent2"/>
                </a:solidFill>
              </a:ln>
            </c:spPr>
          </c:dPt>
          <c:dPt>
            <c:idx val="12"/>
            <c:invertIfNegative val="0"/>
            <c:bubble3D val="0"/>
            <c:spPr>
              <a:solidFill>
                <a:schemeClr val="accent2"/>
              </a:solidFill>
              <a:ln w="25400">
                <a:solidFill>
                  <a:schemeClr val="accent2"/>
                </a:solidFill>
              </a:ln>
            </c:spPr>
          </c:dPt>
          <c:dLbls>
            <c:dLbl>
              <c:idx val="0"/>
              <c:layout>
                <c:manualLayout>
                  <c:x val="5.3423076789335701E-3"/>
                  <c:y val="7.469652674863296E-2"/>
                </c:manualLayout>
              </c:layout>
              <c:dLblPos val="outEnd"/>
              <c:showLegendKey val="0"/>
              <c:showVal val="1"/>
              <c:showCatName val="0"/>
              <c:showSerName val="0"/>
              <c:showPercent val="0"/>
              <c:showBubbleSize val="0"/>
            </c:dLbl>
            <c:dLbl>
              <c:idx val="1"/>
              <c:layout>
                <c:manualLayout>
                  <c:x val="3.3798575389446233E-3"/>
                  <c:y val="6.7831559342618447E-2"/>
                </c:manualLayout>
              </c:layout>
              <c:dLblPos val="outEnd"/>
              <c:showLegendKey val="0"/>
              <c:showVal val="1"/>
              <c:showCatName val="0"/>
              <c:showSerName val="0"/>
              <c:showPercent val="0"/>
              <c:showBubbleSize val="0"/>
            </c:dLbl>
            <c:dLbl>
              <c:idx val="2"/>
              <c:layout>
                <c:manualLayout>
                  <c:x val="1.4175778321970037E-3"/>
                  <c:y val="6.2714350817344902E-2"/>
                </c:manualLayout>
              </c:layout>
              <c:dLblPos val="outEnd"/>
              <c:showLegendKey val="0"/>
              <c:showVal val="1"/>
              <c:showCatName val="0"/>
              <c:showSerName val="0"/>
              <c:showPercent val="0"/>
              <c:showBubbleSize val="0"/>
            </c:dLbl>
            <c:dLbl>
              <c:idx val="3"/>
              <c:layout>
                <c:manualLayout>
                  <c:x val="4.5573474153643625E-3"/>
                  <c:y val="7.2642318540731957E-2"/>
                </c:manualLayout>
              </c:layout>
              <c:dLblPos val="outEnd"/>
              <c:showLegendKey val="0"/>
              <c:showVal val="1"/>
              <c:showCatName val="0"/>
              <c:showSerName val="0"/>
              <c:showPercent val="0"/>
              <c:showBubbleSize val="0"/>
            </c:dLbl>
            <c:dLbl>
              <c:idx val="4"/>
              <c:layout>
                <c:manualLayout>
                  <c:x val="8.9417394254289644E-4"/>
                  <c:y val="7.2137617932893527E-2"/>
                </c:manualLayout>
              </c:layout>
              <c:dLblPos val="outEnd"/>
              <c:showLegendKey val="0"/>
              <c:showVal val="1"/>
              <c:showCatName val="0"/>
              <c:showSerName val="0"/>
              <c:showPercent val="0"/>
              <c:showBubbleSize val="0"/>
            </c:dLbl>
            <c:dLbl>
              <c:idx val="5"/>
              <c:layout>
                <c:manualLayout>
                  <c:x val="4.0339837619044576E-3"/>
                  <c:y val="8.2426262319424237E-2"/>
                </c:manualLayout>
              </c:layout>
              <c:dLblPos val="outEnd"/>
              <c:showLegendKey val="0"/>
              <c:showVal val="1"/>
              <c:showCatName val="0"/>
              <c:showSerName val="0"/>
              <c:showPercent val="0"/>
              <c:showBubbleSize val="0"/>
            </c:dLbl>
            <c:dLbl>
              <c:idx val="6"/>
              <c:layout>
                <c:manualLayout>
                  <c:x val="2.0717040551567825E-3"/>
                  <c:y val="6.7597200049881859E-2"/>
                </c:manualLayout>
              </c:layout>
              <c:dLblPos val="outEnd"/>
              <c:showLegendKey val="0"/>
              <c:showVal val="1"/>
              <c:showCatName val="0"/>
              <c:showSerName val="0"/>
              <c:showPercent val="0"/>
              <c:showBubbleSize val="0"/>
            </c:dLbl>
            <c:dLbl>
              <c:idx val="7"/>
              <c:layout>
                <c:manualLayout>
                  <c:x val="3.5107905416858522E-3"/>
                  <c:y val="6.1327175470441919E-2"/>
                </c:manualLayout>
              </c:layout>
              <c:dLblPos val="outEnd"/>
              <c:showLegendKey val="0"/>
              <c:showVal val="1"/>
              <c:showCatName val="0"/>
              <c:showSerName val="0"/>
              <c:showPercent val="0"/>
              <c:showBubbleSize val="0"/>
            </c:dLbl>
            <c:dLbl>
              <c:idx val="8"/>
              <c:layout>
                <c:manualLayout>
                  <c:x val="3.2490234983352222E-3"/>
                  <c:y val="5.8498244959932867E-2"/>
                </c:manualLayout>
              </c:layout>
              <c:dLblPos val="outEnd"/>
              <c:showLegendKey val="0"/>
              <c:showVal val="1"/>
              <c:showCatName val="0"/>
              <c:showSerName val="0"/>
              <c:showPercent val="0"/>
              <c:showBubbleSize val="0"/>
            </c:dLbl>
            <c:dLbl>
              <c:idx val="9"/>
              <c:layout>
                <c:manualLayout>
                  <c:x val="1.5301658721231275E-4"/>
                  <c:y val="8.305653685181244E-2"/>
                </c:manualLayout>
              </c:layout>
              <c:dLblPos val="outEnd"/>
              <c:showLegendKey val="0"/>
              <c:showVal val="1"/>
              <c:showCatName val="0"/>
              <c:showSerName val="0"/>
              <c:showPercent val="0"/>
              <c:showBubbleSize val="0"/>
            </c:dLbl>
            <c:dLbl>
              <c:idx val="10"/>
              <c:layout>
                <c:manualLayout>
                  <c:x val="4.4265133747549614E-3"/>
                  <c:y val="7.3453241984703668E-2"/>
                </c:manualLayout>
              </c:layout>
              <c:dLblPos val="outEnd"/>
              <c:showLegendKey val="0"/>
              <c:showVal val="1"/>
              <c:showCatName val="0"/>
              <c:showSerName val="0"/>
              <c:showPercent val="0"/>
              <c:showBubbleSize val="0"/>
            </c:dLbl>
            <c:dLbl>
              <c:idx val="11"/>
              <c:layout>
                <c:manualLayout>
                  <c:x val="2.4640632347659314E-3"/>
                  <c:y val="6.2083808583583616E-2"/>
                </c:manualLayout>
              </c:layout>
              <c:dLblPos val="outEnd"/>
              <c:showLegendKey val="0"/>
              <c:showVal val="1"/>
              <c:showCatName val="0"/>
              <c:showSerName val="0"/>
              <c:showPercent val="0"/>
              <c:showBubbleSize val="0"/>
            </c:dLbl>
            <c:dLbl>
              <c:idx val="12"/>
              <c:layout>
                <c:manualLayout>
                  <c:x val="2.2024666246567119E-3"/>
                  <c:y val="6.6534273733732191E-2"/>
                </c:manualLayout>
              </c:layout>
              <c:dLblPos val="outEnd"/>
              <c:showLegendKey val="0"/>
              <c:showVal val="1"/>
              <c:showCatName val="0"/>
              <c:showSerName val="0"/>
              <c:showPercent val="0"/>
              <c:showBubbleSize val="0"/>
            </c:dLbl>
            <c:numFmt formatCode="0" sourceLinked="0"/>
            <c:spPr>
              <a:noFill/>
              <a:ln w="25400">
                <a:noFill/>
              </a:ln>
            </c:spPr>
            <c:txPr>
              <a:bodyPr/>
              <a:lstStyle/>
              <a:p>
                <a:pPr>
                  <a:defRPr sz="700" b="1" i="0" u="none" strike="noStrike" baseline="0">
                    <a:solidFill>
                      <a:sysClr val="windowText" lastClr="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'p23'!$A$34:$A$46</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'p23'!$C$34:$C$46</c:f>
              <c:numCache>
                <c:formatCode>0.0</c:formatCode>
                <c:ptCount val="13"/>
                <c:pt idx="0">
                  <c:v>89.6</c:v>
                </c:pt>
                <c:pt idx="1">
                  <c:v>90.3</c:v>
                </c:pt>
                <c:pt idx="2">
                  <c:v>88.7</c:v>
                </c:pt>
                <c:pt idx="3">
                  <c:v>87.3</c:v>
                </c:pt>
                <c:pt idx="4">
                  <c:v>89.5</c:v>
                </c:pt>
                <c:pt idx="5">
                  <c:v>91.9</c:v>
                </c:pt>
                <c:pt idx="6">
                  <c:v>91.7</c:v>
                </c:pt>
                <c:pt idx="7">
                  <c:v>87</c:v>
                </c:pt>
                <c:pt idx="8">
                  <c:v>87.7</c:v>
                </c:pt>
                <c:pt idx="9">
                  <c:v>80.099999999999994</c:v>
                </c:pt>
                <c:pt idx="10">
                  <c:v>79.7</c:v>
                </c:pt>
                <c:pt idx="11">
                  <c:v>81.2</c:v>
                </c:pt>
                <c:pt idx="12">
                  <c:v>86.3</c:v>
                </c:pt>
              </c:numCache>
            </c:numRef>
          </c:val>
        </c:ser>
        <c:dLbls>
          <c:showLegendKey val="0"/>
          <c:showVal val="0"/>
          <c:showCatName val="0"/>
          <c:showSerName val="0"/>
          <c:showPercent val="0"/>
          <c:showBubbleSize val="0"/>
        </c:dLbls>
        <c:gapWidth val="150"/>
        <c:axId val="126858752"/>
        <c:axId val="126860288"/>
      </c:barChart>
      <c:catAx>
        <c:axId val="126858752"/>
        <c:scaling>
          <c:orientation val="minMax"/>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6860288"/>
        <c:crosses val="autoZero"/>
        <c:auto val="1"/>
        <c:lblAlgn val="ctr"/>
        <c:lblOffset val="100"/>
        <c:tickLblSkip val="1"/>
        <c:tickMarkSkip val="1"/>
        <c:noMultiLvlLbl val="0"/>
      </c:catAx>
      <c:valAx>
        <c:axId val="126860288"/>
        <c:scaling>
          <c:orientation val="minMax"/>
          <c:max val="95"/>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6858752"/>
        <c:crosses val="autoZero"/>
        <c:crossBetween val="between"/>
        <c:majorUnit val="5"/>
      </c:valAx>
      <c:spPr>
        <a:solidFill>
          <a:srgbClr val="FFFFFF"/>
        </a:solidFill>
        <a:ln w="25400">
          <a:noFill/>
        </a:ln>
      </c:spPr>
    </c:plotArea>
    <c:legend>
      <c:legendPos val="r"/>
      <c:layout>
        <c:manualLayout>
          <c:xMode val="edge"/>
          <c:yMode val="edge"/>
          <c:x val="0.66326637741710848"/>
          <c:y val="0.12612640987444135"/>
          <c:w val="0.22278947274447836"/>
          <c:h val="5.9459459459459463E-2"/>
        </c:manualLayout>
      </c:layout>
      <c:overlay val="0"/>
      <c:spPr>
        <a:solidFill>
          <a:srgbClr val="FFFFFF"/>
        </a:solidFill>
        <a:ln w="25400">
          <a:noFill/>
        </a:ln>
      </c:spPr>
      <c:txPr>
        <a:bodyPr/>
        <a:lstStyle/>
        <a:p>
          <a:pPr>
            <a:defRPr sz="800" b="0" i="0" u="none" strike="noStrike" baseline="0">
              <a:solidFill>
                <a:srgbClr val="000000"/>
              </a:solidFill>
              <a:latin typeface="Arial Narrow" panose="020B0606020202030204" pitchFamily="34" charset="0"/>
              <a:ea typeface="Arial"/>
              <a:cs typeface="Arial"/>
            </a:defRPr>
          </a:pPr>
          <a:endParaRPr lang="fr-FR"/>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39370078740157483" l="0.39370078740157483" r="0.39370078740157483" t="0.59055118110236227" header="0.11811023622047245" footer="0.31496062992125984"/>
    <c:pageSetup paperSize="9"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Arial"/>
                <a:ea typeface="Arial"/>
                <a:cs typeface="Arial"/>
              </a:defRPr>
            </a:pPr>
            <a:r>
              <a:rPr lang="fr-FR"/>
              <a:t>Taux de réussite au brevet en 2009 (%)</a:t>
            </a:r>
          </a:p>
        </c:rich>
      </c:tx>
      <c:overlay val="0"/>
      <c:spPr>
        <a:noFill/>
        <a:ln w="25400">
          <a:noFill/>
        </a:ln>
      </c:spPr>
    </c:title>
    <c:autoTitleDeleted val="0"/>
    <c:plotArea>
      <c:layout/>
      <c:barChart>
        <c:barDir val="col"/>
        <c:grouping val="clustered"/>
        <c:varyColors val="0"/>
        <c:ser>
          <c:idx val="0"/>
          <c:order val="0"/>
          <c:tx>
            <c:strRef>
              <c:f>'p21'!#REF!</c:f>
              <c:strCache>
                <c:ptCount val="1"/>
                <c:pt idx="0">
                  <c:v>#REF!</c:v>
                </c:pt>
              </c:strCache>
            </c:strRef>
          </c:tx>
          <c:spPr>
            <a:solidFill>
              <a:srgbClr val="FF6600"/>
            </a:solidFill>
            <a:ln w="25400">
              <a:noFill/>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'p21'!#REF!</c:f>
              <c:numCache>
                <c:formatCode>General</c:formatCode>
                <c:ptCount val="1"/>
                <c:pt idx="0">
                  <c:v>1</c:v>
                </c:pt>
              </c:numCache>
            </c:numRef>
          </c:cat>
          <c:val>
            <c:numRef>
              <c:f>'p21'!#REF!</c:f>
              <c:numCache>
                <c:formatCode>General</c:formatCode>
                <c:ptCount val="1"/>
                <c:pt idx="0">
                  <c:v>1</c:v>
                </c:pt>
              </c:numCache>
            </c:numRef>
          </c:val>
        </c:ser>
        <c:ser>
          <c:idx val="1"/>
          <c:order val="1"/>
          <c:tx>
            <c:strRef>
              <c:f>'p21'!#REF!</c:f>
              <c:strCache>
                <c:ptCount val="1"/>
                <c:pt idx="0">
                  <c:v>#REF!</c:v>
                </c:pt>
              </c:strCache>
            </c:strRef>
          </c:tx>
          <c:spPr>
            <a:solidFill>
              <a:srgbClr val="FFCC00"/>
            </a:solidFill>
            <a:ln w="25400">
              <a:noFill/>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'p21'!#REF!</c:f>
              <c:numCache>
                <c:formatCode>General</c:formatCode>
                <c:ptCount val="1"/>
                <c:pt idx="0">
                  <c:v>1</c:v>
                </c:pt>
              </c:numCache>
            </c:numRef>
          </c:cat>
          <c:val>
            <c:numRef>
              <c:f>'p21'!#REF!</c:f>
              <c:numCache>
                <c:formatCode>General</c:formatCode>
                <c:ptCount val="1"/>
                <c:pt idx="0">
                  <c:v>1</c:v>
                </c:pt>
              </c:numCache>
            </c:numRef>
          </c:val>
        </c:ser>
        <c:dLbls>
          <c:showLegendKey val="0"/>
          <c:showVal val="0"/>
          <c:showCatName val="0"/>
          <c:showSerName val="0"/>
          <c:showPercent val="0"/>
          <c:showBubbleSize val="0"/>
        </c:dLbls>
        <c:gapWidth val="150"/>
        <c:axId val="127042304"/>
        <c:axId val="127043840"/>
      </c:barChart>
      <c:catAx>
        <c:axId val="127042304"/>
        <c:scaling>
          <c:orientation val="minMax"/>
        </c:scaling>
        <c:delete val="0"/>
        <c:axPos val="b"/>
        <c:numFmt formatCode="General" sourceLinked="1"/>
        <c:majorTickMark val="out"/>
        <c:minorTickMark val="none"/>
        <c:tickLblPos val="nextTo"/>
        <c:spPr>
          <a:ln w="9525">
            <a:noFill/>
          </a:ln>
        </c:spPr>
        <c:txPr>
          <a:bodyPr rot="0" vert="horz"/>
          <a:lstStyle/>
          <a:p>
            <a:pPr>
              <a:defRPr sz="200" b="0" i="0" u="none" strike="noStrike" baseline="0">
                <a:solidFill>
                  <a:srgbClr val="000000"/>
                </a:solidFill>
                <a:latin typeface="Arial"/>
                <a:ea typeface="Arial"/>
                <a:cs typeface="Arial"/>
              </a:defRPr>
            </a:pPr>
            <a:endParaRPr lang="fr-FR"/>
          </a:p>
        </c:txPr>
        <c:crossAx val="127043840"/>
        <c:crosses val="autoZero"/>
        <c:auto val="1"/>
        <c:lblAlgn val="ctr"/>
        <c:lblOffset val="100"/>
        <c:tickLblSkip val="1"/>
        <c:tickMarkSkip val="1"/>
        <c:noMultiLvlLbl val="0"/>
      </c:catAx>
      <c:valAx>
        <c:axId val="127043840"/>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fr-FR"/>
          </a:p>
        </c:txPr>
        <c:crossAx val="127042304"/>
        <c:crosses val="autoZero"/>
        <c:crossBetween val="between"/>
      </c:valAx>
      <c:spPr>
        <a:solidFill>
          <a:srgbClr val="FFFFFF"/>
        </a:solidFill>
        <a:ln w="3175">
          <a:solidFill>
            <a:srgbClr val="808080"/>
          </a:solidFill>
          <a:prstDash val="solid"/>
        </a:ln>
      </c:spPr>
    </c:plotArea>
    <c:legend>
      <c:legendPos val="r"/>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Proportion de mentions « bien »  ou  « très bien » au baccalauréat en 2016 (%)</a:t>
            </a:r>
          </a:p>
        </c:rich>
      </c:tx>
      <c:layout>
        <c:manualLayout>
          <c:xMode val="edge"/>
          <c:yMode val="edge"/>
          <c:x val="0.1189191080844624"/>
          <c:y val="1.4450867052023121E-2"/>
        </c:manualLayout>
      </c:layout>
      <c:overlay val="0"/>
      <c:spPr>
        <a:noFill/>
        <a:ln w="25400">
          <a:noFill/>
        </a:ln>
      </c:spPr>
    </c:title>
    <c:autoTitleDeleted val="0"/>
    <c:plotArea>
      <c:layout>
        <c:manualLayout>
          <c:layoutTarget val="inner"/>
          <c:xMode val="edge"/>
          <c:yMode val="edge"/>
          <c:x val="6.6666783971677884E-2"/>
          <c:y val="0.13872851947553438"/>
          <c:w val="0.90810970599258511"/>
          <c:h val="0.60982745019453666"/>
        </c:manualLayout>
      </c:layout>
      <c:barChart>
        <c:barDir val="col"/>
        <c:grouping val="clustered"/>
        <c:varyColors val="0"/>
        <c:ser>
          <c:idx val="0"/>
          <c:order val="0"/>
          <c:tx>
            <c:strRef>
              <c:f>p23bas!$B$31</c:f>
              <c:strCache>
                <c:ptCount val="1"/>
                <c:pt idx="0">
                  <c:v>Filles</c:v>
                </c:pt>
              </c:strCache>
            </c:strRef>
          </c:tx>
          <c:spPr>
            <a:noFill/>
            <a:ln w="25400">
              <a:solidFill>
                <a:schemeClr val="accent1"/>
              </a:solidFill>
            </a:ln>
          </c:spPr>
          <c:invertIfNegative val="0"/>
          <c:dPt>
            <c:idx val="0"/>
            <c:invertIfNegative val="0"/>
            <c:bubble3D val="0"/>
            <c:spPr>
              <a:solidFill>
                <a:schemeClr val="accent1"/>
              </a:solidFill>
              <a:ln w="25400">
                <a:solidFill>
                  <a:schemeClr val="accent1"/>
                </a:solidFill>
              </a:ln>
            </c:spPr>
          </c:dPt>
          <c:dPt>
            <c:idx val="4"/>
            <c:invertIfNegative val="0"/>
            <c:bubble3D val="0"/>
            <c:spPr>
              <a:solidFill>
                <a:schemeClr val="accent1"/>
              </a:solidFill>
              <a:ln w="25400">
                <a:solidFill>
                  <a:schemeClr val="accent1"/>
                </a:solidFill>
              </a:ln>
            </c:spPr>
          </c:dPt>
          <c:dPt>
            <c:idx val="9"/>
            <c:invertIfNegative val="0"/>
            <c:bubble3D val="0"/>
            <c:spPr>
              <a:solidFill>
                <a:schemeClr val="accent1"/>
              </a:solidFill>
              <a:ln w="25400">
                <a:solidFill>
                  <a:schemeClr val="accent1"/>
                </a:solidFill>
              </a:ln>
            </c:spPr>
          </c:dPt>
          <c:dPt>
            <c:idx val="12"/>
            <c:invertIfNegative val="0"/>
            <c:bubble3D val="0"/>
            <c:spPr>
              <a:solidFill>
                <a:schemeClr val="accent1"/>
              </a:solidFill>
              <a:ln w="25400">
                <a:solidFill>
                  <a:schemeClr val="accent1"/>
                </a:solidFill>
              </a:ln>
            </c:spPr>
          </c:dPt>
          <c:dLbls>
            <c:dLbl>
              <c:idx val="0"/>
              <c:layout>
                <c:manualLayout>
                  <c:x val="5.0219203514518885E-3"/>
                  <c:y val="6.3065746200515138E-2"/>
                </c:manualLayout>
              </c:layout>
              <c:spPr>
                <a:noFill/>
                <a:ln w="25400">
                  <a:noFill/>
                </a:ln>
              </c:spPr>
              <c:txPr>
                <a:bodyPr/>
                <a:lstStyle/>
                <a:p>
                  <a:pPr>
                    <a:defRPr sz="625" b="0" i="0" u="none" strike="noStrike" baseline="0">
                      <a:solidFill>
                        <a:schemeClr val="bg1"/>
                      </a:solidFill>
                      <a:latin typeface="Arial"/>
                      <a:ea typeface="Arial"/>
                      <a:cs typeface="Arial"/>
                    </a:defRPr>
                  </a:pPr>
                  <a:endParaRPr lang="fr-FR"/>
                </a:p>
              </c:txPr>
              <c:dLblPos val="outEnd"/>
              <c:showLegendKey val="0"/>
              <c:showVal val="1"/>
              <c:showCatName val="0"/>
              <c:showSerName val="0"/>
              <c:showPercent val="0"/>
              <c:showBubbleSize val="0"/>
            </c:dLbl>
            <c:dLbl>
              <c:idx val="1"/>
              <c:layout>
                <c:manualLayout>
                  <c:x val="-2.9706556950651439E-3"/>
                  <c:y val="5.7588639570342721E-2"/>
                </c:manualLayout>
              </c:layout>
              <c:dLblPos val="outEnd"/>
              <c:showLegendKey val="0"/>
              <c:showVal val="1"/>
              <c:showCatName val="0"/>
              <c:showSerName val="0"/>
              <c:showPercent val="0"/>
              <c:showBubbleSize val="0"/>
            </c:dLbl>
            <c:dLbl>
              <c:idx val="2"/>
              <c:layout>
                <c:manualLayout>
                  <c:x val="4.051745234555656E-3"/>
                  <c:y val="5.7259414499748681E-2"/>
                </c:manualLayout>
              </c:layout>
              <c:dLblPos val="outEnd"/>
              <c:showLegendKey val="0"/>
              <c:showVal val="1"/>
              <c:showCatName val="0"/>
              <c:showSerName val="0"/>
              <c:showPercent val="0"/>
              <c:showBubbleSize val="0"/>
            </c:dLbl>
            <c:dLbl>
              <c:idx val="3"/>
              <c:layout>
                <c:manualLayout>
                  <c:x val="8.6391903714738358E-4"/>
                  <c:y val="5.9799129155098385E-2"/>
                </c:manualLayout>
              </c:layout>
              <c:dLblPos val="outEnd"/>
              <c:showLegendKey val="0"/>
              <c:showVal val="1"/>
              <c:showCatName val="0"/>
              <c:showSerName val="0"/>
              <c:showPercent val="0"/>
              <c:showBubbleSize val="0"/>
            </c:dLbl>
            <c:dLbl>
              <c:idx val="4"/>
              <c:layout>
                <c:manualLayout>
                  <c:x val="7.0905904153517564E-4"/>
                  <c:y val="4.7268052496598358E-2"/>
                </c:manualLayout>
              </c:layout>
              <c:spPr>
                <a:noFill/>
                <a:ln w="25400">
                  <a:noFill/>
                </a:ln>
              </c:spPr>
              <c:txPr>
                <a:bodyPr/>
                <a:lstStyle/>
                <a:p>
                  <a:pPr>
                    <a:defRPr sz="625" b="0" i="0" u="none" strike="noStrike" baseline="0">
                      <a:solidFill>
                        <a:schemeClr val="bg1"/>
                      </a:solidFill>
                      <a:latin typeface="Arial"/>
                      <a:ea typeface="Arial"/>
                      <a:cs typeface="Arial"/>
                    </a:defRPr>
                  </a:pPr>
                  <a:endParaRPr lang="fr-FR"/>
                </a:p>
              </c:txPr>
              <c:dLblPos val="outEnd"/>
              <c:showLegendKey val="0"/>
              <c:showVal val="1"/>
              <c:showCatName val="0"/>
              <c:showSerName val="0"/>
              <c:showPercent val="0"/>
              <c:showBubbleSize val="0"/>
            </c:dLbl>
            <c:dLbl>
              <c:idx val="5"/>
              <c:layout>
                <c:manualLayout>
                  <c:x val="-1.3075122366460949E-3"/>
                  <c:y val="5.9697783441809586E-2"/>
                </c:manualLayout>
              </c:layout>
              <c:dLblPos val="outEnd"/>
              <c:showLegendKey val="0"/>
              <c:showVal val="1"/>
              <c:showCatName val="0"/>
              <c:showSerName val="0"/>
              <c:showPercent val="0"/>
              <c:showBubbleSize val="0"/>
            </c:dLbl>
            <c:dLbl>
              <c:idx val="6"/>
              <c:layout>
                <c:manualLayout>
                  <c:x val="5.7150049451782448E-3"/>
                  <c:y val="5.600547990878578E-2"/>
                </c:manualLayout>
              </c:layout>
              <c:dLblPos val="outEnd"/>
              <c:showLegendKey val="0"/>
              <c:showVal val="1"/>
              <c:showCatName val="0"/>
              <c:showSerName val="0"/>
              <c:showPercent val="0"/>
              <c:showBubbleSize val="0"/>
            </c:dLbl>
            <c:dLbl>
              <c:idx val="7"/>
              <c:layout>
                <c:manualLayout>
                  <c:x val="3.7582142139378893E-3"/>
                  <c:y val="5.2387864228707004E-2"/>
                </c:manualLayout>
              </c:layout>
              <c:dLblPos val="outEnd"/>
              <c:showLegendKey val="0"/>
              <c:showVal val="1"/>
              <c:showCatName val="0"/>
              <c:showSerName val="0"/>
              <c:showPercent val="0"/>
              <c:showBubbleSize val="0"/>
            </c:dLbl>
            <c:dLbl>
              <c:idx val="8"/>
              <c:layout>
                <c:manualLayout>
                  <c:x val="4.1741237243652918E-3"/>
                  <c:y val="5.7077990134633133E-2"/>
                </c:manualLayout>
              </c:layout>
              <c:dLblPos val="outEnd"/>
              <c:showLegendKey val="0"/>
              <c:showVal val="1"/>
              <c:showCatName val="0"/>
              <c:showSerName val="0"/>
              <c:showPercent val="0"/>
              <c:showBubbleSize val="0"/>
            </c:dLbl>
            <c:dLbl>
              <c:idx val="9"/>
              <c:layout>
                <c:manualLayout>
                  <c:x val="-2.0465820150859519E-3"/>
                  <c:y val="6.0374129534386166E-2"/>
                </c:manualLayout>
              </c:layout>
              <c:spPr>
                <a:noFill/>
                <a:ln w="25400">
                  <a:noFill/>
                </a:ln>
              </c:spPr>
              <c:txPr>
                <a:bodyPr/>
                <a:lstStyle/>
                <a:p>
                  <a:pPr>
                    <a:defRPr sz="625" b="0" i="0" u="none" strike="noStrike" baseline="0">
                      <a:solidFill>
                        <a:schemeClr val="bg1"/>
                      </a:solidFill>
                      <a:latin typeface="Arial"/>
                      <a:ea typeface="Arial"/>
                      <a:cs typeface="Arial"/>
                    </a:defRPr>
                  </a:pPr>
                  <a:endParaRPr lang="fr-FR"/>
                </a:p>
              </c:txPr>
              <c:dLblPos val="outEnd"/>
              <c:showLegendKey val="0"/>
              <c:showVal val="1"/>
              <c:showCatName val="0"/>
              <c:showSerName val="0"/>
              <c:showPercent val="0"/>
              <c:showBubbleSize val="0"/>
            </c:dLbl>
            <c:dLbl>
              <c:idx val="10"/>
              <c:layout>
                <c:manualLayout>
                  <c:x val="3.7746547113857521E-3"/>
                  <c:y val="5.4060536683783404E-2"/>
                </c:manualLayout>
              </c:layout>
              <c:dLblPos val="outEnd"/>
              <c:showLegendKey val="0"/>
              <c:showVal val="1"/>
              <c:showCatName val="0"/>
              <c:showSerName val="0"/>
              <c:showPercent val="0"/>
              <c:showBubbleSize val="0"/>
            </c:dLbl>
            <c:dLbl>
              <c:idx val="11"/>
              <c:layout>
                <c:manualLayout>
                  <c:x val="1.6079071197181434E-5"/>
                  <c:y val="5.3759956306039712E-2"/>
                </c:manualLayout>
              </c:layout>
              <c:dLblPos val="outEnd"/>
              <c:showLegendKey val="0"/>
              <c:showVal val="1"/>
              <c:showCatName val="0"/>
              <c:showSerName val="0"/>
              <c:showPercent val="0"/>
              <c:showBubbleSize val="0"/>
            </c:dLbl>
            <c:dLbl>
              <c:idx val="12"/>
              <c:layout>
                <c:manualLayout>
                  <c:x val="4.6062845666970604E-3"/>
                  <c:y val="5.778775187472731E-2"/>
                </c:manualLayout>
              </c:layout>
              <c:spPr>
                <a:noFill/>
                <a:ln w="25400">
                  <a:noFill/>
                </a:ln>
              </c:spPr>
              <c:txPr>
                <a:bodyPr/>
                <a:lstStyle/>
                <a:p>
                  <a:pPr>
                    <a:defRPr sz="625" b="0" i="0" u="none" strike="noStrike" baseline="0">
                      <a:solidFill>
                        <a:schemeClr val="bg1"/>
                      </a:solidFill>
                      <a:latin typeface="Arial"/>
                      <a:ea typeface="Arial"/>
                      <a:cs typeface="Arial"/>
                    </a:defRPr>
                  </a:pPr>
                  <a:endParaRPr lang="fr-FR"/>
                </a:p>
              </c:txPr>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p23bas!$A$32:$A$44</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p23bas!$B$32:$B$44</c:f>
              <c:numCache>
                <c:formatCode>0</c:formatCode>
                <c:ptCount val="13"/>
                <c:pt idx="0">
                  <c:v>35.5269235313705</c:v>
                </c:pt>
                <c:pt idx="1">
                  <c:v>41.519957320917598</c:v>
                </c:pt>
                <c:pt idx="2">
                  <c:v>32.561838861051498</c:v>
                </c:pt>
                <c:pt idx="3">
                  <c:v>27.990600445499702</c:v>
                </c:pt>
                <c:pt idx="4">
                  <c:v>15.4484810673322</c:v>
                </c:pt>
                <c:pt idx="5">
                  <c:v>17.265047518479399</c:v>
                </c:pt>
                <c:pt idx="6">
                  <c:v>22.347525891829701</c:v>
                </c:pt>
                <c:pt idx="7">
                  <c:v>13.9816204051013</c:v>
                </c:pt>
                <c:pt idx="8">
                  <c:v>14.689810350369701</c:v>
                </c:pt>
                <c:pt idx="9">
                  <c:v>15.4002263111286</c:v>
                </c:pt>
                <c:pt idx="10">
                  <c:v>17.388802104743899</c:v>
                </c:pt>
                <c:pt idx="11">
                  <c:v>15.050404246395001</c:v>
                </c:pt>
                <c:pt idx="12">
                  <c:v>26.765027620458799</c:v>
                </c:pt>
              </c:numCache>
            </c:numRef>
          </c:val>
        </c:ser>
        <c:ser>
          <c:idx val="1"/>
          <c:order val="1"/>
          <c:tx>
            <c:strRef>
              <c:f>p23bas!$C$31</c:f>
              <c:strCache>
                <c:ptCount val="1"/>
                <c:pt idx="0">
                  <c:v>Garçons</c:v>
                </c:pt>
              </c:strCache>
            </c:strRef>
          </c:tx>
          <c:spPr>
            <a:noFill/>
            <a:ln w="25400">
              <a:solidFill>
                <a:schemeClr val="accent2"/>
              </a:solidFill>
            </a:ln>
          </c:spPr>
          <c:invertIfNegative val="0"/>
          <c:dPt>
            <c:idx val="0"/>
            <c:invertIfNegative val="0"/>
            <c:bubble3D val="0"/>
            <c:spPr>
              <a:solidFill>
                <a:schemeClr val="accent2"/>
              </a:solidFill>
              <a:ln w="25400">
                <a:solidFill>
                  <a:schemeClr val="accent2"/>
                </a:solidFill>
              </a:ln>
            </c:spPr>
          </c:dPt>
          <c:dPt>
            <c:idx val="4"/>
            <c:invertIfNegative val="0"/>
            <c:bubble3D val="0"/>
            <c:spPr>
              <a:solidFill>
                <a:schemeClr val="accent2"/>
              </a:solidFill>
              <a:ln w="25400">
                <a:solidFill>
                  <a:schemeClr val="accent2"/>
                </a:solidFill>
              </a:ln>
            </c:spPr>
          </c:dPt>
          <c:dPt>
            <c:idx val="9"/>
            <c:invertIfNegative val="0"/>
            <c:bubble3D val="0"/>
            <c:spPr>
              <a:solidFill>
                <a:schemeClr val="accent2"/>
              </a:solidFill>
              <a:ln w="25400">
                <a:solidFill>
                  <a:schemeClr val="accent2"/>
                </a:solidFill>
              </a:ln>
            </c:spPr>
          </c:dPt>
          <c:dPt>
            <c:idx val="12"/>
            <c:invertIfNegative val="0"/>
            <c:bubble3D val="0"/>
            <c:spPr>
              <a:solidFill>
                <a:schemeClr val="accent2"/>
              </a:solidFill>
              <a:ln w="25400">
                <a:solidFill>
                  <a:schemeClr val="accent2"/>
                </a:solidFill>
              </a:ln>
            </c:spPr>
          </c:dPt>
          <c:dLbls>
            <c:dLbl>
              <c:idx val="0"/>
              <c:layout>
                <c:manualLayout>
                  <c:x val="1.2796869381169053E-3"/>
                  <c:y val="8.4497415910337492E-2"/>
                </c:manualLayout>
              </c:layout>
              <c:dLblPos val="outEnd"/>
              <c:showLegendKey val="0"/>
              <c:showVal val="1"/>
              <c:showCatName val="0"/>
              <c:showSerName val="0"/>
              <c:showPercent val="0"/>
              <c:showBubbleSize val="0"/>
            </c:dLbl>
            <c:dLbl>
              <c:idx val="1"/>
              <c:layout>
                <c:manualLayout>
                  <c:x val="-1.9081128372466956E-3"/>
                  <c:y val="5.829896985420175E-2"/>
                </c:manualLayout>
              </c:layout>
              <c:dLblPos val="outEnd"/>
              <c:showLegendKey val="0"/>
              <c:showVal val="1"/>
              <c:showCatName val="0"/>
              <c:showSerName val="0"/>
              <c:showPercent val="0"/>
              <c:showBubbleSize val="0"/>
            </c:dLbl>
            <c:dLbl>
              <c:idx val="2"/>
              <c:layout>
                <c:manualLayout>
                  <c:x val="2.1113167934282136E-3"/>
                  <c:y val="5.7474086539303519E-2"/>
                </c:manualLayout>
              </c:layout>
              <c:dLblPos val="outEnd"/>
              <c:showLegendKey val="0"/>
              <c:showVal val="1"/>
              <c:showCatName val="0"/>
              <c:showSerName val="0"/>
              <c:showPercent val="0"/>
              <c:showBubbleSize val="0"/>
            </c:dLbl>
            <c:dLbl>
              <c:idx val="3"/>
              <c:layout>
                <c:manualLayout>
                  <c:x val="1.328846499229613E-3"/>
                  <c:y val="5.7199291487429853E-2"/>
                </c:manualLayout>
              </c:layout>
              <c:dLblPos val="outEnd"/>
              <c:showLegendKey val="0"/>
              <c:showVal val="1"/>
              <c:showCatName val="0"/>
              <c:showSerName val="0"/>
              <c:showPercent val="0"/>
              <c:showBubbleSize val="0"/>
            </c:dLbl>
            <c:dLbl>
              <c:idx val="4"/>
              <c:layout>
                <c:manualLayout>
                  <c:x val="2.3422477595705501E-3"/>
                  <c:y val="5.049413620985238E-2"/>
                </c:manualLayout>
              </c:layout>
              <c:dLblPos val="outEnd"/>
              <c:showLegendKey val="0"/>
              <c:showVal val="1"/>
              <c:showCatName val="0"/>
              <c:showSerName val="0"/>
              <c:showPercent val="0"/>
              <c:showBubbleSize val="0"/>
            </c:dLbl>
            <c:dLbl>
              <c:idx val="5"/>
              <c:layout>
                <c:manualLayout>
                  <c:x val="1.5570215885176515E-3"/>
                  <c:y val="4.7005901718932534E-2"/>
                </c:manualLayout>
              </c:layout>
              <c:dLblPos val="outEnd"/>
              <c:showLegendKey val="0"/>
              <c:showVal val="1"/>
              <c:showCatName val="0"/>
              <c:showSerName val="0"/>
              <c:showPercent val="0"/>
              <c:showBubbleSize val="0"/>
            </c:dLbl>
            <c:dLbl>
              <c:idx val="6"/>
              <c:layout>
                <c:manualLayout>
                  <c:x val="5.5763814762582742E-3"/>
                  <c:y val="6.1128600823283918E-2"/>
                </c:manualLayout>
              </c:layout>
              <c:dLblPos val="outEnd"/>
              <c:showLegendKey val="0"/>
              <c:showVal val="1"/>
              <c:showCatName val="0"/>
              <c:showSerName val="0"/>
              <c:showPercent val="0"/>
              <c:showBubbleSize val="0"/>
            </c:dLbl>
            <c:dLbl>
              <c:idx val="7"/>
              <c:layout>
                <c:manualLayout>
                  <c:x val="-3.587335366862926E-3"/>
                  <c:y val="5.305357061581175E-2"/>
                </c:manualLayout>
              </c:layout>
              <c:dLblPos val="outEnd"/>
              <c:showLegendKey val="0"/>
              <c:showVal val="1"/>
              <c:showCatName val="0"/>
              <c:showSerName val="0"/>
              <c:showPercent val="0"/>
              <c:showBubbleSize val="0"/>
            </c:dLbl>
            <c:dLbl>
              <c:idx val="8"/>
              <c:layout>
                <c:manualLayout>
                  <c:x val="1.6328769714596485E-3"/>
                  <c:y val="5.1002988788251179E-2"/>
                </c:manualLayout>
              </c:layout>
              <c:dLblPos val="outEnd"/>
              <c:showLegendKey val="0"/>
              <c:showVal val="1"/>
              <c:showCatName val="0"/>
              <c:showSerName val="0"/>
              <c:showPercent val="0"/>
              <c:showBubbleSize val="0"/>
            </c:dLbl>
            <c:dLbl>
              <c:idx val="9"/>
              <c:layout>
                <c:manualLayout>
                  <c:x val="-2.1551630370528008E-3"/>
                  <c:y val="5.5972569902750596E-2"/>
                </c:manualLayout>
              </c:layout>
              <c:dLblPos val="outEnd"/>
              <c:showLegendKey val="0"/>
              <c:showVal val="1"/>
              <c:showCatName val="0"/>
              <c:showSerName val="0"/>
              <c:showPercent val="0"/>
              <c:showBubbleSize val="0"/>
            </c:dLbl>
            <c:dLbl>
              <c:idx val="10"/>
              <c:layout>
                <c:manualLayout>
                  <c:x val="4.8671301107566286E-3"/>
                  <c:y val="5.705790663483272E-2"/>
                </c:manualLayout>
              </c:layout>
              <c:dLblPos val="outEnd"/>
              <c:showLegendKey val="0"/>
              <c:showVal val="1"/>
              <c:showCatName val="0"/>
              <c:showSerName val="0"/>
              <c:showPercent val="0"/>
              <c:showBubbleSize val="0"/>
            </c:dLbl>
            <c:dLbl>
              <c:idx val="11"/>
              <c:layout>
                <c:manualLayout>
                  <c:x val="-7.2317987278617201E-4"/>
                  <c:y val="5.4501539908667483E-2"/>
                </c:manualLayout>
              </c:layout>
              <c:dLblPos val="outEnd"/>
              <c:showLegendKey val="0"/>
              <c:showVal val="1"/>
              <c:showCatName val="0"/>
              <c:showSerName val="0"/>
              <c:showPercent val="0"/>
              <c:showBubbleSize val="0"/>
            </c:dLbl>
            <c:dLbl>
              <c:idx val="12"/>
              <c:layout>
                <c:manualLayout>
                  <c:x val="2.6658561255695902E-3"/>
                  <c:y val="5.5228985509361651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dLbls>
          <c:cat>
            <c:strRef>
              <c:f>p23bas!$A$32:$A$44</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p23bas!$C$32:$C$44</c:f>
              <c:numCache>
                <c:formatCode>0</c:formatCode>
                <c:ptCount val="13"/>
                <c:pt idx="0">
                  <c:v>30.131171744129901</c:v>
                </c:pt>
                <c:pt idx="1">
                  <c:v>35.161613823960501</c:v>
                </c:pt>
                <c:pt idx="2">
                  <c:v>21.220828544300598</c:v>
                </c:pt>
                <c:pt idx="3">
                  <c:v>20.264795968777801</c:v>
                </c:pt>
                <c:pt idx="4">
                  <c:v>12.880265971561</c:v>
                </c:pt>
                <c:pt idx="5">
                  <c:v>17.621808871149899</c:v>
                </c:pt>
                <c:pt idx="6">
                  <c:v>18.806907378336</c:v>
                </c:pt>
                <c:pt idx="7">
                  <c:v>8.1210938911166508</c:v>
                </c:pt>
                <c:pt idx="8">
                  <c:v>8.5474077533862705</c:v>
                </c:pt>
                <c:pt idx="9">
                  <c:v>13.0519500289231</c:v>
                </c:pt>
                <c:pt idx="10">
                  <c:v>12.936752037082901</c:v>
                </c:pt>
                <c:pt idx="11">
                  <c:v>13.315961782588399</c:v>
                </c:pt>
                <c:pt idx="12">
                  <c:v>20.944155946857901</c:v>
                </c:pt>
              </c:numCache>
            </c:numRef>
          </c:val>
        </c:ser>
        <c:dLbls>
          <c:showLegendKey val="0"/>
          <c:showVal val="0"/>
          <c:showCatName val="0"/>
          <c:showSerName val="0"/>
          <c:showPercent val="0"/>
          <c:showBubbleSize val="0"/>
        </c:dLbls>
        <c:gapWidth val="150"/>
        <c:axId val="125788544"/>
        <c:axId val="125790080"/>
      </c:barChart>
      <c:catAx>
        <c:axId val="12578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125790080"/>
        <c:crosses val="autoZero"/>
        <c:auto val="1"/>
        <c:lblAlgn val="ctr"/>
        <c:lblOffset val="100"/>
        <c:tickLblSkip val="1"/>
        <c:tickMarkSkip val="1"/>
        <c:noMultiLvlLbl val="0"/>
      </c:catAx>
      <c:valAx>
        <c:axId val="125790080"/>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788544"/>
        <c:crosses val="autoZero"/>
        <c:crossBetween val="between"/>
      </c:valAx>
      <c:spPr>
        <a:solidFill>
          <a:srgbClr val="FFFFFF"/>
        </a:solidFill>
        <a:ln w="25400">
          <a:noFill/>
        </a:ln>
      </c:spPr>
    </c:plotArea>
    <c:legend>
      <c:legendPos val="r"/>
      <c:layout>
        <c:manualLayout>
          <c:xMode val="edge"/>
          <c:yMode val="edge"/>
          <c:x val="0.84504655836939291"/>
          <c:y val="0.15606966759212901"/>
          <c:w val="9.9099288264642538E-2"/>
          <c:h val="0.11849741325686888"/>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chemeClr val="bg1"/>
                </a:solidFill>
                <a:latin typeface="Arial Narrow"/>
                <a:ea typeface="Arial Narrow"/>
                <a:cs typeface="Arial Narrow"/>
              </a:defRPr>
            </a:pPr>
            <a:r>
              <a:rPr lang="fr-FR">
                <a:solidFill>
                  <a:schemeClr val="bg1"/>
                </a:solidFill>
              </a:rPr>
              <a:t>Filles</a:t>
            </a:r>
          </a:p>
        </c:rich>
      </c:tx>
      <c:layout>
        <c:manualLayout>
          <c:xMode val="edge"/>
          <c:yMode val="edge"/>
          <c:x val="0.42500087489063865"/>
          <c:y val="1.824817518248175E-2"/>
        </c:manualLayout>
      </c:layout>
      <c:overlay val="0"/>
      <c:spPr>
        <a:solidFill>
          <a:schemeClr val="accent1"/>
        </a:solidFill>
        <a:ln w="25400">
          <a:noFill/>
        </a:ln>
      </c:spPr>
    </c:title>
    <c:autoTitleDeleted val="0"/>
    <c:plotArea>
      <c:layout>
        <c:manualLayout>
          <c:layoutTarget val="inner"/>
          <c:xMode val="edge"/>
          <c:yMode val="edge"/>
          <c:x val="8.7500178019567915E-2"/>
          <c:y val="0.13138709545202629"/>
          <c:w val="0.86041841719241774"/>
          <c:h val="0.70073117574414012"/>
        </c:manualLayout>
      </c:layout>
      <c:areaChart>
        <c:grouping val="stacked"/>
        <c:varyColors val="0"/>
        <c:ser>
          <c:idx val="1"/>
          <c:order val="0"/>
          <c:tx>
            <c:strRef>
              <c:f>'p5'!$B$49</c:f>
              <c:strCache>
                <c:ptCount val="1"/>
                <c:pt idx="0">
                  <c:v>Primaire</c:v>
                </c:pt>
              </c:strCache>
            </c:strRef>
          </c:tx>
          <c:spPr>
            <a:solidFill>
              <a:schemeClr val="accent1">
                <a:lumMod val="20000"/>
                <a:lumOff val="80000"/>
              </a:schemeClr>
            </a:solidFill>
            <a:ln w="12700">
              <a:solidFill>
                <a:srgbClr val="000000"/>
              </a:solidFill>
              <a:prstDash val="solid"/>
            </a:ln>
          </c:spPr>
          <c:cat>
            <c:strRef>
              <c:f>'p5'!$A$50:$A$68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'p5'!$B$50:$B$68</c:f>
              <c:numCache>
                <c:formatCode>0.0</c:formatCode>
                <c:ptCount val="19"/>
                <c:pt idx="0">
                  <c:v>10.055999999999999</c:v>
                </c:pt>
                <c:pt idx="1">
                  <c:v>0.23400000000000001</c:v>
                </c:pt>
                <c:pt idx="2">
                  <c:v>2.1000000000000001E-2</c:v>
                </c:pt>
                <c:pt idx="3">
                  <c:v>2E-3</c:v>
                </c:pt>
                <c:pt idx="4">
                  <c:v>0</c:v>
                </c:pt>
                <c:pt idx="5">
                  <c:v>2E-3</c:v>
                </c:pt>
                <c:pt idx="6">
                  <c:v>1E-3</c:v>
                </c:pt>
                <c:pt idx="7">
                  <c:v>1E-3</c:v>
                </c:pt>
                <c:pt idx="8">
                  <c:v>0</c:v>
                </c:pt>
                <c:pt idx="9">
                  <c:v>1E-3</c:v>
                </c:pt>
                <c:pt idx="10">
                  <c:v>0</c:v>
                </c:pt>
                <c:pt idx="11">
                  <c:v>0</c:v>
                </c:pt>
                <c:pt idx="12">
                  <c:v>0</c:v>
                </c:pt>
                <c:pt idx="13">
                  <c:v>0</c:v>
                </c:pt>
                <c:pt idx="14">
                  <c:v>0</c:v>
                </c:pt>
                <c:pt idx="15">
                  <c:v>0</c:v>
                </c:pt>
                <c:pt idx="16">
                  <c:v>0</c:v>
                </c:pt>
                <c:pt idx="17">
                  <c:v>0</c:v>
                </c:pt>
                <c:pt idx="18">
                  <c:v>0</c:v>
                </c:pt>
              </c:numCache>
            </c:numRef>
          </c:val>
        </c:ser>
        <c:ser>
          <c:idx val="0"/>
          <c:order val="1"/>
          <c:tx>
            <c:strRef>
              <c:f>'p5'!$C$49</c:f>
              <c:strCache>
                <c:ptCount val="1"/>
                <c:pt idx="0">
                  <c:v>Secondaire</c:v>
                </c:pt>
              </c:strCache>
            </c:strRef>
          </c:tx>
          <c:spPr>
            <a:solidFill>
              <a:schemeClr val="accent1">
                <a:lumMod val="60000"/>
                <a:lumOff val="40000"/>
              </a:schemeClr>
            </a:solidFill>
            <a:ln w="12700">
              <a:solidFill>
                <a:srgbClr val="000000"/>
              </a:solidFill>
              <a:prstDash val="solid"/>
            </a:ln>
          </c:spPr>
          <c:cat>
            <c:strRef>
              <c:f>'p5'!$A$50:$A$68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'p5'!$C$50:$C$68</c:f>
              <c:numCache>
                <c:formatCode>0.0</c:formatCode>
                <c:ptCount val="19"/>
                <c:pt idx="0">
                  <c:v>88.444999999999993</c:v>
                </c:pt>
                <c:pt idx="1">
                  <c:v>98.088999999999999</c:v>
                </c:pt>
                <c:pt idx="2">
                  <c:v>98.302999999999997</c:v>
                </c:pt>
                <c:pt idx="3">
                  <c:v>98.034000000000006</c:v>
                </c:pt>
                <c:pt idx="4">
                  <c:v>95.71</c:v>
                </c:pt>
                <c:pt idx="5">
                  <c:v>92.653000000000006</c:v>
                </c:pt>
                <c:pt idx="6">
                  <c:v>86.31</c:v>
                </c:pt>
                <c:pt idx="7">
                  <c:v>28.207999999999998</c:v>
                </c:pt>
                <c:pt idx="8">
                  <c:v>8.1199999999999992</c:v>
                </c:pt>
                <c:pt idx="9">
                  <c:v>2.819</c:v>
                </c:pt>
                <c:pt idx="10">
                  <c:v>1.2190000000000001</c:v>
                </c:pt>
                <c:pt idx="11">
                  <c:v>0.67300000000000004</c:v>
                </c:pt>
                <c:pt idx="12">
                  <c:v>0.54100000000000004</c:v>
                </c:pt>
                <c:pt idx="13">
                  <c:v>0.36199999999999999</c:v>
                </c:pt>
                <c:pt idx="14">
                  <c:v>0.105</c:v>
                </c:pt>
                <c:pt idx="15">
                  <c:v>0.08</c:v>
                </c:pt>
                <c:pt idx="16">
                  <c:v>5.6000000000000001E-2</c:v>
                </c:pt>
                <c:pt idx="17">
                  <c:v>4.5999999999999999E-2</c:v>
                </c:pt>
                <c:pt idx="18">
                  <c:v>0.04</c:v>
                </c:pt>
              </c:numCache>
            </c:numRef>
          </c:val>
        </c:ser>
        <c:ser>
          <c:idx val="3"/>
          <c:order val="2"/>
          <c:tx>
            <c:strRef>
              <c:f>'p5'!$D$49</c:f>
              <c:strCache>
                <c:ptCount val="1"/>
                <c:pt idx="0">
                  <c:v>Apprentissage*</c:v>
                </c:pt>
              </c:strCache>
            </c:strRef>
          </c:tx>
          <c:spPr>
            <a:solidFill>
              <a:schemeClr val="accent1">
                <a:lumMod val="75000"/>
              </a:schemeClr>
            </a:solidFill>
            <a:ln w="12700">
              <a:solidFill>
                <a:srgbClr val="000000"/>
              </a:solidFill>
              <a:prstDash val="solid"/>
            </a:ln>
          </c:spPr>
          <c:cat>
            <c:strRef>
              <c:f>'p5'!$A$50:$A$68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'p5'!$D$50:$D$68</c:f>
              <c:numCache>
                <c:formatCode>0.0</c:formatCode>
                <c:ptCount val="19"/>
                <c:pt idx="0">
                  <c:v>0</c:v>
                </c:pt>
                <c:pt idx="1">
                  <c:v>0</c:v>
                </c:pt>
                <c:pt idx="2">
                  <c:v>0</c:v>
                </c:pt>
                <c:pt idx="3">
                  <c:v>2E-3</c:v>
                </c:pt>
                <c:pt idx="4">
                  <c:v>1.252</c:v>
                </c:pt>
                <c:pt idx="5">
                  <c:v>2.8290000000000002</c:v>
                </c:pt>
                <c:pt idx="6">
                  <c:v>3.452</c:v>
                </c:pt>
                <c:pt idx="7">
                  <c:v>4.1210000000000004</c:v>
                </c:pt>
                <c:pt idx="8">
                  <c:v>4.5709999999999997</c:v>
                </c:pt>
                <c:pt idx="9">
                  <c:v>4.5199999999999996</c:v>
                </c:pt>
                <c:pt idx="10">
                  <c:v>3.9969999999999999</c:v>
                </c:pt>
                <c:pt idx="11">
                  <c:v>3.6949999999999998</c:v>
                </c:pt>
                <c:pt idx="12">
                  <c:v>2.7959999999999998</c:v>
                </c:pt>
                <c:pt idx="13">
                  <c:v>1.885</c:v>
                </c:pt>
                <c:pt idx="14">
                  <c:v>1.1200000000000001</c:v>
                </c:pt>
                <c:pt idx="15">
                  <c:v>0.48799999999999999</c:v>
                </c:pt>
                <c:pt idx="16">
                  <c:v>0.14000000000000001</c:v>
                </c:pt>
                <c:pt idx="17">
                  <c:v>4.1000000000000002E-2</c:v>
                </c:pt>
                <c:pt idx="18">
                  <c:v>0.02</c:v>
                </c:pt>
              </c:numCache>
            </c:numRef>
          </c:val>
        </c:ser>
        <c:ser>
          <c:idx val="2"/>
          <c:order val="3"/>
          <c:tx>
            <c:strRef>
              <c:f>'p5'!$E$49</c:f>
              <c:strCache>
                <c:ptCount val="1"/>
                <c:pt idx="0">
                  <c:v>Supérieur</c:v>
                </c:pt>
              </c:strCache>
            </c:strRef>
          </c:tx>
          <c:spPr>
            <a:solidFill>
              <a:schemeClr val="accent1"/>
            </a:solidFill>
            <a:ln w="12700">
              <a:solidFill>
                <a:srgbClr val="000000"/>
              </a:solidFill>
              <a:prstDash val="solid"/>
            </a:ln>
          </c:spPr>
          <c:cat>
            <c:strRef>
              <c:f>'p5'!$A$50:$A$68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'p5'!$E$50:$E$68</c:f>
              <c:numCache>
                <c:formatCode>0.0</c:formatCode>
                <c:ptCount val="19"/>
                <c:pt idx="0">
                  <c:v>0</c:v>
                </c:pt>
                <c:pt idx="1">
                  <c:v>0</c:v>
                </c:pt>
                <c:pt idx="2">
                  <c:v>0</c:v>
                </c:pt>
                <c:pt idx="3">
                  <c:v>0</c:v>
                </c:pt>
                <c:pt idx="4">
                  <c:v>2E-3</c:v>
                </c:pt>
                <c:pt idx="5">
                  <c:v>3.1E-2</c:v>
                </c:pt>
                <c:pt idx="6">
                  <c:v>3.0209999999999999</c:v>
                </c:pt>
                <c:pt idx="7">
                  <c:v>47.12</c:v>
                </c:pt>
                <c:pt idx="8">
                  <c:v>54.878999999999998</c:v>
                </c:pt>
                <c:pt idx="9">
                  <c:v>50.024999999999999</c:v>
                </c:pt>
                <c:pt idx="10">
                  <c:v>42.593000000000004</c:v>
                </c:pt>
                <c:pt idx="11">
                  <c:v>34.609000000000002</c:v>
                </c:pt>
                <c:pt idx="12">
                  <c:v>24.532</c:v>
                </c:pt>
                <c:pt idx="13">
                  <c:v>16.2</c:v>
                </c:pt>
                <c:pt idx="14">
                  <c:v>10.568</c:v>
                </c:pt>
                <c:pt idx="15">
                  <c:v>7.4450000000000003</c:v>
                </c:pt>
                <c:pt idx="16">
                  <c:v>5.46</c:v>
                </c:pt>
                <c:pt idx="17">
                  <c:v>4.0679999999999996</c:v>
                </c:pt>
                <c:pt idx="18">
                  <c:v>3.056</c:v>
                </c:pt>
              </c:numCache>
            </c:numRef>
          </c:val>
        </c:ser>
        <c:dLbls>
          <c:showLegendKey val="0"/>
          <c:showVal val="0"/>
          <c:showCatName val="0"/>
          <c:showSerName val="0"/>
          <c:showPercent val="0"/>
          <c:showBubbleSize val="0"/>
        </c:dLbls>
        <c:axId val="102476032"/>
        <c:axId val="102490112"/>
      </c:areaChart>
      <c:catAx>
        <c:axId val="10247603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02490112"/>
        <c:crosses val="autoZero"/>
        <c:auto val="1"/>
        <c:lblAlgn val="ctr"/>
        <c:lblOffset val="100"/>
        <c:tickLblSkip val="1"/>
        <c:tickMarkSkip val="1"/>
        <c:noMultiLvlLbl val="0"/>
      </c:catAx>
      <c:valAx>
        <c:axId val="102490112"/>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02476032"/>
        <c:crosses val="autoZero"/>
        <c:crossBetween val="midCat"/>
      </c:valAx>
      <c:spPr>
        <a:noFill/>
        <a:ln w="25400">
          <a:noFill/>
        </a:ln>
      </c:spPr>
    </c:plotArea>
    <c:legend>
      <c:legendPos val="r"/>
      <c:layout>
        <c:manualLayout>
          <c:xMode val="edge"/>
          <c:yMode val="edge"/>
          <c:x val="0.76875153105861771"/>
          <c:y val="0.21167921528057165"/>
          <c:w val="0.17083377077865269"/>
          <c:h val="0.29562082111998778"/>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428627085348E-2"/>
          <c:y val="8.0419717718322695E-2"/>
          <c:w val="0.89684302718238817"/>
          <c:h val="0.79370764878518496"/>
        </c:manualLayout>
      </c:layout>
      <c:lineChart>
        <c:grouping val="standard"/>
        <c:varyColors val="0"/>
        <c:ser>
          <c:idx val="0"/>
          <c:order val="0"/>
          <c:tx>
            <c:strRef>
              <c:f>'p24'!$A$42</c:f>
              <c:strCache>
                <c:ptCount val="1"/>
                <c:pt idx="0">
                  <c:v>Garçons</c:v>
                </c:pt>
              </c:strCache>
            </c:strRef>
          </c:tx>
          <c:spPr>
            <a:ln w="25400">
              <a:solidFill>
                <a:schemeClr val="accent2"/>
              </a:solidFill>
              <a:prstDash val="solid"/>
            </a:ln>
          </c:spPr>
          <c:marker>
            <c:symbol val="none"/>
          </c:marker>
          <c:dLbls>
            <c:dLbl>
              <c:idx val="0"/>
              <c:layout>
                <c:manualLayout>
                  <c:x val="-3.6297640653357534E-2"/>
                  <c:y val="-5.5944055944055944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2.9038112522686024E-2"/>
                  <c:y val="-4.6620046620046623E-2"/>
                </c:manualLayout>
              </c:layout>
              <c:showLegendKey val="0"/>
              <c:showVal val="1"/>
              <c:showCatName val="0"/>
              <c:showSerName val="0"/>
              <c:showPercent val="0"/>
              <c:showBubbleSize val="0"/>
            </c:dLbl>
            <c:txPr>
              <a:bodyPr/>
              <a:lstStyle/>
              <a:p>
                <a:pPr>
                  <a:defRPr sz="800" b="1">
                    <a:latin typeface="Arial Narrow" panose="020B0606020202030204" pitchFamily="34" charset="0"/>
                  </a:defRPr>
                </a:pPr>
                <a:endParaRPr lang="fr-FR"/>
              </a:p>
            </c:txPr>
            <c:showLegendKey val="0"/>
            <c:showVal val="1"/>
            <c:showCatName val="0"/>
            <c:showSerName val="0"/>
            <c:showPercent val="0"/>
            <c:showBubbleSize val="0"/>
            <c:showLeaderLines val="0"/>
          </c:dLbls>
          <c:cat>
            <c:strRef>
              <c:f>'p24'!$C$41:$N$41</c:f>
              <c:strCache>
                <c:ptCount val="12"/>
                <c:pt idx="0">
                  <c:v>2005</c:v>
                </c:pt>
                <c:pt idx="1">
                  <c:v>2006</c:v>
                </c:pt>
                <c:pt idx="2">
                  <c:v>2007</c:v>
                </c:pt>
                <c:pt idx="3">
                  <c:v>2008</c:v>
                </c:pt>
                <c:pt idx="4">
                  <c:v>2009</c:v>
                </c:pt>
                <c:pt idx="5">
                  <c:v>2010</c:v>
                </c:pt>
                <c:pt idx="6">
                  <c:v>2011</c:v>
                </c:pt>
                <c:pt idx="7">
                  <c:v>2012</c:v>
                </c:pt>
                <c:pt idx="8">
                  <c:v>2013</c:v>
                </c:pt>
                <c:pt idx="9">
                  <c:v>2014</c:v>
                </c:pt>
                <c:pt idx="10">
                  <c:v>2015p</c:v>
                </c:pt>
                <c:pt idx="11">
                  <c:v>2016p</c:v>
                </c:pt>
              </c:strCache>
            </c:strRef>
          </c:cat>
          <c:val>
            <c:numRef>
              <c:f>'p24'!$C$42:$N$42</c:f>
              <c:numCache>
                <c:formatCode>0.0</c:formatCode>
                <c:ptCount val="12"/>
                <c:pt idx="0">
                  <c:v>55.6</c:v>
                </c:pt>
                <c:pt idx="1">
                  <c:v>57.3</c:v>
                </c:pt>
                <c:pt idx="2">
                  <c:v>57.4</c:v>
                </c:pt>
                <c:pt idx="3">
                  <c:v>56.7</c:v>
                </c:pt>
                <c:pt idx="4">
                  <c:v>60.3</c:v>
                </c:pt>
                <c:pt idx="5">
                  <c:v>60.2</c:v>
                </c:pt>
                <c:pt idx="6">
                  <c:v>66.400000000000006</c:v>
                </c:pt>
                <c:pt idx="7">
                  <c:v>75.900000000000006</c:v>
                </c:pt>
                <c:pt idx="8">
                  <c:v>71.3</c:v>
                </c:pt>
                <c:pt idx="9">
                  <c:v>72.099999999999994</c:v>
                </c:pt>
                <c:pt idx="10">
                  <c:v>72.8</c:v>
                </c:pt>
                <c:pt idx="11">
                  <c:v>73.900000000000006</c:v>
                </c:pt>
              </c:numCache>
            </c:numRef>
          </c:val>
          <c:smooth val="0"/>
        </c:ser>
        <c:ser>
          <c:idx val="1"/>
          <c:order val="1"/>
          <c:tx>
            <c:strRef>
              <c:f>'p24'!$A$43</c:f>
              <c:strCache>
                <c:ptCount val="1"/>
                <c:pt idx="0">
                  <c:v>Filles</c:v>
                </c:pt>
              </c:strCache>
            </c:strRef>
          </c:tx>
          <c:spPr>
            <a:ln w="25400">
              <a:solidFill>
                <a:schemeClr val="accent1"/>
              </a:solidFill>
              <a:prstDash val="solid"/>
            </a:ln>
          </c:spPr>
          <c:marker>
            <c:symbol val="none"/>
          </c:marker>
          <c:dLbls>
            <c:dLbl>
              <c:idx val="0"/>
              <c:layout>
                <c:manualLayout>
                  <c:x val="-3.3877797943133697E-2"/>
                  <c:y val="-7.4592074592074592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3.1457955232909861E-2"/>
                  <c:y val="-3.7296037296037296E-2"/>
                </c:manualLayout>
              </c:layout>
              <c:showLegendKey val="0"/>
              <c:showVal val="1"/>
              <c:showCatName val="0"/>
              <c:showSerName val="0"/>
              <c:showPercent val="0"/>
              <c:showBubbleSize val="0"/>
            </c:dLbl>
            <c:txPr>
              <a:bodyPr/>
              <a:lstStyle/>
              <a:p>
                <a:pPr>
                  <a:defRPr sz="800" b="1">
                    <a:latin typeface="Arial Narrow" panose="020B0606020202030204" pitchFamily="34" charset="0"/>
                  </a:defRPr>
                </a:pPr>
                <a:endParaRPr lang="fr-FR"/>
              </a:p>
            </c:txPr>
            <c:showLegendKey val="0"/>
            <c:showVal val="1"/>
            <c:showCatName val="0"/>
            <c:showSerName val="0"/>
            <c:showPercent val="0"/>
            <c:showBubbleSize val="0"/>
            <c:showLeaderLines val="0"/>
          </c:dLbls>
          <c:cat>
            <c:strRef>
              <c:f>'p24'!$C$41:$N$41</c:f>
              <c:strCache>
                <c:ptCount val="12"/>
                <c:pt idx="0">
                  <c:v>2005</c:v>
                </c:pt>
                <c:pt idx="1">
                  <c:v>2006</c:v>
                </c:pt>
                <c:pt idx="2">
                  <c:v>2007</c:v>
                </c:pt>
                <c:pt idx="3">
                  <c:v>2008</c:v>
                </c:pt>
                <c:pt idx="4">
                  <c:v>2009</c:v>
                </c:pt>
                <c:pt idx="5">
                  <c:v>2010</c:v>
                </c:pt>
                <c:pt idx="6">
                  <c:v>2011</c:v>
                </c:pt>
                <c:pt idx="7">
                  <c:v>2012</c:v>
                </c:pt>
                <c:pt idx="8">
                  <c:v>2013</c:v>
                </c:pt>
                <c:pt idx="9">
                  <c:v>2014</c:v>
                </c:pt>
                <c:pt idx="10">
                  <c:v>2015p</c:v>
                </c:pt>
                <c:pt idx="11">
                  <c:v>2016p</c:v>
                </c:pt>
              </c:strCache>
            </c:strRef>
          </c:cat>
          <c:val>
            <c:numRef>
              <c:f>'p24'!$C$43:$N$43</c:f>
              <c:numCache>
                <c:formatCode>0.0</c:formatCode>
                <c:ptCount val="12"/>
                <c:pt idx="0">
                  <c:v>67</c:v>
                </c:pt>
                <c:pt idx="1">
                  <c:v>68.2</c:v>
                </c:pt>
                <c:pt idx="2">
                  <c:v>68.3</c:v>
                </c:pt>
                <c:pt idx="3">
                  <c:v>68.2</c:v>
                </c:pt>
                <c:pt idx="4">
                  <c:v>70.400000000000006</c:v>
                </c:pt>
                <c:pt idx="5">
                  <c:v>70.099999999999994</c:v>
                </c:pt>
                <c:pt idx="6">
                  <c:v>76.2</c:v>
                </c:pt>
                <c:pt idx="7">
                  <c:v>80.900000000000006</c:v>
                </c:pt>
                <c:pt idx="8">
                  <c:v>78.7</c:v>
                </c:pt>
                <c:pt idx="9">
                  <c:v>85.6</c:v>
                </c:pt>
                <c:pt idx="10">
                  <c:v>83.4</c:v>
                </c:pt>
                <c:pt idx="11">
                  <c:v>83.9</c:v>
                </c:pt>
              </c:numCache>
            </c:numRef>
          </c:val>
          <c:smooth val="0"/>
        </c:ser>
        <c:dLbls>
          <c:showLegendKey val="0"/>
          <c:showVal val="0"/>
          <c:showCatName val="0"/>
          <c:showSerName val="0"/>
          <c:showPercent val="0"/>
          <c:showBubbleSize val="0"/>
        </c:dLbls>
        <c:marker val="1"/>
        <c:smooth val="0"/>
        <c:axId val="125853696"/>
        <c:axId val="125855232"/>
      </c:lineChart>
      <c:catAx>
        <c:axId val="12585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855232"/>
        <c:crosses val="autoZero"/>
        <c:auto val="1"/>
        <c:lblAlgn val="ctr"/>
        <c:lblOffset val="100"/>
        <c:tickLblSkip val="1"/>
        <c:tickMarkSkip val="1"/>
        <c:noMultiLvlLbl val="0"/>
      </c:catAx>
      <c:valAx>
        <c:axId val="125855232"/>
        <c:scaling>
          <c:orientation val="minMax"/>
          <c:min val="50"/>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5853696"/>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19685039370078E-2"/>
          <c:y val="4.8710669869646915E-2"/>
          <c:w val="0.92913385826771655"/>
          <c:h val="0.77364005087086274"/>
        </c:manualLayout>
      </c:layout>
      <c:barChart>
        <c:barDir val="col"/>
        <c:grouping val="clustered"/>
        <c:varyColors val="0"/>
        <c:ser>
          <c:idx val="0"/>
          <c:order val="0"/>
          <c:tx>
            <c:strRef>
              <c:f>p25bas!$A$34</c:f>
              <c:strCache>
                <c:ptCount val="1"/>
                <c:pt idx="0">
                  <c:v>Licence générale</c:v>
                </c:pt>
              </c:strCache>
            </c:strRef>
          </c:tx>
          <c:spPr>
            <a:solidFill>
              <a:schemeClr val="accent1">
                <a:lumMod val="75000"/>
              </a:schemeClr>
            </a:solidFill>
            <a:ln w="25400">
              <a:noFill/>
            </a:ln>
          </c:spPr>
          <c:invertIfNegative val="0"/>
          <c:dLbls>
            <c:numFmt formatCode="0" sourceLinked="0"/>
            <c:spPr>
              <a:noFill/>
              <a:ln w="25400">
                <a:noFill/>
              </a:ln>
            </c:spPr>
            <c:txPr>
              <a:bodyPr/>
              <a:lstStyle/>
              <a:p>
                <a:pPr>
                  <a:defRPr sz="65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p25bas!$B$33:$G$33</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p25bas!$B$34:$G$34</c:f>
              <c:numCache>
                <c:formatCode>0</c:formatCode>
                <c:ptCount val="6"/>
                <c:pt idx="0">
                  <c:v>68.350730688935286</c:v>
                </c:pt>
                <c:pt idx="1">
                  <c:v>53.757120349048606</c:v>
                </c:pt>
                <c:pt idx="2">
                  <c:v>62.795497185741091</c:v>
                </c:pt>
                <c:pt idx="3">
                  <c:v>74.053349685727426</c:v>
                </c:pt>
                <c:pt idx="4">
                  <c:v>42.42307987416558</c:v>
                </c:pt>
                <c:pt idx="5">
                  <c:v>34.298440979955458</c:v>
                </c:pt>
              </c:numCache>
            </c:numRef>
          </c:val>
        </c:ser>
        <c:ser>
          <c:idx val="1"/>
          <c:order val="1"/>
          <c:tx>
            <c:strRef>
              <c:f>p25bas!$A$35</c:f>
              <c:strCache>
                <c:ptCount val="1"/>
                <c:pt idx="0">
                  <c:v>Licence professionnelle</c:v>
                </c:pt>
              </c:strCache>
            </c:strRef>
          </c:tx>
          <c:spPr>
            <a:solidFill>
              <a:schemeClr val="accent1"/>
            </a:solidFill>
            <a:ln w="25400">
              <a:noFill/>
            </a:ln>
          </c:spPr>
          <c:invertIfNegative val="0"/>
          <c:dLbls>
            <c:numFmt formatCode="0" sourceLinked="0"/>
            <c:spPr>
              <a:noFill/>
              <a:ln w="25400">
                <a:noFill/>
              </a:ln>
            </c:spPr>
            <c:txPr>
              <a:bodyPr/>
              <a:lstStyle/>
              <a:p>
                <a:pPr>
                  <a:defRPr sz="65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p25bas!$B$33:$G$33</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p25bas!$B$35:$G$35</c:f>
              <c:numCache>
                <c:formatCode>0</c:formatCode>
                <c:ptCount val="6"/>
                <c:pt idx="0">
                  <c:v>74.7</c:v>
                </c:pt>
                <c:pt idx="1">
                  <c:v>62.5</c:v>
                </c:pt>
                <c:pt idx="2">
                  <c:v>64.3</c:v>
                </c:pt>
                <c:pt idx="3">
                  <c:v>64.5</c:v>
                </c:pt>
                <c:pt idx="4">
                  <c:v>27.7</c:v>
                </c:pt>
                <c:pt idx="5">
                  <c:v>46.4</c:v>
                </c:pt>
              </c:numCache>
            </c:numRef>
          </c:val>
        </c:ser>
        <c:ser>
          <c:idx val="2"/>
          <c:order val="2"/>
          <c:tx>
            <c:strRef>
              <c:f>p25bas!$A$36</c:f>
              <c:strCache>
                <c:ptCount val="1"/>
                <c:pt idx="0">
                  <c:v>Master </c:v>
                </c:pt>
              </c:strCache>
            </c:strRef>
          </c:tx>
          <c:spPr>
            <a:solidFill>
              <a:schemeClr val="accent1">
                <a:lumMod val="60000"/>
                <a:lumOff val="40000"/>
              </a:schemeClr>
            </a:solidFill>
            <a:ln w="25400">
              <a:noFill/>
            </a:ln>
          </c:spPr>
          <c:invertIfNegative val="0"/>
          <c:dLbls>
            <c:numFmt formatCode="0" sourceLinked="0"/>
            <c:spPr>
              <a:noFill/>
              <a:ln w="25400">
                <a:noFill/>
              </a:ln>
            </c:spPr>
            <c:txPr>
              <a:bodyPr/>
              <a:lstStyle/>
              <a:p>
                <a:pPr>
                  <a:defRPr sz="650" b="1"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p25bas!$B$33:$G$33</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p25bas!$B$36:$G$36</c:f>
              <c:numCache>
                <c:formatCode>0</c:formatCode>
                <c:ptCount val="6"/>
                <c:pt idx="0">
                  <c:v>64.343598055105346</c:v>
                </c:pt>
                <c:pt idx="1">
                  <c:v>55.514071360642454</c:v>
                </c:pt>
                <c:pt idx="2">
                  <c:v>64.320388349514559</c:v>
                </c:pt>
                <c:pt idx="3">
                  <c:v>73.97063517395469</c:v>
                </c:pt>
                <c:pt idx="4">
                  <c:v>40.173349305898107</c:v>
                </c:pt>
                <c:pt idx="5">
                  <c:v>38.223234624145789</c:v>
                </c:pt>
              </c:numCache>
            </c:numRef>
          </c:val>
        </c:ser>
        <c:ser>
          <c:idx val="4"/>
          <c:order val="3"/>
          <c:tx>
            <c:strRef>
              <c:f>p25bas!$A$37</c:f>
              <c:strCache>
                <c:ptCount val="1"/>
                <c:pt idx="0">
                  <c:v>Doctorat </c:v>
                </c:pt>
              </c:strCache>
            </c:strRef>
          </c:tx>
          <c:spPr>
            <a:solidFill>
              <a:schemeClr val="accent1">
                <a:lumMod val="20000"/>
                <a:lumOff val="80000"/>
              </a:schemeClr>
            </a:solidFill>
            <a:ln w="25400">
              <a:noFill/>
            </a:ln>
          </c:spPr>
          <c:invertIfNegative val="0"/>
          <c:dLbls>
            <c:dLbl>
              <c:idx val="2"/>
              <c:tx>
                <c:rich>
                  <a:bodyPr/>
                  <a:lstStyle/>
                  <a:p>
                    <a:pPr>
                      <a:defRPr sz="650" b="1" i="0" u="none" strike="noStrike" baseline="0">
                        <a:solidFill>
                          <a:srgbClr val="000000"/>
                        </a:solidFill>
                        <a:latin typeface="Arial Narrow"/>
                        <a:ea typeface="Arial Narrow"/>
                        <a:cs typeface="Arial Narrow"/>
                      </a:defRPr>
                    </a:pPr>
                    <a:r>
                      <a:rPr lang="fr-FR" sz="650" b="1"/>
                      <a:t>ns</a:t>
                    </a:r>
                    <a:endParaRPr lang="fr-FR"/>
                  </a:p>
                </c:rich>
              </c:tx>
              <c:spPr>
                <a:noFill/>
                <a:ln w="25400">
                  <a:noFill/>
                </a:ln>
              </c:spPr>
              <c:dLblPos val="inEnd"/>
              <c:showLegendKey val="0"/>
              <c:showVal val="0"/>
              <c:showCatName val="0"/>
              <c:showSerName val="0"/>
              <c:showPercent val="0"/>
              <c:showBubbleSize val="0"/>
            </c:dLbl>
            <c:numFmt formatCode="0" sourceLinked="0"/>
            <c:spPr>
              <a:noFill/>
              <a:ln w="25400">
                <a:noFill/>
              </a:ln>
            </c:spPr>
            <c:txPr>
              <a:bodyPr/>
              <a:lstStyle/>
              <a:p>
                <a:pPr>
                  <a:defRPr sz="650" b="1"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p25bas!$B$33:$G$33</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p25bas!$B$37:$G$37</c:f>
              <c:numCache>
                <c:formatCode>0</c:formatCode>
                <c:ptCount val="6"/>
                <c:pt idx="0">
                  <c:v>45.692883895131089</c:v>
                </c:pt>
                <c:pt idx="1">
                  <c:v>45.928338762214985</c:v>
                </c:pt>
                <c:pt idx="3">
                  <c:v>58.639642734455514</c:v>
                </c:pt>
                <c:pt idx="4">
                  <c:v>39.195088676671219</c:v>
                </c:pt>
                <c:pt idx="5">
                  <c:v>25.842696629213485</c:v>
                </c:pt>
              </c:numCache>
            </c:numRef>
          </c:val>
        </c:ser>
        <c:dLbls>
          <c:showLegendKey val="0"/>
          <c:showVal val="0"/>
          <c:showCatName val="0"/>
          <c:showSerName val="0"/>
          <c:showPercent val="0"/>
          <c:showBubbleSize val="0"/>
        </c:dLbls>
        <c:gapWidth val="150"/>
        <c:axId val="128289024"/>
        <c:axId val="128303104"/>
      </c:barChart>
      <c:catAx>
        <c:axId val="128289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8303104"/>
        <c:crosses val="autoZero"/>
        <c:auto val="1"/>
        <c:lblAlgn val="ctr"/>
        <c:lblOffset val="100"/>
        <c:tickLblSkip val="1"/>
        <c:tickMarkSkip val="1"/>
        <c:noMultiLvlLbl val="0"/>
      </c:catAx>
      <c:valAx>
        <c:axId val="128303104"/>
        <c:scaling>
          <c:orientation val="minMax"/>
          <c:max val="80"/>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8289024"/>
        <c:crosses val="autoZero"/>
        <c:crossBetween val="between"/>
      </c:valAx>
      <c:spPr>
        <a:solidFill>
          <a:srgbClr val="FFFFFF"/>
        </a:solidFill>
        <a:ln w="25400">
          <a:noFill/>
        </a:ln>
      </c:spPr>
    </c:plotArea>
    <c:legend>
      <c:legendPos val="r"/>
      <c:layout>
        <c:manualLayout>
          <c:xMode val="edge"/>
          <c:yMode val="edge"/>
          <c:x val="0.12755905511811025"/>
          <c:y val="1.4326647564469915E-2"/>
          <c:w val="0.74803149606299213"/>
          <c:h val="7.1633237822349566E-2"/>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sz="1000"/>
              <a:t>Profils des lecteurs à la journée défense et citoyenneté (JDC) en 2016 (%)</a:t>
            </a:r>
          </a:p>
        </c:rich>
      </c:tx>
      <c:layout>
        <c:manualLayout>
          <c:xMode val="edge"/>
          <c:yMode val="edge"/>
          <c:x val="0.13754666354438036"/>
          <c:y val="3.6423841059602648E-2"/>
        </c:manualLayout>
      </c:layout>
      <c:overlay val="0"/>
      <c:spPr>
        <a:noFill/>
        <a:ln w="25400">
          <a:noFill/>
        </a:ln>
      </c:spPr>
    </c:title>
    <c:autoTitleDeleted val="0"/>
    <c:plotArea>
      <c:layout>
        <c:manualLayout>
          <c:layoutTarget val="inner"/>
          <c:xMode val="edge"/>
          <c:yMode val="edge"/>
          <c:x val="5.0185919153983898E-2"/>
          <c:y val="0.20529801324503311"/>
          <c:w val="0.94052129970058707"/>
          <c:h val="0.63907284768211925"/>
        </c:manualLayout>
      </c:layout>
      <c:barChart>
        <c:barDir val="col"/>
        <c:grouping val="clustered"/>
        <c:varyColors val="0"/>
        <c:ser>
          <c:idx val="0"/>
          <c:order val="0"/>
          <c:tx>
            <c:strRef>
              <c:f>'p26'!$B$26</c:f>
              <c:strCache>
                <c:ptCount val="1"/>
                <c:pt idx="0">
                  <c:v>Filles</c:v>
                </c:pt>
              </c:strCache>
            </c:strRef>
          </c:tx>
          <c:spPr>
            <a:solidFill>
              <a:schemeClr val="accent1"/>
            </a:solidFill>
            <a:ln w="25400">
              <a:noFill/>
            </a:ln>
          </c:spPr>
          <c:invertIfNegative val="0"/>
          <c:dPt>
            <c:idx val="1"/>
            <c:invertIfNegative val="0"/>
            <c:bubble3D val="0"/>
            <c:spPr>
              <a:solidFill>
                <a:schemeClr val="accent1">
                  <a:lumMod val="40000"/>
                  <a:lumOff val="60000"/>
                </a:schemeClr>
              </a:solidFill>
              <a:ln w="25400">
                <a:noFill/>
              </a:ln>
            </c:spPr>
          </c:dPt>
          <c:dPt>
            <c:idx val="2"/>
            <c:invertIfNegative val="0"/>
            <c:bubble3D val="0"/>
          </c:dPt>
          <c:dLbls>
            <c:dLbl>
              <c:idx val="1"/>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'p26'!$A$27:$A$30</c:f>
              <c:strCache>
                <c:ptCount val="4"/>
                <c:pt idx="0">
                  <c:v>En difficulté de lecture</c:v>
                </c:pt>
                <c:pt idx="1">
                  <c:v>dont difficultés sévères</c:v>
                </c:pt>
                <c:pt idx="2">
                  <c:v>Lecteurs médiocres</c:v>
                </c:pt>
                <c:pt idx="3">
                  <c:v>Lecteurs efficaces</c:v>
                </c:pt>
              </c:strCache>
            </c:strRef>
          </c:cat>
          <c:val>
            <c:numRef>
              <c:f>'p26'!$B$27:$B$30</c:f>
              <c:numCache>
                <c:formatCode>0.0</c:formatCode>
                <c:ptCount val="4"/>
                <c:pt idx="0">
                  <c:v>9.2100000000000009</c:v>
                </c:pt>
                <c:pt idx="1">
                  <c:v>4.58</c:v>
                </c:pt>
                <c:pt idx="2">
                  <c:v>12.4</c:v>
                </c:pt>
                <c:pt idx="3">
                  <c:v>78.39</c:v>
                </c:pt>
              </c:numCache>
            </c:numRef>
          </c:val>
        </c:ser>
        <c:ser>
          <c:idx val="1"/>
          <c:order val="1"/>
          <c:tx>
            <c:strRef>
              <c:f>'p26'!$C$26</c:f>
              <c:strCache>
                <c:ptCount val="1"/>
                <c:pt idx="0">
                  <c:v>Garçons</c:v>
                </c:pt>
              </c:strCache>
            </c:strRef>
          </c:tx>
          <c:spPr>
            <a:solidFill>
              <a:schemeClr val="accent2"/>
            </a:solidFill>
            <a:ln w="25400">
              <a:noFill/>
            </a:ln>
          </c:spPr>
          <c:invertIfNegative val="0"/>
          <c:dPt>
            <c:idx val="1"/>
            <c:invertIfNegative val="0"/>
            <c:bubble3D val="0"/>
            <c:spPr>
              <a:solidFill>
                <a:schemeClr val="accent2">
                  <a:lumMod val="40000"/>
                  <a:lumOff val="60000"/>
                </a:schemeClr>
              </a:solidFill>
              <a:ln w="25400">
                <a:noFill/>
              </a:ln>
            </c:spPr>
          </c:dPt>
          <c:dPt>
            <c:idx val="2"/>
            <c:invertIfNegative val="0"/>
            <c:bubble3D val="0"/>
          </c:dPt>
          <c:dLbls>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'p26'!$A$27:$A$30</c:f>
              <c:strCache>
                <c:ptCount val="4"/>
                <c:pt idx="0">
                  <c:v>En difficulté de lecture</c:v>
                </c:pt>
                <c:pt idx="1">
                  <c:v>dont difficultés sévères</c:v>
                </c:pt>
                <c:pt idx="2">
                  <c:v>Lecteurs médiocres</c:v>
                </c:pt>
                <c:pt idx="3">
                  <c:v>Lecteurs efficaces</c:v>
                </c:pt>
              </c:strCache>
            </c:strRef>
          </c:cat>
          <c:val>
            <c:numRef>
              <c:f>'p26'!$C$27:$C$30</c:f>
              <c:numCache>
                <c:formatCode>0.0</c:formatCode>
                <c:ptCount val="4"/>
                <c:pt idx="0">
                  <c:v>12.37</c:v>
                </c:pt>
                <c:pt idx="1">
                  <c:v>5.58</c:v>
                </c:pt>
                <c:pt idx="2">
                  <c:v>10.969999999999999</c:v>
                </c:pt>
                <c:pt idx="3">
                  <c:v>76.66</c:v>
                </c:pt>
              </c:numCache>
            </c:numRef>
          </c:val>
        </c:ser>
        <c:dLbls>
          <c:showLegendKey val="0"/>
          <c:showVal val="0"/>
          <c:showCatName val="0"/>
          <c:showSerName val="0"/>
          <c:showPercent val="0"/>
          <c:showBubbleSize val="0"/>
        </c:dLbls>
        <c:gapWidth val="150"/>
        <c:axId val="128113280"/>
        <c:axId val="128319872"/>
      </c:barChart>
      <c:catAx>
        <c:axId val="12811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8319872"/>
        <c:crosses val="autoZero"/>
        <c:auto val="1"/>
        <c:lblAlgn val="ctr"/>
        <c:lblOffset val="100"/>
        <c:tickLblSkip val="1"/>
        <c:tickMarkSkip val="1"/>
        <c:noMultiLvlLbl val="0"/>
      </c:catAx>
      <c:valAx>
        <c:axId val="1283198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8113280"/>
        <c:crosses val="autoZero"/>
        <c:crossBetween val="between"/>
      </c:valAx>
      <c:spPr>
        <a:noFill/>
        <a:ln w="25400">
          <a:noFill/>
        </a:ln>
      </c:spPr>
    </c:plotArea>
    <c:legend>
      <c:legendPos val="r"/>
      <c:legendEntry>
        <c:idx val="0"/>
        <c:txPr>
          <a:bodyPr/>
          <a:lstStyle/>
          <a:p>
            <a:pPr>
              <a:defRPr sz="675" b="0" i="0" u="none" strike="noStrike" baseline="0">
                <a:solidFill>
                  <a:srgbClr val="000000"/>
                </a:solidFill>
                <a:latin typeface="Arial Narrow"/>
                <a:ea typeface="Arial Narrow"/>
                <a:cs typeface="Arial Narrow"/>
              </a:defRPr>
            </a:pPr>
            <a:endParaRPr lang="fr-FR"/>
          </a:p>
        </c:txPr>
      </c:legendEntry>
      <c:legendEntry>
        <c:idx val="1"/>
        <c:txPr>
          <a:bodyPr/>
          <a:lstStyle/>
          <a:p>
            <a:pPr>
              <a:defRPr sz="675" b="0" i="0" u="none" strike="noStrike" baseline="0">
                <a:solidFill>
                  <a:srgbClr val="000000"/>
                </a:solidFill>
                <a:latin typeface="Arial Narrow"/>
                <a:ea typeface="Arial Narrow"/>
                <a:cs typeface="Arial Narrow"/>
              </a:defRPr>
            </a:pPr>
            <a:endParaRPr lang="fr-FR"/>
          </a:p>
        </c:txPr>
      </c:legendEntry>
      <c:layout>
        <c:manualLayout>
          <c:xMode val="edge"/>
          <c:yMode val="edge"/>
          <c:x val="0.25092956317263315"/>
          <c:y val="0.23841059602649006"/>
          <c:w val="0.31040911707597885"/>
          <c:h val="0.17880794701986757"/>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fr-FR">
                <a:solidFill>
                  <a:schemeClr val="bg1"/>
                </a:solidFill>
              </a:rPr>
              <a:t>Diplôme de sortie des femmes (%)</a:t>
            </a:r>
          </a:p>
        </c:rich>
      </c:tx>
      <c:layout>
        <c:manualLayout>
          <c:xMode val="edge"/>
          <c:yMode val="edge"/>
          <c:x val="0.2316516169423776"/>
          <c:y val="1.9083969465648856E-2"/>
        </c:manualLayout>
      </c:layout>
      <c:overlay val="0"/>
      <c:spPr>
        <a:solidFill>
          <a:schemeClr val="accent1"/>
        </a:solidFill>
        <a:ln w="25400">
          <a:noFill/>
        </a:ln>
      </c:spPr>
    </c:title>
    <c:autoTitleDeleted val="0"/>
    <c:plotArea>
      <c:layout>
        <c:manualLayout>
          <c:layoutTarget val="inner"/>
          <c:xMode val="edge"/>
          <c:yMode val="edge"/>
          <c:x val="0.13761483301546487"/>
          <c:y val="0.25572566742766623"/>
          <c:w val="0.38761511299355939"/>
          <c:h val="0.64503937007874013"/>
        </c:manualLayout>
      </c:layout>
      <c:pieChart>
        <c:varyColors val="1"/>
        <c:ser>
          <c:idx val="0"/>
          <c:order val="0"/>
          <c:tx>
            <c:strRef>
              <c:f>p26bas!$C$54</c:f>
              <c:strCache>
                <c:ptCount val="1"/>
                <c:pt idx="0">
                  <c:v>Femmes</c:v>
                </c:pt>
              </c:strCache>
            </c:strRef>
          </c:tx>
          <c:spPr>
            <a:solidFill>
              <a:srgbClr val="9999FF"/>
            </a:solidFill>
            <a:ln w="12700">
              <a:solidFill>
                <a:srgbClr val="000000"/>
              </a:solidFill>
              <a:prstDash val="solid"/>
            </a:ln>
          </c:spPr>
          <c:dPt>
            <c:idx val="0"/>
            <c:bubble3D val="0"/>
            <c:spPr>
              <a:solidFill>
                <a:schemeClr val="accent1">
                  <a:lumMod val="50000"/>
                </a:schemeClr>
              </a:solidFill>
              <a:ln w="12700">
                <a:solidFill>
                  <a:srgbClr val="000000"/>
                </a:solidFill>
                <a:prstDash val="solid"/>
              </a:ln>
            </c:spPr>
          </c:dPt>
          <c:dPt>
            <c:idx val="1"/>
            <c:bubble3D val="0"/>
            <c:spPr>
              <a:solidFill>
                <a:schemeClr val="accent1">
                  <a:lumMod val="75000"/>
                </a:schemeClr>
              </a:solidFill>
              <a:ln w="12700">
                <a:solidFill>
                  <a:srgbClr val="000000"/>
                </a:solidFill>
                <a:prstDash val="solid"/>
              </a:ln>
            </c:spPr>
          </c:dPt>
          <c:dPt>
            <c:idx val="2"/>
            <c:bubble3D val="0"/>
            <c:spPr>
              <a:solidFill>
                <a:schemeClr val="accent1"/>
              </a:solidFill>
              <a:ln w="12700">
                <a:solidFill>
                  <a:srgbClr val="000000"/>
                </a:solidFill>
                <a:prstDash val="solid"/>
              </a:ln>
            </c:spPr>
          </c:dPt>
          <c:dPt>
            <c:idx val="3"/>
            <c:bubble3D val="0"/>
            <c:spPr>
              <a:solidFill>
                <a:schemeClr val="accent1">
                  <a:lumMod val="40000"/>
                  <a:lumOff val="60000"/>
                </a:schemeClr>
              </a:solidFill>
              <a:ln w="12700">
                <a:solidFill>
                  <a:srgbClr val="000000"/>
                </a:solidFill>
                <a:prstDash val="solid"/>
              </a:ln>
            </c:spPr>
          </c:dPt>
          <c:dPt>
            <c:idx val="4"/>
            <c:bubble3D val="0"/>
            <c:spPr>
              <a:solidFill>
                <a:schemeClr val="accent1">
                  <a:lumMod val="20000"/>
                  <a:lumOff val="80000"/>
                </a:schemeClr>
              </a:solidFill>
              <a:ln w="12700">
                <a:solidFill>
                  <a:srgbClr val="000000"/>
                </a:solidFill>
                <a:prstDash val="solid"/>
              </a:ln>
            </c:spPr>
          </c:dPt>
          <c:dLbls>
            <c:dLbl>
              <c:idx val="3"/>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4"/>
              <c:spPr>
                <a:noFill/>
                <a:ln w="25400">
                  <a:noFill/>
                </a:ln>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1"/>
          </c:dLbls>
          <c:cat>
            <c:strRef>
              <c:f>p26bas!$A$55:$A$59</c:f>
              <c:strCache>
                <c:ptCount val="5"/>
                <c:pt idx="0">
                  <c:v>Licence ou diplôme supérieur</c:v>
                </c:pt>
                <c:pt idx="1">
                  <c:v>BTS, DUT diplôme paramédical et social</c:v>
                </c:pt>
                <c:pt idx="2">
                  <c:v>Baccalauréat ou équivalent</c:v>
                </c:pt>
                <c:pt idx="3">
                  <c:v>CAP-BEP</c:v>
                </c:pt>
                <c:pt idx="4">
                  <c:v>Brevet, aucun diplôme</c:v>
                </c:pt>
              </c:strCache>
            </c:strRef>
          </c:cat>
          <c:val>
            <c:numRef>
              <c:f>p26bas!$C$55:$C$59</c:f>
              <c:numCache>
                <c:formatCode>0</c:formatCode>
                <c:ptCount val="5"/>
                <c:pt idx="0">
                  <c:v>33.44</c:v>
                </c:pt>
                <c:pt idx="1">
                  <c:v>14.88</c:v>
                </c:pt>
                <c:pt idx="2">
                  <c:v>30.11</c:v>
                </c:pt>
                <c:pt idx="3">
                  <c:v>10.52</c:v>
                </c:pt>
                <c:pt idx="4">
                  <c:v>11.05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889"/>
          <c:h val="0.67175692733064851"/>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ysClr val="windowText" lastClr="000000"/>
                </a:solidFill>
                <a:latin typeface="Arial Narrow"/>
                <a:ea typeface="Arial Narrow"/>
                <a:cs typeface="Arial Narrow"/>
              </a:defRPr>
            </a:pPr>
            <a:r>
              <a:rPr lang="fr-FR">
                <a:solidFill>
                  <a:sysClr val="windowText" lastClr="000000"/>
                </a:solidFill>
              </a:rPr>
              <a:t>Diplôme de sortie des hommes (%)</a:t>
            </a:r>
          </a:p>
        </c:rich>
      </c:tx>
      <c:layout>
        <c:manualLayout>
          <c:xMode val="edge"/>
          <c:yMode val="edge"/>
          <c:x val="0.22935803896072623"/>
          <c:y val="4.1984732824427481E-2"/>
        </c:manualLayout>
      </c:layout>
      <c:overlay val="0"/>
      <c:spPr>
        <a:solidFill>
          <a:schemeClr val="accent2"/>
        </a:solidFill>
        <a:ln w="25400">
          <a:noFill/>
        </a:ln>
      </c:spPr>
    </c:title>
    <c:autoTitleDeleted val="0"/>
    <c:plotArea>
      <c:layout>
        <c:manualLayout>
          <c:layoutTarget val="inner"/>
          <c:xMode val="edge"/>
          <c:yMode val="edge"/>
          <c:x val="0.13532125246520713"/>
          <c:y val="0.25190886642128313"/>
          <c:w val="0.39220227409407488"/>
          <c:h val="0.65267297209150632"/>
        </c:manualLayout>
      </c:layout>
      <c:pieChart>
        <c:varyColors val="1"/>
        <c:ser>
          <c:idx val="0"/>
          <c:order val="0"/>
          <c:tx>
            <c:strRef>
              <c:f>p26bas!$B$54</c:f>
              <c:strCache>
                <c:ptCount val="1"/>
                <c:pt idx="0">
                  <c:v>Hommes</c:v>
                </c:pt>
              </c:strCache>
            </c:strRef>
          </c:tx>
          <c:spPr>
            <a:solidFill>
              <a:srgbClr val="9999FF"/>
            </a:solidFill>
            <a:ln w="12700">
              <a:solidFill>
                <a:srgbClr val="000000"/>
              </a:solidFill>
              <a:prstDash val="solid"/>
            </a:ln>
          </c:spPr>
          <c:dPt>
            <c:idx val="0"/>
            <c:bubble3D val="0"/>
            <c:spPr>
              <a:solidFill>
                <a:schemeClr val="accent2">
                  <a:lumMod val="50000"/>
                </a:schemeClr>
              </a:solidFill>
              <a:ln w="12700">
                <a:solidFill>
                  <a:srgbClr val="000000"/>
                </a:solidFill>
                <a:prstDash val="solid"/>
              </a:ln>
            </c:spPr>
          </c:dPt>
          <c:dPt>
            <c:idx val="1"/>
            <c:bubble3D val="0"/>
            <c:spPr>
              <a:solidFill>
                <a:schemeClr val="accent2">
                  <a:lumMod val="75000"/>
                </a:schemeClr>
              </a:solidFill>
              <a:ln w="12700">
                <a:solidFill>
                  <a:srgbClr val="000000"/>
                </a:solidFill>
                <a:prstDash val="solid"/>
              </a:ln>
            </c:spPr>
          </c:dPt>
          <c:dPt>
            <c:idx val="2"/>
            <c:bubble3D val="0"/>
            <c:spPr>
              <a:solidFill>
                <a:schemeClr val="accent2"/>
              </a:solidFill>
              <a:ln w="12700">
                <a:solidFill>
                  <a:srgbClr val="000000"/>
                </a:solidFill>
                <a:prstDash val="solid"/>
              </a:ln>
            </c:spPr>
          </c:dPt>
          <c:dPt>
            <c:idx val="3"/>
            <c:bubble3D val="0"/>
            <c:spPr>
              <a:solidFill>
                <a:schemeClr val="accent2">
                  <a:lumMod val="40000"/>
                  <a:lumOff val="60000"/>
                </a:schemeClr>
              </a:solidFill>
              <a:ln w="12700">
                <a:solidFill>
                  <a:srgbClr val="000000"/>
                </a:solidFill>
                <a:prstDash val="solid"/>
              </a:ln>
            </c:spPr>
          </c:dPt>
          <c:dPt>
            <c:idx val="4"/>
            <c:bubble3D val="0"/>
            <c:spPr>
              <a:solidFill>
                <a:schemeClr val="accent2">
                  <a:lumMod val="20000"/>
                  <a:lumOff val="80000"/>
                </a:schemeClr>
              </a:solidFill>
              <a:ln w="12700">
                <a:solidFill>
                  <a:srgbClr val="000000"/>
                </a:solidFill>
                <a:prstDash val="solid"/>
              </a:ln>
            </c:spPr>
          </c:dPt>
          <c:dLbls>
            <c:dLbl>
              <c:idx val="0"/>
              <c:spPr>
                <a:noFill/>
                <a:ln w="25400">
                  <a:noFill/>
                </a:ln>
              </c:spPr>
              <c:txPr>
                <a:bodyPr/>
                <a:lstStyle/>
                <a:p>
                  <a:pPr>
                    <a:defRPr sz="800" b="1"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
              <c:spPr>
                <a:noFill/>
                <a:ln w="25400">
                  <a:noFill/>
                </a:ln>
              </c:spPr>
              <c:txPr>
                <a:bodyPr/>
                <a:lstStyle/>
                <a:p>
                  <a:pPr>
                    <a:defRPr sz="800" b="1"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1"/>
          </c:dLbls>
          <c:cat>
            <c:strRef>
              <c:f>p26bas!$A$55:$A$59</c:f>
              <c:strCache>
                <c:ptCount val="5"/>
                <c:pt idx="0">
                  <c:v>Licence ou diplôme supérieur</c:v>
                </c:pt>
                <c:pt idx="1">
                  <c:v>BTS, DUT diplôme paramédical et social</c:v>
                </c:pt>
                <c:pt idx="2">
                  <c:v>Baccalauréat ou équivalent</c:v>
                </c:pt>
                <c:pt idx="3">
                  <c:v>CAP-BEP</c:v>
                </c:pt>
                <c:pt idx="4">
                  <c:v>Brevet, aucun diplôme</c:v>
                </c:pt>
              </c:strCache>
            </c:strRef>
          </c:cat>
          <c:val>
            <c:numRef>
              <c:f>p26bas!$B$55:$B$59</c:f>
              <c:numCache>
                <c:formatCode>0</c:formatCode>
                <c:ptCount val="5"/>
                <c:pt idx="0">
                  <c:v>25.41</c:v>
                </c:pt>
                <c:pt idx="1">
                  <c:v>15.020000000000001</c:v>
                </c:pt>
                <c:pt idx="2">
                  <c:v>30.14</c:v>
                </c:pt>
                <c:pt idx="3">
                  <c:v>14.04</c:v>
                </c:pt>
                <c:pt idx="4">
                  <c:v>15.39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889"/>
          <c:h val="0.67175692733064851"/>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000">
                <a:latin typeface="Arial Narrow" panose="020B0606020202030204" pitchFamily="34" charset="0"/>
              </a:rPr>
              <a:t>Différences des scores moyens des garçons</a:t>
            </a:r>
            <a:r>
              <a:rPr lang="fr-FR" sz="1000" baseline="0">
                <a:latin typeface="Arial Narrow" panose="020B0606020202030204" pitchFamily="34" charset="0"/>
              </a:rPr>
              <a:t> et des filles en compréhension de l'écrit en 2016</a:t>
            </a:r>
            <a:endParaRPr lang="fr-FR" sz="1000">
              <a:latin typeface="Arial Narrow" panose="020B0606020202030204" pitchFamily="34" charset="0"/>
            </a:endParaRPr>
          </a:p>
        </c:rich>
      </c:tx>
      <c:layout/>
      <c:overlay val="0"/>
    </c:title>
    <c:autoTitleDeleted val="0"/>
    <c:plotArea>
      <c:layout/>
      <c:barChart>
        <c:barDir val="bar"/>
        <c:grouping val="stacked"/>
        <c:varyColors val="0"/>
        <c:ser>
          <c:idx val="0"/>
          <c:order val="0"/>
          <c:spPr>
            <a:solidFill>
              <a:schemeClr val="accent1"/>
            </a:solidFill>
          </c:spPr>
          <c:invertIfNegative val="0"/>
          <c:dPt>
            <c:idx val="5"/>
            <c:invertIfNegative val="0"/>
            <c:bubble3D val="0"/>
          </c:dPt>
          <c:dPt>
            <c:idx val="14"/>
            <c:invertIfNegative val="0"/>
            <c:bubble3D val="0"/>
            <c:spPr>
              <a:solidFill>
                <a:schemeClr val="accent1">
                  <a:lumMod val="50000"/>
                </a:schemeClr>
              </a:solidFill>
            </c:spPr>
          </c:dPt>
          <c:dPt>
            <c:idx val="23"/>
            <c:invertIfNegative val="0"/>
            <c:bubble3D val="0"/>
            <c:spPr>
              <a:solidFill>
                <a:schemeClr val="accent1">
                  <a:lumMod val="20000"/>
                  <a:lumOff val="80000"/>
                </a:schemeClr>
              </a:solidFill>
            </c:spPr>
          </c:dPt>
          <c:dPt>
            <c:idx val="24"/>
            <c:invertIfNegative val="0"/>
            <c:bubble3D val="0"/>
          </c:dPt>
          <c:dPt>
            <c:idx val="34"/>
            <c:invertIfNegative val="0"/>
            <c:bubble3D val="0"/>
            <c:spPr>
              <a:solidFill>
                <a:schemeClr val="accent1"/>
              </a:solidFill>
            </c:spPr>
          </c:dPt>
          <c:dLbls>
            <c:dLbl>
              <c:idx val="22"/>
              <c:spPr/>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dLbl>
            <c:dLbl>
              <c:idx val="23"/>
              <c:spPr/>
              <c:txPr>
                <a:bodyPr/>
                <a:lstStyle/>
                <a:p>
                  <a:pPr>
                    <a:defRPr sz="800" b="1">
                      <a:solidFill>
                        <a:sysClr val="windowText" lastClr="000000"/>
                      </a:solidFill>
                      <a:latin typeface="Arial Narrow" panose="020B0606020202030204" pitchFamily="34" charset="0"/>
                    </a:defRPr>
                  </a:pPr>
                  <a:endParaRPr lang="fr-FR"/>
                </a:p>
              </c:txPr>
              <c:dLblPos val="ctr"/>
              <c:showLegendKey val="0"/>
              <c:showVal val="1"/>
              <c:showCatName val="0"/>
              <c:showSerName val="0"/>
              <c:showPercent val="0"/>
              <c:showBubbleSize val="0"/>
            </c:dLbl>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showLeaderLines val="0"/>
          </c:dLbls>
          <c:cat>
            <c:strRef>
              <c:f>'p27'!$A$8:$A$36</c:f>
              <c:strCache>
                <c:ptCount val="29"/>
                <c:pt idx="0">
                  <c:v>Australie *</c:v>
                </c:pt>
                <c:pt idx="1">
                  <c:v>Finlande *</c:v>
                </c:pt>
                <c:pt idx="2">
                  <c:v>Nouvelle-Zélande *</c:v>
                </c:pt>
                <c:pt idx="3">
                  <c:v>Norvège *</c:v>
                </c:pt>
                <c:pt idx="4">
                  <c:v>Slovénie *</c:v>
                </c:pt>
                <c:pt idx="5">
                  <c:v>Pologne *</c:v>
                </c:pt>
                <c:pt idx="6">
                  <c:v>Irlande du Nord *</c:v>
                </c:pt>
                <c:pt idx="7">
                  <c:v>Lettonie *</c:v>
                </c:pt>
                <c:pt idx="8">
                  <c:v>Angleterre *</c:v>
                </c:pt>
                <c:pt idx="9">
                  <c:v>Suède *</c:v>
                </c:pt>
                <c:pt idx="10">
                  <c:v>Chili *</c:v>
                </c:pt>
                <c:pt idx="11">
                  <c:v>Hongrie *</c:v>
                </c:pt>
                <c:pt idx="12">
                  <c:v>Danemark *</c:v>
                </c:pt>
                <c:pt idx="13">
                  <c:v>Israël *</c:v>
                </c:pt>
                <c:pt idx="14">
                  <c:v>OCDE 1 *</c:v>
                </c:pt>
                <c:pt idx="15">
                  <c:v>Canada *</c:v>
                </c:pt>
                <c:pt idx="16">
                  <c:v>Irlande *</c:v>
                </c:pt>
                <c:pt idx="17">
                  <c:v>Belgique (FR) *</c:v>
                </c:pt>
                <c:pt idx="18">
                  <c:v>Allemagne *</c:v>
                </c:pt>
                <c:pt idx="19">
                  <c:v>Belgique (FL) *</c:v>
                </c:pt>
                <c:pt idx="20">
                  <c:v>République tchèque *</c:v>
                </c:pt>
                <c:pt idx="21">
                  <c:v>Pays-Bas *</c:v>
                </c:pt>
                <c:pt idx="22">
                  <c:v>République slovaque *</c:v>
                </c:pt>
                <c:pt idx="23">
                  <c:v>France *</c:v>
                </c:pt>
                <c:pt idx="24">
                  <c:v>États-Unis *</c:v>
                </c:pt>
                <c:pt idx="25">
                  <c:v>Espagne *</c:v>
                </c:pt>
                <c:pt idx="26">
                  <c:v>Italie *</c:v>
                </c:pt>
                <c:pt idx="27">
                  <c:v>Autriche *</c:v>
                </c:pt>
                <c:pt idx="28">
                  <c:v>Portugal </c:v>
                </c:pt>
              </c:strCache>
            </c:strRef>
          </c:cat>
          <c:val>
            <c:numRef>
              <c:f>'p27'!$B$8:$B$36</c:f>
              <c:numCache>
                <c:formatCode>General</c:formatCode>
                <c:ptCount val="29"/>
                <c:pt idx="0">
                  <c:v>-22</c:v>
                </c:pt>
                <c:pt idx="1">
                  <c:v>-22</c:v>
                </c:pt>
                <c:pt idx="2">
                  <c:v>-22</c:v>
                </c:pt>
                <c:pt idx="3">
                  <c:v>-21</c:v>
                </c:pt>
                <c:pt idx="4">
                  <c:v>-19</c:v>
                </c:pt>
                <c:pt idx="5">
                  <c:v>-18</c:v>
                </c:pt>
                <c:pt idx="6">
                  <c:v>-18</c:v>
                </c:pt>
                <c:pt idx="7">
                  <c:v>-17</c:v>
                </c:pt>
                <c:pt idx="8">
                  <c:v>-15</c:v>
                </c:pt>
                <c:pt idx="9">
                  <c:v>-15</c:v>
                </c:pt>
                <c:pt idx="10">
                  <c:v>-14</c:v>
                </c:pt>
                <c:pt idx="11">
                  <c:v>-13</c:v>
                </c:pt>
                <c:pt idx="12">
                  <c:v>-13</c:v>
                </c:pt>
                <c:pt idx="13">
                  <c:v>-13</c:v>
                </c:pt>
                <c:pt idx="14" formatCode="0">
                  <c:v>-13</c:v>
                </c:pt>
                <c:pt idx="15">
                  <c:v>-12</c:v>
                </c:pt>
                <c:pt idx="16">
                  <c:v>-12</c:v>
                </c:pt>
                <c:pt idx="17">
                  <c:v>-11</c:v>
                </c:pt>
                <c:pt idx="18">
                  <c:v>-11</c:v>
                </c:pt>
                <c:pt idx="19">
                  <c:v>-10</c:v>
                </c:pt>
                <c:pt idx="20">
                  <c:v>-10</c:v>
                </c:pt>
                <c:pt idx="21">
                  <c:v>-10</c:v>
                </c:pt>
                <c:pt idx="22">
                  <c:v>-9</c:v>
                </c:pt>
                <c:pt idx="23">
                  <c:v>-8</c:v>
                </c:pt>
                <c:pt idx="24">
                  <c:v>-8</c:v>
                </c:pt>
                <c:pt idx="25">
                  <c:v>-8</c:v>
                </c:pt>
                <c:pt idx="26">
                  <c:v>-7</c:v>
                </c:pt>
                <c:pt idx="27">
                  <c:v>-6</c:v>
                </c:pt>
                <c:pt idx="28">
                  <c:v>-1</c:v>
                </c:pt>
              </c:numCache>
            </c:numRef>
          </c:val>
        </c:ser>
        <c:dLbls>
          <c:showLegendKey val="0"/>
          <c:showVal val="0"/>
          <c:showCatName val="0"/>
          <c:showSerName val="0"/>
          <c:showPercent val="0"/>
          <c:showBubbleSize val="0"/>
        </c:dLbls>
        <c:gapWidth val="41"/>
        <c:overlap val="100"/>
        <c:axId val="128528384"/>
        <c:axId val="128529920"/>
      </c:barChart>
      <c:catAx>
        <c:axId val="128528384"/>
        <c:scaling>
          <c:orientation val="minMax"/>
        </c:scaling>
        <c:delete val="0"/>
        <c:axPos val="l"/>
        <c:majorTickMark val="out"/>
        <c:minorTickMark val="none"/>
        <c:tickLblPos val="low"/>
        <c:txPr>
          <a:bodyPr/>
          <a:lstStyle/>
          <a:p>
            <a:pPr>
              <a:defRPr sz="800">
                <a:latin typeface="Arial Narrow" panose="020B0606020202030204" pitchFamily="34" charset="0"/>
              </a:defRPr>
            </a:pPr>
            <a:endParaRPr lang="fr-FR"/>
          </a:p>
        </c:txPr>
        <c:crossAx val="128529920"/>
        <c:crosses val="autoZero"/>
        <c:auto val="1"/>
        <c:lblAlgn val="ctr"/>
        <c:lblOffset val="100"/>
        <c:noMultiLvlLbl val="0"/>
      </c:catAx>
      <c:valAx>
        <c:axId val="128529920"/>
        <c:scaling>
          <c:orientation val="minMax"/>
        </c:scaling>
        <c:delete val="0"/>
        <c:axPos val="b"/>
        <c:numFmt formatCode="General" sourceLinked="1"/>
        <c:majorTickMark val="out"/>
        <c:minorTickMark val="none"/>
        <c:tickLblPos val="nextTo"/>
        <c:txPr>
          <a:bodyPr/>
          <a:lstStyle/>
          <a:p>
            <a:pPr>
              <a:defRPr sz="800">
                <a:latin typeface="Arial Narrow" panose="020B0606020202030204" pitchFamily="34" charset="0"/>
              </a:defRPr>
            </a:pPr>
            <a:endParaRPr lang="fr-FR"/>
          </a:p>
        </c:txPr>
        <c:crossAx val="128528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latin typeface="Arial Narrow" panose="020B0606020202030204" pitchFamily="34" charset="0"/>
              </a:rPr>
              <a:t>Différences des scores moyens des garçons</a:t>
            </a:r>
            <a:r>
              <a:rPr lang="fr-FR" sz="1000" baseline="0">
                <a:latin typeface="Arial Narrow" panose="020B0606020202030204" pitchFamily="34" charset="0"/>
              </a:rPr>
              <a:t> et des filles en mathématiques en 2015</a:t>
            </a:r>
            <a:endParaRPr lang="fr-FR" sz="1000">
              <a:latin typeface="Arial Narrow" panose="020B0606020202030204" pitchFamily="34" charset="0"/>
            </a:endParaRPr>
          </a:p>
        </c:rich>
      </c:tx>
      <c:layout/>
      <c:overlay val="0"/>
    </c:title>
    <c:autoTitleDeleted val="0"/>
    <c:plotArea>
      <c:layout/>
      <c:barChart>
        <c:barDir val="bar"/>
        <c:grouping val="stacked"/>
        <c:varyColors val="0"/>
        <c:ser>
          <c:idx val="0"/>
          <c:order val="0"/>
          <c:spPr>
            <a:solidFill>
              <a:schemeClr val="accent2"/>
            </a:solidFill>
          </c:spPr>
          <c:invertIfNegative val="0"/>
          <c:dPt>
            <c:idx val="0"/>
            <c:invertIfNegative val="0"/>
            <c:bubble3D val="0"/>
            <c:spPr>
              <a:solidFill>
                <a:schemeClr val="accent1"/>
              </a:solidFill>
            </c:spPr>
          </c:dPt>
          <c:dPt>
            <c:idx val="1"/>
            <c:invertIfNegative val="0"/>
            <c:bubble3D val="0"/>
            <c:spPr>
              <a:solidFill>
                <a:schemeClr val="accent1"/>
              </a:solidFill>
            </c:spPr>
          </c:dPt>
          <c:dPt>
            <c:idx val="12"/>
            <c:invertIfNegative val="0"/>
            <c:bubble3D val="0"/>
            <c:spPr>
              <a:solidFill>
                <a:schemeClr val="accent2">
                  <a:lumMod val="50000"/>
                </a:schemeClr>
              </a:solidFill>
            </c:spPr>
          </c:dPt>
          <c:dPt>
            <c:idx val="14"/>
            <c:invertIfNegative val="0"/>
            <c:bubble3D val="0"/>
          </c:dPt>
          <c:dPt>
            <c:idx val="15"/>
            <c:invertIfNegative val="0"/>
            <c:bubble3D val="0"/>
            <c:spPr>
              <a:solidFill>
                <a:schemeClr val="accent2">
                  <a:lumMod val="40000"/>
                  <a:lumOff val="60000"/>
                </a:schemeClr>
              </a:solidFill>
            </c:spPr>
          </c:dPt>
          <c:dPt>
            <c:idx val="20"/>
            <c:invertIfNegative val="0"/>
            <c:bubble3D val="0"/>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dLbls>
            <c:dLbl>
              <c:idx val="0"/>
              <c:spPr>
                <a:noFill/>
              </c:spPr>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dLbl>
            <c:dLbl>
              <c:idx val="1"/>
              <c:spPr>
                <a:noFill/>
              </c:spPr>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dLbl>
            <c:dLbl>
              <c:idx val="2"/>
              <c:spPr>
                <a:solidFill>
                  <a:schemeClr val="accent1"/>
                </a:solidFill>
              </c:spPr>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dLbl>
            <c:dLbl>
              <c:idx val="12"/>
              <c:spPr>
                <a:noFill/>
              </c:spPr>
              <c:txPr>
                <a:bodyPr/>
                <a:lstStyle/>
                <a:p>
                  <a:pPr>
                    <a:defRPr sz="800" b="1">
                      <a:solidFill>
                        <a:schemeClr val="bg1"/>
                      </a:solidFill>
                      <a:latin typeface="Arial Narrow" panose="020B0606020202030204" pitchFamily="34" charset="0"/>
                    </a:defRPr>
                  </a:pPr>
                  <a:endParaRPr lang="fr-FR"/>
                </a:p>
              </c:txPr>
              <c:dLblPos val="ctr"/>
              <c:showLegendKey val="0"/>
              <c:showVal val="1"/>
              <c:showCatName val="0"/>
              <c:showSerName val="0"/>
              <c:showPercent val="0"/>
              <c:showBubbleSize val="0"/>
            </c:dLbl>
            <c:spPr>
              <a:noFill/>
            </c:spPr>
            <c:txPr>
              <a:bodyPr/>
              <a:lstStyle/>
              <a:p>
                <a:pPr>
                  <a:defRPr sz="800" b="1">
                    <a:solidFill>
                      <a:sysClr val="windowText" lastClr="000000"/>
                    </a:solidFill>
                    <a:latin typeface="Arial Narrow" panose="020B0606020202030204" pitchFamily="34" charset="0"/>
                  </a:defRPr>
                </a:pPr>
                <a:endParaRPr lang="fr-FR"/>
              </a:p>
            </c:txPr>
            <c:dLblPos val="ctr"/>
            <c:showLegendKey val="0"/>
            <c:showVal val="1"/>
            <c:showCatName val="0"/>
            <c:showSerName val="0"/>
            <c:showPercent val="0"/>
            <c:showBubbleSize val="0"/>
            <c:showLeaderLines val="0"/>
          </c:dLbls>
          <c:cat>
            <c:strRef>
              <c:f>'p28'!$A$8:$A$34</c:f>
              <c:strCache>
                <c:ptCount val="27"/>
                <c:pt idx="0">
                  <c:v>Finlande *</c:v>
                </c:pt>
                <c:pt idx="1">
                  <c:v>Norvège </c:v>
                </c:pt>
                <c:pt idx="2">
                  <c:v>Suède </c:v>
                </c:pt>
                <c:pt idx="3">
                  <c:v>Japon </c:v>
                </c:pt>
                <c:pt idx="4">
                  <c:v>Chili </c:v>
                </c:pt>
                <c:pt idx="5">
                  <c:v>Pologne </c:v>
                </c:pt>
                <c:pt idx="6">
                  <c:v>Turquie </c:v>
                </c:pt>
                <c:pt idx="7">
                  <c:v>Irlande du Nord </c:v>
                </c:pt>
                <c:pt idx="8">
                  <c:v>Nouvelle-Zélande </c:v>
                </c:pt>
                <c:pt idx="9">
                  <c:v>Allemagne </c:v>
                </c:pt>
                <c:pt idx="10">
                  <c:v>Irlande </c:v>
                </c:pt>
                <c:pt idx="11">
                  <c:v>Slovénie </c:v>
                </c:pt>
                <c:pt idx="12">
                  <c:v>OCDE 1</c:v>
                </c:pt>
                <c:pt idx="13">
                  <c:v>Belgique (FL) *</c:v>
                </c:pt>
                <c:pt idx="14">
                  <c:v>Hongrie </c:v>
                </c:pt>
                <c:pt idx="15">
                  <c:v>France *</c:v>
                </c:pt>
                <c:pt idx="16">
                  <c:v>Danemark *</c:v>
                </c:pt>
                <c:pt idx="17">
                  <c:v>Angleterre *</c:v>
                </c:pt>
                <c:pt idx="18">
                  <c:v>États-Unis *</c:v>
                </c:pt>
                <c:pt idx="19">
                  <c:v>République tchèque *</c:v>
                </c:pt>
                <c:pt idx="20">
                  <c:v>Pays-Bas *</c:v>
                </c:pt>
                <c:pt idx="21">
                  <c:v>Australie *</c:v>
                </c:pt>
                <c:pt idx="22">
                  <c:v>Canada *</c:v>
                </c:pt>
                <c:pt idx="23">
                  <c:v>Portugal *</c:v>
                </c:pt>
                <c:pt idx="24">
                  <c:v>République slovaque *</c:v>
                </c:pt>
                <c:pt idx="25">
                  <c:v>Espagne *</c:v>
                </c:pt>
                <c:pt idx="26">
                  <c:v>Italie *</c:v>
                </c:pt>
              </c:strCache>
            </c:strRef>
          </c:cat>
          <c:val>
            <c:numRef>
              <c:f>'p28'!$B$8:$B$34</c:f>
              <c:numCache>
                <c:formatCode>General</c:formatCode>
                <c:ptCount val="27"/>
                <c:pt idx="0">
                  <c:v>-9</c:v>
                </c:pt>
                <c:pt idx="1">
                  <c:v>-4</c:v>
                </c:pt>
                <c:pt idx="2">
                  <c:v>-1</c:v>
                </c:pt>
                <c:pt idx="3">
                  <c:v>0</c:v>
                </c:pt>
                <c:pt idx="4">
                  <c:v>1</c:v>
                </c:pt>
                <c:pt idx="5">
                  <c:v>1</c:v>
                </c:pt>
                <c:pt idx="6">
                  <c:v>2</c:v>
                </c:pt>
                <c:pt idx="7">
                  <c:v>2</c:v>
                </c:pt>
                <c:pt idx="8">
                  <c:v>2</c:v>
                </c:pt>
                <c:pt idx="9">
                  <c:v>3</c:v>
                </c:pt>
                <c:pt idx="10">
                  <c:v>4</c:v>
                </c:pt>
                <c:pt idx="11">
                  <c:v>4</c:v>
                </c:pt>
                <c:pt idx="12">
                  <c:v>5</c:v>
                </c:pt>
                <c:pt idx="13">
                  <c:v>6</c:v>
                </c:pt>
                <c:pt idx="14">
                  <c:v>6</c:v>
                </c:pt>
                <c:pt idx="15">
                  <c:v>6</c:v>
                </c:pt>
                <c:pt idx="16">
                  <c:v>6</c:v>
                </c:pt>
                <c:pt idx="17">
                  <c:v>6</c:v>
                </c:pt>
                <c:pt idx="18">
                  <c:v>7</c:v>
                </c:pt>
                <c:pt idx="19">
                  <c:v>7</c:v>
                </c:pt>
                <c:pt idx="20">
                  <c:v>8</c:v>
                </c:pt>
                <c:pt idx="21">
                  <c:v>9</c:v>
                </c:pt>
                <c:pt idx="22">
                  <c:v>9</c:v>
                </c:pt>
                <c:pt idx="23">
                  <c:v>11</c:v>
                </c:pt>
                <c:pt idx="24">
                  <c:v>11</c:v>
                </c:pt>
                <c:pt idx="25">
                  <c:v>12</c:v>
                </c:pt>
                <c:pt idx="26">
                  <c:v>20</c:v>
                </c:pt>
              </c:numCache>
            </c:numRef>
          </c:val>
        </c:ser>
        <c:dLbls>
          <c:showLegendKey val="0"/>
          <c:showVal val="0"/>
          <c:showCatName val="0"/>
          <c:showSerName val="0"/>
          <c:showPercent val="0"/>
          <c:showBubbleSize val="0"/>
        </c:dLbls>
        <c:gapWidth val="41"/>
        <c:overlap val="100"/>
        <c:axId val="125670144"/>
        <c:axId val="125671680"/>
      </c:barChart>
      <c:catAx>
        <c:axId val="125670144"/>
        <c:scaling>
          <c:orientation val="minMax"/>
        </c:scaling>
        <c:delete val="0"/>
        <c:axPos val="l"/>
        <c:majorTickMark val="out"/>
        <c:minorTickMark val="none"/>
        <c:tickLblPos val="low"/>
        <c:txPr>
          <a:bodyPr/>
          <a:lstStyle/>
          <a:p>
            <a:pPr>
              <a:defRPr sz="800">
                <a:latin typeface="Arial Narrow" panose="020B0606020202030204" pitchFamily="34" charset="0"/>
              </a:defRPr>
            </a:pPr>
            <a:endParaRPr lang="fr-FR"/>
          </a:p>
        </c:txPr>
        <c:crossAx val="125671680"/>
        <c:crosses val="autoZero"/>
        <c:auto val="1"/>
        <c:lblAlgn val="ctr"/>
        <c:lblOffset val="100"/>
        <c:noMultiLvlLbl val="0"/>
      </c:catAx>
      <c:valAx>
        <c:axId val="125671680"/>
        <c:scaling>
          <c:orientation val="minMax"/>
        </c:scaling>
        <c:delete val="0"/>
        <c:axPos val="b"/>
        <c:numFmt formatCode="General" sourceLinked="1"/>
        <c:majorTickMark val="out"/>
        <c:minorTickMark val="none"/>
        <c:tickLblPos val="nextTo"/>
        <c:txPr>
          <a:bodyPr/>
          <a:lstStyle/>
          <a:p>
            <a:pPr>
              <a:defRPr sz="800">
                <a:latin typeface="Arial Narrow" panose="020B0606020202030204" pitchFamily="34" charset="0"/>
              </a:defRPr>
            </a:pPr>
            <a:endParaRPr lang="fr-FR"/>
          </a:p>
        </c:txPr>
        <c:crossAx val="125670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'p29'!$H$9</c:f>
              <c:strCache>
                <c:ptCount val="1"/>
                <c:pt idx="0">
                  <c:v>Hommes</c:v>
                </c:pt>
              </c:strCache>
            </c:strRef>
          </c:tx>
          <c:spPr>
            <a:solidFill>
              <a:schemeClr val="accent2"/>
            </a:solidFill>
          </c:spPr>
          <c:invertIfNegative val="0"/>
          <c:dPt>
            <c:idx val="8"/>
            <c:invertIfNegative val="0"/>
            <c:bubble3D val="0"/>
          </c:dPt>
          <c:dPt>
            <c:idx val="9"/>
            <c:invertIfNegative val="0"/>
            <c:bubble3D val="0"/>
            <c:spPr>
              <a:solidFill>
                <a:schemeClr val="accent2">
                  <a:lumMod val="50000"/>
                </a:schemeClr>
              </a:solidFill>
            </c:spPr>
          </c:dPt>
          <c:dPt>
            <c:idx val="13"/>
            <c:invertIfNegative val="0"/>
            <c:bubble3D val="0"/>
            <c:spPr>
              <a:solidFill>
                <a:schemeClr val="accent2">
                  <a:lumMod val="40000"/>
                  <a:lumOff val="60000"/>
                </a:schemeClr>
              </a:solidFill>
            </c:spPr>
          </c:dPt>
          <c:dPt>
            <c:idx val="15"/>
            <c:invertIfNegative val="0"/>
            <c:bubble3D val="0"/>
          </c:dPt>
          <c:dPt>
            <c:idx val="16"/>
            <c:invertIfNegative val="0"/>
            <c:bubble3D val="0"/>
          </c:dPt>
          <c:dLbls>
            <c:dLbl>
              <c:idx val="13"/>
              <c:layout>
                <c:manualLayout>
                  <c:x val="2.7777777777777779E-3"/>
                  <c:y val="0"/>
                </c:manualLayout>
              </c:layout>
              <c:dLblPos val="outEnd"/>
              <c:showLegendKey val="0"/>
              <c:showVal val="1"/>
              <c:showCatName val="0"/>
              <c:showSerName val="0"/>
              <c:showPercent val="0"/>
              <c:showBubbleSize val="0"/>
            </c:dLbl>
            <c:dLbl>
              <c:idx val="27"/>
              <c:layout>
                <c:manualLayout>
                  <c:x val="2.7777777777777779E-3"/>
                  <c:y val="0"/>
                </c:manualLayout>
              </c:layout>
              <c:dLblPos val="outEnd"/>
              <c:showLegendKey val="0"/>
              <c:showVal val="1"/>
              <c:showCatName val="0"/>
              <c:showSerName val="0"/>
              <c:showPercent val="0"/>
              <c:showBubbleSize val="0"/>
            </c:dLbl>
            <c:numFmt formatCode="#,##0" sourceLinked="0"/>
            <c:txPr>
              <a:bodyPr/>
              <a:lstStyle/>
              <a:p>
                <a:pPr>
                  <a:defRPr sz="800" b="1" i="0" u="none" strike="noStrike" baseline="0">
                    <a:solidFill>
                      <a:schemeClr val="accent2">
                        <a:lumMod val="50000"/>
                      </a:schemeClr>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'p29'!$G$10:$G$38</c:f>
              <c:strCache>
                <c:ptCount val="29"/>
                <c:pt idx="0">
                  <c:v>Malte</c:v>
                </c:pt>
                <c:pt idx="1">
                  <c:v>Espagne</c:v>
                </c:pt>
                <c:pt idx="2">
                  <c:v>Roumanie</c:v>
                </c:pt>
                <c:pt idx="3">
                  <c:v>Portugal</c:v>
                </c:pt>
                <c:pt idx="4">
                  <c:v>Bulgarie</c:v>
                </c:pt>
                <c:pt idx="5">
                  <c:v>Italie</c:v>
                </c:pt>
                <c:pt idx="6">
                  <c:v>Hongrie</c:v>
                </c:pt>
                <c:pt idx="7">
                  <c:v>Royaume-Uni</c:v>
                </c:pt>
                <c:pt idx="8">
                  <c:v>Estonie</c:v>
                </c:pt>
                <c:pt idx="9">
                  <c:v>UE (28 pays)</c:v>
                </c:pt>
                <c:pt idx="10">
                  <c:v>Allemagne</c:v>
                </c:pt>
                <c:pt idx="11">
                  <c:v>Lettonie</c:v>
                </c:pt>
                <c:pt idx="12">
                  <c:v>Belgique</c:v>
                </c:pt>
                <c:pt idx="13">
                  <c:v>France</c:v>
                </c:pt>
                <c:pt idx="14">
                  <c:v>Pays-Bas</c:v>
                </c:pt>
                <c:pt idx="15">
                  <c:v>Finlande</c:v>
                </c:pt>
                <c:pt idx="16">
                  <c:v>Chypre</c:v>
                </c:pt>
                <c:pt idx="17">
                  <c:v>Slovaquie</c:v>
                </c:pt>
                <c:pt idx="18">
                  <c:v>Suède</c:v>
                </c:pt>
                <c:pt idx="19">
                  <c:v>Danemark</c:v>
                </c:pt>
                <c:pt idx="20">
                  <c:v>Autriche</c:v>
                </c:pt>
                <c:pt idx="21">
                  <c:v>République tchèque</c:v>
                </c:pt>
                <c:pt idx="22">
                  <c:v>Irlande</c:v>
                </c:pt>
                <c:pt idx="23">
                  <c:v>Grèce</c:v>
                </c:pt>
                <c:pt idx="24">
                  <c:v>Luxembourg</c:v>
                </c:pt>
                <c:pt idx="25">
                  <c:v>Pologne</c:v>
                </c:pt>
                <c:pt idx="26">
                  <c:v>Slovénie</c:v>
                </c:pt>
                <c:pt idx="27">
                  <c:v>Lituanie</c:v>
                </c:pt>
                <c:pt idx="28">
                  <c:v>Croatie</c:v>
                </c:pt>
              </c:strCache>
            </c:strRef>
          </c:cat>
          <c:val>
            <c:numRef>
              <c:f>'p29'!$H$10:$H$38</c:f>
              <c:numCache>
                <c:formatCode>0.0</c:formatCode>
                <c:ptCount val="29"/>
                <c:pt idx="0">
                  <c:v>22.9</c:v>
                </c:pt>
                <c:pt idx="1">
                  <c:v>22.7</c:v>
                </c:pt>
                <c:pt idx="2">
                  <c:v>18.399999999999999</c:v>
                </c:pt>
                <c:pt idx="3">
                  <c:v>17.399999999999999</c:v>
                </c:pt>
                <c:pt idx="4">
                  <c:v>13.7</c:v>
                </c:pt>
                <c:pt idx="5">
                  <c:v>16.100000000000001</c:v>
                </c:pt>
                <c:pt idx="6">
                  <c:v>12.9</c:v>
                </c:pt>
                <c:pt idx="7">
                  <c:v>12.7</c:v>
                </c:pt>
                <c:pt idx="8">
                  <c:v>14.3</c:v>
                </c:pt>
                <c:pt idx="9">
                  <c:v>12.2</c:v>
                </c:pt>
                <c:pt idx="10">
                  <c:v>11</c:v>
                </c:pt>
                <c:pt idx="11">
                  <c:v>13.7</c:v>
                </c:pt>
                <c:pt idx="12">
                  <c:v>10.199999999999999</c:v>
                </c:pt>
                <c:pt idx="13">
                  <c:v>10.1</c:v>
                </c:pt>
                <c:pt idx="14">
                  <c:v>10.1</c:v>
                </c:pt>
                <c:pt idx="15">
                  <c:v>9</c:v>
                </c:pt>
                <c:pt idx="16">
                  <c:v>11.4</c:v>
                </c:pt>
                <c:pt idx="17">
                  <c:v>7.6</c:v>
                </c:pt>
                <c:pt idx="18">
                  <c:v>8.1999999999999993</c:v>
                </c:pt>
                <c:pt idx="19">
                  <c:v>8.5</c:v>
                </c:pt>
                <c:pt idx="20">
                  <c:v>7.7</c:v>
                </c:pt>
                <c:pt idx="21">
                  <c:v>6.6</c:v>
                </c:pt>
                <c:pt idx="22">
                  <c:v>7.8</c:v>
                </c:pt>
                <c:pt idx="23">
                  <c:v>7.1</c:v>
                </c:pt>
                <c:pt idx="24">
                  <c:v>6.8</c:v>
                </c:pt>
                <c:pt idx="25">
                  <c:v>6.4</c:v>
                </c:pt>
                <c:pt idx="26">
                  <c:v>6.7</c:v>
                </c:pt>
                <c:pt idx="27">
                  <c:v>6</c:v>
                </c:pt>
                <c:pt idx="28">
                  <c:v>3.5</c:v>
                </c:pt>
              </c:numCache>
            </c:numRef>
          </c:val>
        </c:ser>
        <c:dLbls>
          <c:showLegendKey val="0"/>
          <c:showVal val="0"/>
          <c:showCatName val="0"/>
          <c:showSerName val="0"/>
          <c:showPercent val="0"/>
          <c:showBubbleSize val="0"/>
        </c:dLbls>
        <c:gapWidth val="150"/>
        <c:axId val="125737984"/>
        <c:axId val="125747968"/>
      </c:barChart>
      <c:barChart>
        <c:barDir val="bar"/>
        <c:grouping val="clustered"/>
        <c:varyColors val="0"/>
        <c:ser>
          <c:idx val="1"/>
          <c:order val="1"/>
          <c:tx>
            <c:strRef>
              <c:f>'p29'!$I$9</c:f>
              <c:strCache>
                <c:ptCount val="1"/>
                <c:pt idx="0">
                  <c:v>Femmes</c:v>
                </c:pt>
              </c:strCache>
            </c:strRef>
          </c:tx>
          <c:spPr>
            <a:solidFill>
              <a:schemeClr val="accent1"/>
            </a:solidFill>
          </c:spPr>
          <c:invertIfNegative val="0"/>
          <c:dPt>
            <c:idx val="8"/>
            <c:invertIfNegative val="0"/>
            <c:bubble3D val="0"/>
          </c:dPt>
          <c:dPt>
            <c:idx val="9"/>
            <c:invertIfNegative val="0"/>
            <c:bubble3D val="0"/>
            <c:spPr>
              <a:solidFill>
                <a:schemeClr val="accent1">
                  <a:lumMod val="50000"/>
                </a:schemeClr>
              </a:solidFill>
            </c:spPr>
          </c:dPt>
          <c:dPt>
            <c:idx val="13"/>
            <c:invertIfNegative val="0"/>
            <c:bubble3D val="0"/>
            <c:spPr>
              <a:solidFill>
                <a:schemeClr val="accent1">
                  <a:lumMod val="40000"/>
                  <a:lumOff val="60000"/>
                </a:schemeClr>
              </a:solidFill>
            </c:spPr>
          </c:dPt>
          <c:dPt>
            <c:idx val="15"/>
            <c:invertIfNegative val="0"/>
            <c:bubble3D val="0"/>
          </c:dPt>
          <c:dPt>
            <c:idx val="16"/>
            <c:invertIfNegative val="0"/>
            <c:bubble3D val="0"/>
          </c:dPt>
          <c:dLbls>
            <c:dLbl>
              <c:idx val="13"/>
              <c:layout>
                <c:manualLayout>
                  <c:x val="-5.6388888888888891E-2"/>
                  <c:y val="0"/>
                </c:manualLayout>
              </c:layout>
              <c:numFmt formatCode="#,##0" sourceLinked="0"/>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outEnd"/>
              <c:showLegendKey val="0"/>
              <c:showVal val="1"/>
              <c:showCatName val="0"/>
              <c:showSerName val="0"/>
              <c:showPercent val="0"/>
              <c:showBubbleSize val="0"/>
            </c:dLbl>
            <c:dLbl>
              <c:idx val="27"/>
              <c:layout>
                <c:manualLayout>
                  <c:x val="-3.5138888888888886E-2"/>
                  <c:y val="0"/>
                </c:manualLayout>
              </c:layout>
              <c:dLblPos val="outEnd"/>
              <c:showLegendKey val="0"/>
              <c:showVal val="1"/>
              <c:showCatName val="0"/>
              <c:showSerName val="0"/>
              <c:showPercent val="0"/>
              <c:showBubbleSize val="0"/>
            </c:dLbl>
            <c:numFmt formatCode="#,##0" sourceLinked="0"/>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'p29'!$G$10:$G$38</c:f>
              <c:strCache>
                <c:ptCount val="29"/>
                <c:pt idx="0">
                  <c:v>Malte</c:v>
                </c:pt>
                <c:pt idx="1">
                  <c:v>Espagne</c:v>
                </c:pt>
                <c:pt idx="2">
                  <c:v>Roumanie</c:v>
                </c:pt>
                <c:pt idx="3">
                  <c:v>Portugal</c:v>
                </c:pt>
                <c:pt idx="4">
                  <c:v>Bulgarie</c:v>
                </c:pt>
                <c:pt idx="5">
                  <c:v>Italie</c:v>
                </c:pt>
                <c:pt idx="6">
                  <c:v>Hongrie</c:v>
                </c:pt>
                <c:pt idx="7">
                  <c:v>Royaume-Uni</c:v>
                </c:pt>
                <c:pt idx="8">
                  <c:v>Estonie</c:v>
                </c:pt>
                <c:pt idx="9">
                  <c:v>UE (28 pays)</c:v>
                </c:pt>
                <c:pt idx="10">
                  <c:v>Allemagne</c:v>
                </c:pt>
                <c:pt idx="11">
                  <c:v>Lettonie</c:v>
                </c:pt>
                <c:pt idx="12">
                  <c:v>Belgique</c:v>
                </c:pt>
                <c:pt idx="13">
                  <c:v>France</c:v>
                </c:pt>
                <c:pt idx="14">
                  <c:v>Pays-Bas</c:v>
                </c:pt>
                <c:pt idx="15">
                  <c:v>Finlande</c:v>
                </c:pt>
                <c:pt idx="16">
                  <c:v>Chypre</c:v>
                </c:pt>
                <c:pt idx="17">
                  <c:v>Slovaquie</c:v>
                </c:pt>
                <c:pt idx="18">
                  <c:v>Suède</c:v>
                </c:pt>
                <c:pt idx="19">
                  <c:v>Danemark</c:v>
                </c:pt>
                <c:pt idx="20">
                  <c:v>Autriche</c:v>
                </c:pt>
                <c:pt idx="21">
                  <c:v>République tchèque</c:v>
                </c:pt>
                <c:pt idx="22">
                  <c:v>Irlande</c:v>
                </c:pt>
                <c:pt idx="23">
                  <c:v>Grèce</c:v>
                </c:pt>
                <c:pt idx="24">
                  <c:v>Luxembourg</c:v>
                </c:pt>
                <c:pt idx="25">
                  <c:v>Pologne</c:v>
                </c:pt>
                <c:pt idx="26">
                  <c:v>Slovénie</c:v>
                </c:pt>
                <c:pt idx="27">
                  <c:v>Lituanie</c:v>
                </c:pt>
                <c:pt idx="28">
                  <c:v>Croatie</c:v>
                </c:pt>
              </c:strCache>
            </c:strRef>
          </c:cat>
          <c:val>
            <c:numRef>
              <c:f>'p29'!$I$10:$I$38</c:f>
              <c:numCache>
                <c:formatCode>0.0</c:formatCode>
                <c:ptCount val="29"/>
                <c:pt idx="0">
                  <c:v>16.3</c:v>
                </c:pt>
                <c:pt idx="1">
                  <c:v>15.1</c:v>
                </c:pt>
                <c:pt idx="2">
                  <c:v>18.7</c:v>
                </c:pt>
                <c:pt idx="3">
                  <c:v>10.5</c:v>
                </c:pt>
                <c:pt idx="4">
                  <c:v>13.9</c:v>
                </c:pt>
                <c:pt idx="5">
                  <c:v>11.3</c:v>
                </c:pt>
                <c:pt idx="6">
                  <c:v>11.8</c:v>
                </c:pt>
                <c:pt idx="7">
                  <c:v>9.5</c:v>
                </c:pt>
                <c:pt idx="8">
                  <c:v>7.4</c:v>
                </c:pt>
                <c:pt idx="9">
                  <c:v>9.1999999999999993</c:v>
                </c:pt>
                <c:pt idx="10">
                  <c:v>9.5</c:v>
                </c:pt>
                <c:pt idx="11">
                  <c:v>6.2</c:v>
                </c:pt>
                <c:pt idx="12">
                  <c:v>7.4</c:v>
                </c:pt>
                <c:pt idx="13">
                  <c:v>7.5</c:v>
                </c:pt>
                <c:pt idx="14">
                  <c:v>5.8</c:v>
                </c:pt>
                <c:pt idx="15">
                  <c:v>6.9</c:v>
                </c:pt>
                <c:pt idx="16">
                  <c:v>4.3</c:v>
                </c:pt>
                <c:pt idx="17">
                  <c:v>7.2</c:v>
                </c:pt>
                <c:pt idx="18">
                  <c:v>6.4</c:v>
                </c:pt>
                <c:pt idx="19">
                  <c:v>5.9</c:v>
                </c:pt>
                <c:pt idx="20">
                  <c:v>6</c:v>
                </c:pt>
                <c:pt idx="21">
                  <c:v>6.6</c:v>
                </c:pt>
                <c:pt idx="22">
                  <c:v>4.5999999999999996</c:v>
                </c:pt>
                <c:pt idx="23">
                  <c:v>5.3</c:v>
                </c:pt>
                <c:pt idx="24">
                  <c:v>4.2</c:v>
                </c:pt>
                <c:pt idx="25">
                  <c:v>3.9</c:v>
                </c:pt>
                <c:pt idx="26">
                  <c:v>3.1</c:v>
                </c:pt>
                <c:pt idx="27">
                  <c:v>3.6</c:v>
                </c:pt>
                <c:pt idx="28">
                  <c:v>2</c:v>
                </c:pt>
              </c:numCache>
            </c:numRef>
          </c:val>
        </c:ser>
        <c:dLbls>
          <c:showLegendKey val="0"/>
          <c:showVal val="0"/>
          <c:showCatName val="0"/>
          <c:showSerName val="0"/>
          <c:showPercent val="0"/>
          <c:showBubbleSize val="0"/>
        </c:dLbls>
        <c:gapWidth val="150"/>
        <c:axId val="125749504"/>
        <c:axId val="125759488"/>
      </c:barChart>
      <c:catAx>
        <c:axId val="125737984"/>
        <c:scaling>
          <c:orientation val="minMax"/>
        </c:scaling>
        <c:delete val="0"/>
        <c:axPos val="l"/>
        <c:numFmt formatCode="General" sourceLinked="1"/>
        <c:majorTickMark val="out"/>
        <c:minorTickMark val="none"/>
        <c:tickLblPos val="nextTo"/>
        <c:txPr>
          <a:bodyPr rot="0" vert="horz"/>
          <a:lstStyle/>
          <a:p>
            <a:pPr>
              <a:defRPr sz="600" b="0" i="0" u="none" strike="noStrike" baseline="0">
                <a:solidFill>
                  <a:srgbClr val="000000"/>
                </a:solidFill>
                <a:latin typeface="Arial Narrow"/>
                <a:ea typeface="Arial Narrow"/>
                <a:cs typeface="Arial Narrow"/>
              </a:defRPr>
            </a:pPr>
            <a:endParaRPr lang="fr-FR"/>
          </a:p>
        </c:txPr>
        <c:crossAx val="125747968"/>
        <c:crosses val="autoZero"/>
        <c:auto val="1"/>
        <c:lblAlgn val="ctr"/>
        <c:lblOffset val="100"/>
        <c:noMultiLvlLbl val="0"/>
      </c:catAx>
      <c:valAx>
        <c:axId val="125747968"/>
        <c:scaling>
          <c:orientation val="minMax"/>
          <c:max val="30"/>
          <c:min val="0"/>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125737984"/>
        <c:crosses val="autoZero"/>
        <c:crossBetween val="between"/>
      </c:valAx>
      <c:catAx>
        <c:axId val="125749504"/>
        <c:scaling>
          <c:orientation val="minMax"/>
        </c:scaling>
        <c:delete val="1"/>
        <c:axPos val="l"/>
        <c:majorTickMark val="out"/>
        <c:minorTickMark val="none"/>
        <c:tickLblPos val="nextTo"/>
        <c:crossAx val="125759488"/>
        <c:crosses val="autoZero"/>
        <c:auto val="1"/>
        <c:lblAlgn val="ctr"/>
        <c:lblOffset val="100"/>
        <c:noMultiLvlLbl val="0"/>
      </c:catAx>
      <c:valAx>
        <c:axId val="125759488"/>
        <c:scaling>
          <c:orientation val="minMax"/>
        </c:scaling>
        <c:delete val="1"/>
        <c:axPos val="t"/>
        <c:numFmt formatCode="0.0" sourceLinked="1"/>
        <c:majorTickMark val="out"/>
        <c:minorTickMark val="none"/>
        <c:tickLblPos val="nextTo"/>
        <c:crossAx val="125749504"/>
        <c:crosses val="max"/>
        <c:crossBetween val="between"/>
      </c:valAx>
    </c:plotArea>
    <c:legend>
      <c:legendPos val="t"/>
      <c:layout/>
      <c:overlay val="0"/>
      <c:txPr>
        <a:bodyPr/>
        <a:lstStyle/>
        <a:p>
          <a:pPr>
            <a:defRPr sz="735"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paperSize="9" orientation="landscape"/>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1"/>
          <c:tx>
            <c:strRef>
              <c:f>'p30'!$I$9</c:f>
              <c:strCache>
                <c:ptCount val="1"/>
                <c:pt idx="0">
                  <c:v>Femmes</c:v>
                </c:pt>
              </c:strCache>
            </c:strRef>
          </c:tx>
          <c:spPr>
            <a:solidFill>
              <a:schemeClr val="accent1"/>
            </a:solidFill>
          </c:spPr>
          <c:invertIfNegative val="0"/>
          <c:dPt>
            <c:idx val="10"/>
            <c:invertIfNegative val="0"/>
            <c:bubble3D val="0"/>
            <c:spPr>
              <a:solidFill>
                <a:schemeClr val="accent1">
                  <a:lumMod val="50000"/>
                </a:schemeClr>
              </a:solidFill>
            </c:spPr>
          </c:dPt>
          <c:dPt>
            <c:idx val="11"/>
            <c:invertIfNegative val="0"/>
            <c:bubble3D val="0"/>
          </c:dPt>
          <c:dPt>
            <c:idx val="12"/>
            <c:invertIfNegative val="0"/>
            <c:bubble3D val="0"/>
          </c:dPt>
          <c:dPt>
            <c:idx val="14"/>
            <c:invertIfNegative val="0"/>
            <c:bubble3D val="0"/>
          </c:dPt>
          <c:dPt>
            <c:idx val="15"/>
            <c:invertIfNegative val="0"/>
            <c:bubble3D val="0"/>
            <c:spPr>
              <a:solidFill>
                <a:schemeClr val="accent1">
                  <a:lumMod val="40000"/>
                  <a:lumOff val="60000"/>
                </a:schemeClr>
              </a:solidFill>
            </c:spPr>
          </c:dPt>
          <c:dPt>
            <c:idx val="16"/>
            <c:invertIfNegative val="0"/>
            <c:bubble3D val="0"/>
          </c:dPt>
          <c:dPt>
            <c:idx val="18"/>
            <c:invertIfNegative val="0"/>
            <c:bubble3D val="0"/>
          </c:dPt>
          <c:dLbls>
            <c:numFmt formatCode="#,##0" sourceLinked="0"/>
            <c:txPr>
              <a:bodyPr/>
              <a:lstStyle/>
              <a:p>
                <a:pPr>
                  <a:defRPr sz="800" b="1" i="0" u="none" strike="noStrike" baseline="0">
                    <a:solidFill>
                      <a:schemeClr val="accent1"/>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'p30'!$G$10:$G$38</c:f>
              <c:strCache>
                <c:ptCount val="29"/>
                <c:pt idx="0">
                  <c:v>Roumanie</c:v>
                </c:pt>
                <c:pt idx="1">
                  <c:v>Italie</c:v>
                </c:pt>
                <c:pt idx="2">
                  <c:v>Croatie</c:v>
                </c:pt>
                <c:pt idx="3">
                  <c:v>Malte</c:v>
                </c:pt>
                <c:pt idx="4">
                  <c:v>Slovaquie</c:v>
                </c:pt>
                <c:pt idx="5">
                  <c:v>République tchèque</c:v>
                </c:pt>
                <c:pt idx="6">
                  <c:v>Hongrie</c:v>
                </c:pt>
                <c:pt idx="7">
                  <c:v>Allemagne</c:v>
                </c:pt>
                <c:pt idx="8">
                  <c:v>Bulgarie</c:v>
                </c:pt>
                <c:pt idx="9">
                  <c:v>Portugal</c:v>
                </c:pt>
                <c:pt idx="10">
                  <c:v>UE (28 pays)</c:v>
                </c:pt>
                <c:pt idx="11">
                  <c:v>Autriche</c:v>
                </c:pt>
                <c:pt idx="12">
                  <c:v>Espagne</c:v>
                </c:pt>
                <c:pt idx="13">
                  <c:v>Grèce</c:v>
                </c:pt>
                <c:pt idx="14">
                  <c:v>Lettonie</c:v>
                </c:pt>
                <c:pt idx="15">
                  <c:v>France</c:v>
                </c:pt>
                <c:pt idx="16">
                  <c:v>Slovénie</c:v>
                </c:pt>
                <c:pt idx="17">
                  <c:v>Pologne</c:v>
                </c:pt>
                <c:pt idx="18">
                  <c:v>Estonie</c:v>
                </c:pt>
                <c:pt idx="19">
                  <c:v>Belgique</c:v>
                </c:pt>
                <c:pt idx="20">
                  <c:v>Pays-Bas</c:v>
                </c:pt>
                <c:pt idx="21">
                  <c:v>Finlande</c:v>
                </c:pt>
                <c:pt idx="22">
                  <c:v>Danemark</c:v>
                </c:pt>
                <c:pt idx="23">
                  <c:v>Royaume-Uni</c:v>
                </c:pt>
                <c:pt idx="24">
                  <c:v>Suède</c:v>
                </c:pt>
                <c:pt idx="25">
                  <c:v>Irlande</c:v>
                </c:pt>
                <c:pt idx="26">
                  <c:v>Chypre</c:v>
                </c:pt>
                <c:pt idx="27">
                  <c:v>Luxembourg</c:v>
                </c:pt>
                <c:pt idx="28">
                  <c:v>Lituanie</c:v>
                </c:pt>
              </c:strCache>
            </c:strRef>
          </c:cat>
          <c:val>
            <c:numRef>
              <c:f>'p30'!$I$10:$I$38</c:f>
              <c:numCache>
                <c:formatCode>0.0</c:formatCode>
                <c:ptCount val="29"/>
                <c:pt idx="0">
                  <c:v>27.4</c:v>
                </c:pt>
                <c:pt idx="1">
                  <c:v>32.5</c:v>
                </c:pt>
                <c:pt idx="2">
                  <c:v>36.700000000000003</c:v>
                </c:pt>
                <c:pt idx="3">
                  <c:v>32.5</c:v>
                </c:pt>
                <c:pt idx="4">
                  <c:v>39.4</c:v>
                </c:pt>
                <c:pt idx="5">
                  <c:v>38.700000000000003</c:v>
                </c:pt>
                <c:pt idx="6">
                  <c:v>39.6</c:v>
                </c:pt>
                <c:pt idx="7">
                  <c:v>33</c:v>
                </c:pt>
                <c:pt idx="8">
                  <c:v>41</c:v>
                </c:pt>
                <c:pt idx="9">
                  <c:v>41.6</c:v>
                </c:pt>
                <c:pt idx="10">
                  <c:v>43.9</c:v>
                </c:pt>
                <c:pt idx="11">
                  <c:v>42</c:v>
                </c:pt>
                <c:pt idx="12">
                  <c:v>46.6</c:v>
                </c:pt>
                <c:pt idx="13">
                  <c:v>48.8</c:v>
                </c:pt>
                <c:pt idx="14">
                  <c:v>56.1</c:v>
                </c:pt>
                <c:pt idx="15">
                  <c:v>48.8</c:v>
                </c:pt>
                <c:pt idx="16">
                  <c:v>55.3</c:v>
                </c:pt>
                <c:pt idx="17">
                  <c:v>53.9</c:v>
                </c:pt>
                <c:pt idx="18">
                  <c:v>52.4</c:v>
                </c:pt>
                <c:pt idx="19">
                  <c:v>50.7</c:v>
                </c:pt>
                <c:pt idx="20">
                  <c:v>49.7</c:v>
                </c:pt>
                <c:pt idx="21">
                  <c:v>54.4</c:v>
                </c:pt>
                <c:pt idx="22">
                  <c:v>54.6</c:v>
                </c:pt>
                <c:pt idx="23">
                  <c:v>50.3</c:v>
                </c:pt>
                <c:pt idx="24">
                  <c:v>59.2</c:v>
                </c:pt>
                <c:pt idx="25">
                  <c:v>58.5</c:v>
                </c:pt>
                <c:pt idx="26">
                  <c:v>62.1</c:v>
                </c:pt>
                <c:pt idx="27">
                  <c:v>56.5</c:v>
                </c:pt>
                <c:pt idx="28">
                  <c:v>68.8</c:v>
                </c:pt>
              </c:numCache>
            </c:numRef>
          </c:val>
        </c:ser>
        <c:dLbls>
          <c:showLegendKey val="0"/>
          <c:showVal val="0"/>
          <c:showCatName val="0"/>
          <c:showSerName val="0"/>
          <c:showPercent val="0"/>
          <c:showBubbleSize val="0"/>
        </c:dLbls>
        <c:gapWidth val="150"/>
        <c:axId val="127358080"/>
        <c:axId val="127359616"/>
      </c:barChart>
      <c:barChart>
        <c:barDir val="bar"/>
        <c:grouping val="clustered"/>
        <c:varyColors val="0"/>
        <c:ser>
          <c:idx val="0"/>
          <c:order val="0"/>
          <c:tx>
            <c:strRef>
              <c:f>'p30'!$H$9</c:f>
              <c:strCache>
                <c:ptCount val="1"/>
                <c:pt idx="0">
                  <c:v>Hommes</c:v>
                </c:pt>
              </c:strCache>
            </c:strRef>
          </c:tx>
          <c:spPr>
            <a:solidFill>
              <a:schemeClr val="accent2"/>
            </a:solidFill>
          </c:spPr>
          <c:invertIfNegative val="0"/>
          <c:dPt>
            <c:idx val="10"/>
            <c:invertIfNegative val="0"/>
            <c:bubble3D val="0"/>
            <c:spPr>
              <a:solidFill>
                <a:schemeClr val="accent2">
                  <a:lumMod val="50000"/>
                </a:schemeClr>
              </a:solidFill>
            </c:spPr>
          </c:dPt>
          <c:dPt>
            <c:idx val="11"/>
            <c:invertIfNegative val="0"/>
            <c:bubble3D val="0"/>
          </c:dPt>
          <c:dPt>
            <c:idx val="12"/>
            <c:invertIfNegative val="0"/>
            <c:bubble3D val="0"/>
          </c:dPt>
          <c:dPt>
            <c:idx val="14"/>
            <c:invertIfNegative val="0"/>
            <c:bubble3D val="0"/>
          </c:dPt>
          <c:dPt>
            <c:idx val="15"/>
            <c:invertIfNegative val="0"/>
            <c:bubble3D val="0"/>
            <c:spPr>
              <a:solidFill>
                <a:schemeClr val="accent2">
                  <a:lumMod val="40000"/>
                  <a:lumOff val="60000"/>
                </a:schemeClr>
              </a:solidFill>
            </c:spPr>
          </c:dPt>
          <c:dPt>
            <c:idx val="16"/>
            <c:invertIfNegative val="0"/>
            <c:bubble3D val="0"/>
          </c:dPt>
          <c:dPt>
            <c:idx val="18"/>
            <c:invertIfNegative val="0"/>
            <c:bubble3D val="0"/>
          </c:dPt>
          <c:dLbls>
            <c:dLbl>
              <c:idx val="10"/>
              <c:numFmt formatCode="#,##0" sourceLinked="0"/>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5"/>
              <c:numFmt formatCode="#,##0" sourceLinked="0"/>
              <c:spPr/>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dLbl>
            <c:numFmt formatCode="#,##0" sourceLinked="0"/>
            <c:txPr>
              <a:bodyPr/>
              <a:lstStyle/>
              <a:p>
                <a:pPr>
                  <a:defRPr sz="800" b="1" i="0" u="none" strike="noStrike" baseline="0">
                    <a:solidFill>
                      <a:sysClr val="windowText" lastClr="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'p30'!$G$10:$G$38</c:f>
              <c:strCache>
                <c:ptCount val="29"/>
                <c:pt idx="0">
                  <c:v>Roumanie</c:v>
                </c:pt>
                <c:pt idx="1">
                  <c:v>Italie</c:v>
                </c:pt>
                <c:pt idx="2">
                  <c:v>Croatie</c:v>
                </c:pt>
                <c:pt idx="3">
                  <c:v>Malte</c:v>
                </c:pt>
                <c:pt idx="4">
                  <c:v>Slovaquie</c:v>
                </c:pt>
                <c:pt idx="5">
                  <c:v>République tchèque</c:v>
                </c:pt>
                <c:pt idx="6">
                  <c:v>Hongrie</c:v>
                </c:pt>
                <c:pt idx="7">
                  <c:v>Allemagne</c:v>
                </c:pt>
                <c:pt idx="8">
                  <c:v>Bulgarie</c:v>
                </c:pt>
                <c:pt idx="9">
                  <c:v>Portugal</c:v>
                </c:pt>
                <c:pt idx="10">
                  <c:v>UE (28 pays)</c:v>
                </c:pt>
                <c:pt idx="11">
                  <c:v>Autriche</c:v>
                </c:pt>
                <c:pt idx="12">
                  <c:v>Espagne</c:v>
                </c:pt>
                <c:pt idx="13">
                  <c:v>Grèce</c:v>
                </c:pt>
                <c:pt idx="14">
                  <c:v>Lettonie</c:v>
                </c:pt>
                <c:pt idx="15">
                  <c:v>France</c:v>
                </c:pt>
                <c:pt idx="16">
                  <c:v>Slovénie</c:v>
                </c:pt>
                <c:pt idx="17">
                  <c:v>Pologne</c:v>
                </c:pt>
                <c:pt idx="18">
                  <c:v>Estonie</c:v>
                </c:pt>
                <c:pt idx="19">
                  <c:v>Belgique</c:v>
                </c:pt>
                <c:pt idx="20">
                  <c:v>Pays-Bas</c:v>
                </c:pt>
                <c:pt idx="21">
                  <c:v>Finlande</c:v>
                </c:pt>
                <c:pt idx="22">
                  <c:v>Danemark</c:v>
                </c:pt>
                <c:pt idx="23">
                  <c:v>Royaume-Uni</c:v>
                </c:pt>
                <c:pt idx="24">
                  <c:v>Suède</c:v>
                </c:pt>
                <c:pt idx="25">
                  <c:v>Irlande</c:v>
                </c:pt>
                <c:pt idx="26">
                  <c:v>Chypre</c:v>
                </c:pt>
                <c:pt idx="27">
                  <c:v>Luxembourg</c:v>
                </c:pt>
                <c:pt idx="28">
                  <c:v>Lituanie</c:v>
                </c:pt>
              </c:strCache>
            </c:strRef>
          </c:cat>
          <c:val>
            <c:numRef>
              <c:f>'p30'!$H$10:$H$38</c:f>
              <c:numCache>
                <c:formatCode>0.0</c:formatCode>
                <c:ptCount val="29"/>
                <c:pt idx="0">
                  <c:v>23.9</c:v>
                </c:pt>
                <c:pt idx="1">
                  <c:v>19.899999999999999</c:v>
                </c:pt>
                <c:pt idx="2">
                  <c:v>22.2</c:v>
                </c:pt>
                <c:pt idx="3">
                  <c:v>27.4</c:v>
                </c:pt>
                <c:pt idx="4">
                  <c:v>24</c:v>
                </c:pt>
                <c:pt idx="5">
                  <c:v>27.2</c:v>
                </c:pt>
                <c:pt idx="6">
                  <c:v>26.4</c:v>
                </c:pt>
                <c:pt idx="7">
                  <c:v>33.4</c:v>
                </c:pt>
                <c:pt idx="8">
                  <c:v>27.2</c:v>
                </c:pt>
                <c:pt idx="9">
                  <c:v>27.3</c:v>
                </c:pt>
                <c:pt idx="10">
                  <c:v>34.4</c:v>
                </c:pt>
                <c:pt idx="11">
                  <c:v>38.299999999999997</c:v>
                </c:pt>
                <c:pt idx="12">
                  <c:v>33.5</c:v>
                </c:pt>
                <c:pt idx="13">
                  <c:v>36.200000000000003</c:v>
                </c:pt>
                <c:pt idx="14">
                  <c:v>30.1</c:v>
                </c:pt>
                <c:pt idx="15">
                  <c:v>38.1</c:v>
                </c:pt>
                <c:pt idx="16">
                  <c:v>33.6</c:v>
                </c:pt>
                <c:pt idx="17">
                  <c:v>35.6</c:v>
                </c:pt>
                <c:pt idx="18">
                  <c:v>38.799999999999997</c:v>
                </c:pt>
                <c:pt idx="19">
                  <c:v>40.4</c:v>
                </c:pt>
                <c:pt idx="20">
                  <c:v>41.7</c:v>
                </c:pt>
                <c:pt idx="21">
                  <c:v>38.4</c:v>
                </c:pt>
                <c:pt idx="22">
                  <c:v>41</c:v>
                </c:pt>
                <c:pt idx="23">
                  <c:v>46</c:v>
                </c:pt>
                <c:pt idx="24">
                  <c:v>43.4</c:v>
                </c:pt>
                <c:pt idx="25">
                  <c:v>46.6</c:v>
                </c:pt>
                <c:pt idx="26">
                  <c:v>43.9</c:v>
                </c:pt>
                <c:pt idx="27">
                  <c:v>52.7</c:v>
                </c:pt>
                <c:pt idx="28">
                  <c:v>48.1</c:v>
                </c:pt>
              </c:numCache>
            </c:numRef>
          </c:val>
        </c:ser>
        <c:dLbls>
          <c:showLegendKey val="0"/>
          <c:showVal val="0"/>
          <c:showCatName val="0"/>
          <c:showSerName val="0"/>
          <c:showPercent val="0"/>
          <c:showBubbleSize val="0"/>
        </c:dLbls>
        <c:gapWidth val="150"/>
        <c:axId val="127361408"/>
        <c:axId val="127362944"/>
      </c:barChart>
      <c:catAx>
        <c:axId val="127358080"/>
        <c:scaling>
          <c:orientation val="minMax"/>
        </c:scaling>
        <c:delete val="0"/>
        <c:axPos val="l"/>
        <c:numFmt formatCode="General" sourceLinked="1"/>
        <c:majorTickMark val="out"/>
        <c:minorTickMark val="none"/>
        <c:tickLblPos val="nextTo"/>
        <c:txPr>
          <a:bodyPr rot="0" vert="horz"/>
          <a:lstStyle/>
          <a:p>
            <a:pPr>
              <a:defRPr sz="600" b="0" i="0" u="none" strike="noStrike" baseline="0">
                <a:solidFill>
                  <a:srgbClr val="000000"/>
                </a:solidFill>
                <a:latin typeface="Arial Narrow"/>
                <a:ea typeface="Arial Narrow"/>
                <a:cs typeface="Arial Narrow"/>
              </a:defRPr>
            </a:pPr>
            <a:endParaRPr lang="fr-FR"/>
          </a:p>
        </c:txPr>
        <c:crossAx val="127359616"/>
        <c:crosses val="autoZero"/>
        <c:auto val="1"/>
        <c:lblAlgn val="ctr"/>
        <c:lblOffset val="100"/>
        <c:noMultiLvlLbl val="0"/>
      </c:catAx>
      <c:valAx>
        <c:axId val="127359616"/>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127358080"/>
        <c:crosses val="autoZero"/>
        <c:crossBetween val="between"/>
      </c:valAx>
      <c:catAx>
        <c:axId val="127361408"/>
        <c:scaling>
          <c:orientation val="minMax"/>
        </c:scaling>
        <c:delete val="1"/>
        <c:axPos val="l"/>
        <c:majorTickMark val="out"/>
        <c:minorTickMark val="none"/>
        <c:tickLblPos val="nextTo"/>
        <c:crossAx val="127362944"/>
        <c:crosses val="autoZero"/>
        <c:auto val="1"/>
        <c:lblAlgn val="ctr"/>
        <c:lblOffset val="100"/>
        <c:noMultiLvlLbl val="0"/>
      </c:catAx>
      <c:valAx>
        <c:axId val="127362944"/>
        <c:scaling>
          <c:orientation val="minMax"/>
          <c:max val="70"/>
        </c:scaling>
        <c:delete val="1"/>
        <c:axPos val="t"/>
        <c:numFmt formatCode="0.0" sourceLinked="1"/>
        <c:majorTickMark val="out"/>
        <c:minorTickMark val="none"/>
        <c:tickLblPos val="nextTo"/>
        <c:crossAx val="127361408"/>
        <c:crosses val="max"/>
        <c:crossBetween val="between"/>
      </c:valAx>
    </c:plotArea>
    <c:legend>
      <c:legendPos val="t"/>
      <c:layout/>
      <c:overlay val="0"/>
      <c:txPr>
        <a:bodyPr/>
        <a:lstStyle/>
        <a:p>
          <a:pPr>
            <a:defRPr sz="735"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37749533931173E-2"/>
          <c:y val="3.91644908616188E-2"/>
          <c:w val="0.72623008951563262"/>
          <c:h val="0.84595300261096606"/>
        </c:manualLayout>
      </c:layout>
      <c:barChart>
        <c:barDir val="col"/>
        <c:grouping val="clustered"/>
        <c:varyColors val="0"/>
        <c:ser>
          <c:idx val="1"/>
          <c:order val="0"/>
          <c:tx>
            <c:strRef>
              <c:f>'p31'!$B$36:$B$37</c:f>
              <c:strCache>
                <c:ptCount val="1"/>
                <c:pt idx="0">
                  <c:v>Filles Production</c:v>
                </c:pt>
              </c:strCache>
            </c:strRef>
          </c:tx>
          <c:spPr>
            <a:solidFill>
              <a:schemeClr val="accent1"/>
            </a:solidFill>
            <a:ln w="25400">
              <a:noFill/>
            </a:ln>
          </c:spPr>
          <c:invertIfNegative val="0"/>
          <c:dLbls>
            <c:dLbl>
              <c:idx val="0"/>
              <c:layout>
                <c:manualLayout>
                  <c:x val="4.2480755939740336E-3"/>
                  <c:y val="5.7815423202648007E-2"/>
                </c:manualLayout>
              </c:layout>
              <c:dLblPos val="outEnd"/>
              <c:showLegendKey val="0"/>
              <c:showVal val="1"/>
              <c:showCatName val="0"/>
              <c:showSerName val="0"/>
              <c:showPercent val="0"/>
              <c:showBubbleSize val="0"/>
            </c:dLbl>
            <c:dLbl>
              <c:idx val="1"/>
              <c:layout>
                <c:manualLayout>
                  <c:x val="3.7796758413056355E-3"/>
                  <c:y val="6.7685011958361616E-2"/>
                </c:manualLayout>
              </c:layout>
              <c:dLblPos val="outEnd"/>
              <c:showLegendKey val="0"/>
              <c:showVal val="1"/>
              <c:showCatName val="0"/>
              <c:showSerName val="0"/>
              <c:showPercent val="0"/>
              <c:showBubbleSize val="0"/>
            </c:dLbl>
            <c:dLbl>
              <c:idx val="2"/>
              <c:layout>
                <c:manualLayout>
                  <c:x val="5.7914891786067725E-4"/>
                  <c:y val="7.6695688182505037E-3"/>
                </c:manualLayout>
              </c:layout>
              <c:spPr>
                <a:no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dLbl>
              <c:idx val="3"/>
              <c:layout>
                <c:manualLayout>
                  <c:x val="2.8430484456026766E-3"/>
                  <c:y val="6.8168006414341814E-2"/>
                </c:manualLayout>
              </c:layout>
              <c:dLblPos val="outEnd"/>
              <c:showLegendKey val="0"/>
              <c:showVal val="1"/>
              <c:showCatName val="0"/>
              <c:showSerName val="0"/>
              <c:showPercent val="0"/>
              <c:showBubbleSize val="0"/>
            </c:dLbl>
            <c:dLbl>
              <c:idx val="4"/>
              <c:layout>
                <c:manualLayout>
                  <c:x val="7.3530311840686686E-4"/>
                  <c:y val="6.1157459756172788E-2"/>
                </c:manualLayout>
              </c:layout>
              <c:dLblPos val="outEnd"/>
              <c:showLegendKey val="0"/>
              <c:showVal val="1"/>
              <c:showCatName val="0"/>
              <c:showSerName val="0"/>
              <c:showPercent val="0"/>
              <c:showBubbleSize val="0"/>
            </c:dLbl>
            <c:dLbl>
              <c:idx val="5"/>
              <c:layout>
                <c:manualLayout>
                  <c:x val="2.6690336573849681E-4"/>
                  <c:y val="5.5544088320552618E-2"/>
                </c:manualLayout>
              </c:layout>
              <c:dLblPos val="outEnd"/>
              <c:showLegendKey val="0"/>
              <c:showVal val="1"/>
              <c:showCatName val="0"/>
              <c:showSerName val="0"/>
              <c:showPercent val="0"/>
              <c:showBubbleSize val="0"/>
            </c:dLbl>
            <c:dLbl>
              <c:idx val="6"/>
              <c:layout>
                <c:manualLayout>
                  <c:x val="3.0771947621248954E-3"/>
                  <c:y val="4.8651137928907781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'p31'!$A$38:$A$41</c:f>
              <c:strCache>
                <c:ptCount val="4"/>
                <c:pt idx="0">
                  <c:v>CAP terminale</c:v>
                </c:pt>
                <c:pt idx="1">
                  <c:v>Bac pro terminale</c:v>
                </c:pt>
                <c:pt idx="2">
                  <c:v>BTS terminale</c:v>
                </c:pt>
                <c:pt idx="3">
                  <c:v>Ensemble</c:v>
                </c:pt>
              </c:strCache>
            </c:strRef>
          </c:cat>
          <c:val>
            <c:numRef>
              <c:f>'p31'!$B$38:$B$41</c:f>
              <c:numCache>
                <c:formatCode>0</c:formatCode>
                <c:ptCount val="4"/>
                <c:pt idx="0">
                  <c:v>24.3</c:v>
                </c:pt>
                <c:pt idx="1">
                  <c:v>39.9</c:v>
                </c:pt>
                <c:pt idx="2">
                  <c:v>58.4</c:v>
                </c:pt>
                <c:pt idx="3">
                  <c:v>38</c:v>
                </c:pt>
              </c:numCache>
            </c:numRef>
          </c:val>
        </c:ser>
        <c:ser>
          <c:idx val="0"/>
          <c:order val="1"/>
          <c:tx>
            <c:strRef>
              <c:f>'p31'!$C$36:$C$37</c:f>
              <c:strCache>
                <c:ptCount val="1"/>
                <c:pt idx="0">
                  <c:v>Filles Services</c:v>
                </c:pt>
              </c:strCache>
            </c:strRef>
          </c:tx>
          <c:spPr>
            <a:pattFill prst="narHorz">
              <a:fgClr>
                <a:schemeClr val="accent1">
                  <a:lumMod val="60000"/>
                  <a:lumOff val="40000"/>
                </a:schemeClr>
              </a:fgClr>
              <a:bgClr>
                <a:srgbClr val="FFFFFF"/>
              </a:bgClr>
            </a:pattFill>
            <a:ln w="25400">
              <a:noFill/>
            </a:ln>
          </c:spPr>
          <c:invertIfNegative val="0"/>
          <c:dLbls>
            <c:dLbl>
              <c:idx val="0"/>
              <c:layout>
                <c:manualLayout>
                  <c:x val="1.3822124693429715E-3"/>
                  <c:y val="5.6810204530940225E-2"/>
                </c:manualLayout>
              </c:layout>
              <c:dLblPos val="outEnd"/>
              <c:showLegendKey val="0"/>
              <c:showVal val="1"/>
              <c:showCatName val="0"/>
              <c:showSerName val="0"/>
              <c:showPercent val="0"/>
              <c:showBubbleSize val="0"/>
            </c:dLbl>
            <c:dLbl>
              <c:idx val="1"/>
              <c:layout>
                <c:manualLayout>
                  <c:x val="1.460178133471021E-3"/>
                  <c:y val="5.9660780000411175E-2"/>
                </c:manualLayout>
              </c:layout>
              <c:dLblPos val="outEnd"/>
              <c:showLegendKey val="0"/>
              <c:showVal val="1"/>
              <c:showCatName val="0"/>
              <c:showSerName val="0"/>
              <c:showPercent val="0"/>
              <c:showBubbleSize val="0"/>
            </c:dLbl>
            <c:dLbl>
              <c:idx val="2"/>
              <c:layout>
                <c:manualLayout>
                  <c:x val="1.5381437975990706E-3"/>
                  <c:y val="2.5293898161193695E-3"/>
                </c:manualLayout>
              </c:layout>
              <c:dLblPos val="outEnd"/>
              <c:showLegendKey val="0"/>
              <c:showVal val="1"/>
              <c:showCatName val="0"/>
              <c:showSerName val="0"/>
              <c:showPercent val="0"/>
              <c:showBubbleSize val="0"/>
            </c:dLbl>
            <c:dLbl>
              <c:idx val="3"/>
              <c:layout>
                <c:manualLayout>
                  <c:x val="-2.3062690934125039E-5"/>
                  <c:y val="7.0402335478300201E-2"/>
                </c:manualLayout>
              </c:layout>
              <c:dLblPos val="outEnd"/>
              <c:showLegendKey val="0"/>
              <c:showVal val="1"/>
              <c:showCatName val="0"/>
              <c:showSerName val="0"/>
              <c:showPercent val="0"/>
              <c:showBubbleSize val="0"/>
            </c:dLbl>
            <c:dLbl>
              <c:idx val="4"/>
              <c:layout>
                <c:manualLayout>
                  <c:x val="3.8801165925181954E-3"/>
                  <c:y val="5.559617058311573E-2"/>
                </c:manualLayout>
              </c:layout>
              <c:dLblPos val="outEnd"/>
              <c:showLegendKey val="0"/>
              <c:showVal val="1"/>
              <c:showCatName val="0"/>
              <c:showSerName val="0"/>
              <c:showPercent val="0"/>
              <c:showBubbleSize val="0"/>
            </c:dLbl>
            <c:dLbl>
              <c:idx val="5"/>
              <c:layout>
                <c:manualLayout>
                  <c:x val="5.0510624143770989E-3"/>
                  <c:y val="4.7711190148228846E-2"/>
                </c:manualLayout>
              </c:layout>
              <c:dLblPos val="outEnd"/>
              <c:showLegendKey val="0"/>
              <c:showVal val="1"/>
              <c:showCatName val="0"/>
              <c:showSerName val="0"/>
              <c:showPercent val="0"/>
              <c:showBubbleSize val="0"/>
            </c:dLbl>
            <c:dLbl>
              <c:idx val="6"/>
              <c:layout>
                <c:manualLayout>
                  <c:x val="6.2220082362361134E-3"/>
                  <c:y val="6.6118432323896817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'p31'!$A$38:$A$41</c:f>
              <c:strCache>
                <c:ptCount val="4"/>
                <c:pt idx="0">
                  <c:v>CAP terminale</c:v>
                </c:pt>
                <c:pt idx="1">
                  <c:v>Bac pro terminale</c:v>
                </c:pt>
                <c:pt idx="2">
                  <c:v>BTS terminale</c:v>
                </c:pt>
                <c:pt idx="3">
                  <c:v>Ensemble</c:v>
                </c:pt>
              </c:strCache>
            </c:strRef>
          </c:cat>
          <c:val>
            <c:numRef>
              <c:f>'p31'!$C$38:$C$41</c:f>
              <c:numCache>
                <c:formatCode>0</c:formatCode>
                <c:ptCount val="4"/>
                <c:pt idx="0">
                  <c:v>29</c:v>
                </c:pt>
                <c:pt idx="1">
                  <c:v>42.4</c:v>
                </c:pt>
                <c:pt idx="2">
                  <c:v>64.599999999999994</c:v>
                </c:pt>
                <c:pt idx="3">
                  <c:v>48.1</c:v>
                </c:pt>
              </c:numCache>
            </c:numRef>
          </c:val>
        </c:ser>
        <c:dLbls>
          <c:showLegendKey val="0"/>
          <c:showVal val="0"/>
          <c:showCatName val="0"/>
          <c:showSerName val="0"/>
          <c:showPercent val="0"/>
          <c:showBubbleSize val="0"/>
        </c:dLbls>
        <c:gapWidth val="150"/>
        <c:axId val="124407168"/>
        <c:axId val="124437632"/>
      </c:barChart>
      <c:barChart>
        <c:barDir val="col"/>
        <c:grouping val="clustered"/>
        <c:varyColors val="0"/>
        <c:ser>
          <c:idx val="2"/>
          <c:order val="2"/>
          <c:tx>
            <c:strRef>
              <c:f>'p31'!$D$36:$D$37</c:f>
              <c:strCache>
                <c:ptCount val="1"/>
                <c:pt idx="0">
                  <c:v>Garçons Production</c:v>
                </c:pt>
              </c:strCache>
            </c:strRef>
          </c:tx>
          <c:spPr>
            <a:noFill/>
            <a:ln w="25400">
              <a:solidFill>
                <a:schemeClr val="accent2">
                  <a:lumMod val="75000"/>
                </a:schemeClr>
              </a:solidFill>
              <a:prstDash val="solid"/>
            </a:ln>
          </c:spPr>
          <c:invertIfNegative val="0"/>
          <c:dLbls>
            <c:dLbl>
              <c:idx val="2"/>
              <c:layout>
                <c:manualLayout>
                  <c:x val="0"/>
                  <c:y val="6.2442603883897212E-2"/>
                </c:manualLayout>
              </c:layout>
              <c:showLegendKey val="0"/>
              <c:showVal val="1"/>
              <c:showCatName val="0"/>
              <c:showSerName val="0"/>
              <c:showPercent val="0"/>
              <c:showBubbleSize val="0"/>
            </c:dLbl>
            <c:dLbl>
              <c:idx val="4"/>
              <c:layout>
                <c:manualLayout>
                  <c:x val="2.185792349726776E-3"/>
                  <c:y val="8.0069625761531774E-2"/>
                </c:manualLayout>
              </c:layout>
              <c:dLblPos val="outEnd"/>
              <c:showLegendKey val="0"/>
              <c:showVal val="1"/>
              <c:showCatName val="0"/>
              <c:showSerName val="0"/>
              <c:showPercent val="0"/>
              <c:showBubbleSize val="0"/>
            </c:dLbl>
            <c:spPr>
              <a:solidFill>
                <a:schemeClr val="accent2"/>
              </a:solidFill>
              <a:ln w="25400">
                <a:noFill/>
              </a:ln>
            </c:spPr>
            <c:txPr>
              <a:bodyPr/>
              <a:lstStyle/>
              <a:p>
                <a:pPr>
                  <a:defRPr sz="800" b="1" i="0" u="none" strike="noStrike" baseline="0">
                    <a:solidFill>
                      <a:sysClr val="windowText" lastClr="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'p31'!$A$38:$A$41</c:f>
              <c:strCache>
                <c:ptCount val="4"/>
                <c:pt idx="0">
                  <c:v>CAP terminale</c:v>
                </c:pt>
                <c:pt idx="1">
                  <c:v>Bac pro terminale</c:v>
                </c:pt>
                <c:pt idx="2">
                  <c:v>BTS terminale</c:v>
                </c:pt>
                <c:pt idx="3">
                  <c:v>Ensemble</c:v>
                </c:pt>
              </c:strCache>
            </c:strRef>
          </c:cat>
          <c:val>
            <c:numRef>
              <c:f>'p31'!$D$38:$D$41</c:f>
              <c:numCache>
                <c:formatCode>0</c:formatCode>
                <c:ptCount val="4"/>
                <c:pt idx="0">
                  <c:v>25.8</c:v>
                </c:pt>
                <c:pt idx="1">
                  <c:v>41.6</c:v>
                </c:pt>
                <c:pt idx="2">
                  <c:v>58.1</c:v>
                </c:pt>
                <c:pt idx="3">
                  <c:v>41.5</c:v>
                </c:pt>
              </c:numCache>
            </c:numRef>
          </c:val>
        </c:ser>
        <c:ser>
          <c:idx val="3"/>
          <c:order val="3"/>
          <c:tx>
            <c:strRef>
              <c:f>'p31'!$E$36:$E$37</c:f>
              <c:strCache>
                <c:ptCount val="1"/>
                <c:pt idx="0">
                  <c:v>Garçons Services</c:v>
                </c:pt>
              </c:strCache>
            </c:strRef>
          </c:tx>
          <c:spPr>
            <a:noFill/>
            <a:ln w="25400">
              <a:solidFill>
                <a:schemeClr val="accent2">
                  <a:lumMod val="50000"/>
                </a:schemeClr>
              </a:solidFill>
              <a:prstDash val="sysDash"/>
            </a:ln>
          </c:spPr>
          <c:invertIfNegative val="0"/>
          <c:dLbls>
            <c:dLbl>
              <c:idx val="1"/>
              <c:layout>
                <c:manualLayout>
                  <c:x val="-1.7210963383675401E-7"/>
                  <c:y val="-2.2066432296485131E-4"/>
                </c:manualLayout>
              </c:layout>
              <c:showLegendKey val="0"/>
              <c:showVal val="1"/>
              <c:showCatName val="0"/>
              <c:showSerName val="0"/>
              <c:showPercent val="0"/>
              <c:showBubbleSize val="0"/>
            </c:dLbl>
            <c:dLbl>
              <c:idx val="2"/>
              <c:layout>
                <c:manualLayout>
                  <c:x val="0"/>
                  <c:y val="6.6144473455178418E-2"/>
                </c:manualLayout>
              </c:layout>
              <c:showLegendKey val="0"/>
              <c:showVal val="1"/>
              <c:showCatName val="0"/>
              <c:showSerName val="0"/>
              <c:showPercent val="0"/>
              <c:showBubbleSize val="0"/>
            </c:dLbl>
            <c:dLbl>
              <c:idx val="3"/>
              <c:layout>
                <c:manualLayout>
                  <c:x val="0"/>
                  <c:y val="-3.7019523995531888E-3"/>
                </c:manualLayout>
              </c:layout>
              <c:showLegendKey val="0"/>
              <c:showVal val="1"/>
              <c:showCatName val="0"/>
              <c:showSerName val="0"/>
              <c:showPercent val="0"/>
              <c:showBubbleSize val="0"/>
            </c:dLbl>
            <c:dLbl>
              <c:idx val="5"/>
              <c:layout>
                <c:manualLayout>
                  <c:x val="1.7723850092508928E-3"/>
                  <c:y val="6.0570026657894918E-2"/>
                </c:manualLayout>
              </c:layout>
              <c:spPr>
                <a:solidFill>
                  <a:schemeClr val="accent2">
                    <a:lumMod val="50000"/>
                  </a:schemeClr>
                </a:solidFill>
                <a:ln w="3175">
                  <a:solidFill>
                    <a:srgbClr val="FFFF00"/>
                  </a:solidFill>
                  <a:prstDash val="solid"/>
                </a:ln>
              </c:spPr>
              <c:txPr>
                <a:bodyPr/>
                <a:lstStyle/>
                <a:p>
                  <a:pPr>
                    <a:defRPr sz="800" b="0" i="0" u="none" strike="noStrike" baseline="0">
                      <a:solidFill>
                        <a:schemeClr val="bg1"/>
                      </a:solidFill>
                      <a:latin typeface="Arial Narrow" panose="020B0606020202030204" pitchFamily="34" charset="0"/>
                      <a:ea typeface="Arial"/>
                      <a:cs typeface="Arial"/>
                    </a:defRPr>
                  </a:pPr>
                  <a:endParaRPr lang="fr-FR"/>
                </a:p>
              </c:txPr>
              <c:dLblPos val="outEnd"/>
              <c:showLegendKey val="0"/>
              <c:showVal val="1"/>
              <c:showCatName val="0"/>
              <c:showSerName val="0"/>
              <c:showPercent val="0"/>
              <c:showBubbleSize val="0"/>
            </c:dLbl>
            <c:spPr>
              <a:solidFill>
                <a:schemeClr val="accent2">
                  <a:lumMod val="50000"/>
                </a:schemeClr>
              </a:solidFill>
              <a:ln w="25400">
                <a:noFill/>
              </a:ln>
            </c:spPr>
            <c:txPr>
              <a:bodyPr/>
              <a:lstStyle/>
              <a:p>
                <a:pPr>
                  <a:defRPr sz="800" b="0"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'p31'!$A$38:$A$41</c:f>
              <c:strCache>
                <c:ptCount val="4"/>
                <c:pt idx="0">
                  <c:v>CAP terminale</c:v>
                </c:pt>
                <c:pt idx="1">
                  <c:v>Bac pro terminale</c:v>
                </c:pt>
                <c:pt idx="2">
                  <c:v>BTS terminale</c:v>
                </c:pt>
                <c:pt idx="3">
                  <c:v>Ensemble</c:v>
                </c:pt>
              </c:strCache>
            </c:strRef>
          </c:cat>
          <c:val>
            <c:numRef>
              <c:f>'p31'!$E$38:$E$41</c:f>
              <c:numCache>
                <c:formatCode>0</c:formatCode>
                <c:ptCount val="4"/>
                <c:pt idx="0">
                  <c:v>29.8</c:v>
                </c:pt>
                <c:pt idx="1">
                  <c:v>43.9</c:v>
                </c:pt>
                <c:pt idx="2">
                  <c:v>60.2</c:v>
                </c:pt>
                <c:pt idx="3">
                  <c:v>48.1</c:v>
                </c:pt>
              </c:numCache>
            </c:numRef>
          </c:val>
        </c:ser>
        <c:dLbls>
          <c:showLegendKey val="0"/>
          <c:showVal val="0"/>
          <c:showCatName val="0"/>
          <c:showSerName val="0"/>
          <c:showPercent val="0"/>
          <c:showBubbleSize val="0"/>
        </c:dLbls>
        <c:gapWidth val="150"/>
        <c:axId val="124439168"/>
        <c:axId val="124457344"/>
      </c:barChart>
      <c:catAx>
        <c:axId val="12440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437632"/>
        <c:crosses val="autoZero"/>
        <c:auto val="0"/>
        <c:lblAlgn val="ctr"/>
        <c:lblOffset val="100"/>
        <c:tickLblSkip val="1"/>
        <c:tickMarkSkip val="1"/>
        <c:noMultiLvlLbl val="0"/>
      </c:catAx>
      <c:valAx>
        <c:axId val="124437632"/>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407168"/>
        <c:crosses val="autoZero"/>
        <c:crossBetween val="between"/>
      </c:valAx>
      <c:catAx>
        <c:axId val="124439168"/>
        <c:scaling>
          <c:orientation val="minMax"/>
        </c:scaling>
        <c:delete val="1"/>
        <c:axPos val="b"/>
        <c:majorTickMark val="out"/>
        <c:minorTickMark val="none"/>
        <c:tickLblPos val="nextTo"/>
        <c:crossAx val="124457344"/>
        <c:crosses val="autoZero"/>
        <c:auto val="0"/>
        <c:lblAlgn val="ctr"/>
        <c:lblOffset val="100"/>
        <c:noMultiLvlLbl val="0"/>
      </c:catAx>
      <c:valAx>
        <c:axId val="124457344"/>
        <c:scaling>
          <c:orientation val="minMax"/>
        </c:scaling>
        <c:delete val="1"/>
        <c:axPos val="l"/>
        <c:numFmt formatCode="0" sourceLinked="1"/>
        <c:majorTickMark val="out"/>
        <c:minorTickMark val="none"/>
        <c:tickLblPos val="nextTo"/>
        <c:crossAx val="124439168"/>
        <c:crosses val="autoZero"/>
        <c:crossBetween val="between"/>
      </c:valAx>
      <c:spPr>
        <a:noFill/>
        <a:ln w="25400">
          <a:noFill/>
        </a:ln>
      </c:spPr>
    </c:plotArea>
    <c:legend>
      <c:legendPos val="r"/>
      <c:layout>
        <c:manualLayout>
          <c:xMode val="edge"/>
          <c:yMode val="edge"/>
          <c:x val="0.8016400327008304"/>
          <c:y val="0.3838120104438642"/>
          <c:w val="0.18688541801127312"/>
          <c:h val="0.2010443864229764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Narrow"/>
                <a:ea typeface="Arial Narrow"/>
                <a:cs typeface="Arial Narrow"/>
              </a:defRPr>
            </a:pPr>
            <a:r>
              <a:rPr lang="fr-FR">
                <a:solidFill>
                  <a:sysClr val="windowText" lastClr="000000"/>
                </a:solidFill>
              </a:rPr>
              <a:t>Garçons</a:t>
            </a:r>
          </a:p>
        </c:rich>
      </c:tx>
      <c:layout>
        <c:manualLayout>
          <c:xMode val="edge"/>
          <c:yMode val="edge"/>
          <c:x val="0.36659877800407331"/>
          <c:y val="1.824817518248175E-2"/>
        </c:manualLayout>
      </c:layout>
      <c:overlay val="0"/>
      <c:spPr>
        <a:solidFill>
          <a:schemeClr val="accent2"/>
        </a:solidFill>
        <a:ln w="25400">
          <a:noFill/>
        </a:ln>
      </c:spPr>
    </c:title>
    <c:autoTitleDeleted val="0"/>
    <c:plotArea>
      <c:layout>
        <c:manualLayout>
          <c:layoutTarget val="inner"/>
          <c:xMode val="edge"/>
          <c:yMode val="edge"/>
          <c:x val="8.5539714867617106E-2"/>
          <c:y val="0.17518279393603503"/>
          <c:w val="0.84928716904276991"/>
          <c:h val="0.64963619417946328"/>
        </c:manualLayout>
      </c:layout>
      <c:areaChart>
        <c:grouping val="stacked"/>
        <c:varyColors val="0"/>
        <c:ser>
          <c:idx val="1"/>
          <c:order val="0"/>
          <c:tx>
            <c:strRef>
              <c:f>'p5'!$I$49</c:f>
              <c:strCache>
                <c:ptCount val="1"/>
                <c:pt idx="0">
                  <c:v>Primaire</c:v>
                </c:pt>
              </c:strCache>
            </c:strRef>
          </c:tx>
          <c:spPr>
            <a:solidFill>
              <a:schemeClr val="accent2">
                <a:lumMod val="20000"/>
                <a:lumOff val="80000"/>
              </a:schemeClr>
            </a:solidFill>
            <a:ln w="12700">
              <a:solidFill>
                <a:srgbClr val="000000"/>
              </a:solidFill>
              <a:prstDash val="solid"/>
            </a:ln>
          </c:spPr>
          <c:cat>
            <c:strRef>
              <c:f>'p5'!$H$50:$H$68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'p5'!$I$50:$I$68</c:f>
              <c:numCache>
                <c:formatCode>0.0</c:formatCode>
                <c:ptCount val="19"/>
                <c:pt idx="0">
                  <c:v>13.276999999999999</c:v>
                </c:pt>
                <c:pt idx="1">
                  <c:v>0.3</c:v>
                </c:pt>
                <c:pt idx="2">
                  <c:v>2.7E-2</c:v>
                </c:pt>
                <c:pt idx="3">
                  <c:v>2E-3</c:v>
                </c:pt>
                <c:pt idx="4">
                  <c:v>3.0000000000000001E-3</c:v>
                </c:pt>
                <c:pt idx="5">
                  <c:v>1E-3</c:v>
                </c:pt>
                <c:pt idx="6">
                  <c:v>2E-3</c:v>
                </c:pt>
                <c:pt idx="7">
                  <c:v>1E-3</c:v>
                </c:pt>
                <c:pt idx="8">
                  <c:v>0</c:v>
                </c:pt>
                <c:pt idx="9">
                  <c:v>0</c:v>
                </c:pt>
                <c:pt idx="10">
                  <c:v>0</c:v>
                </c:pt>
                <c:pt idx="11">
                  <c:v>0</c:v>
                </c:pt>
                <c:pt idx="12">
                  <c:v>0</c:v>
                </c:pt>
                <c:pt idx="13">
                  <c:v>0</c:v>
                </c:pt>
                <c:pt idx="14">
                  <c:v>0</c:v>
                </c:pt>
                <c:pt idx="15">
                  <c:v>0</c:v>
                </c:pt>
                <c:pt idx="16">
                  <c:v>0</c:v>
                </c:pt>
                <c:pt idx="17">
                  <c:v>0</c:v>
                </c:pt>
                <c:pt idx="18">
                  <c:v>0</c:v>
                </c:pt>
              </c:numCache>
            </c:numRef>
          </c:val>
        </c:ser>
        <c:ser>
          <c:idx val="0"/>
          <c:order val="1"/>
          <c:tx>
            <c:strRef>
              <c:f>'p5'!$J$49</c:f>
              <c:strCache>
                <c:ptCount val="1"/>
                <c:pt idx="0">
                  <c:v>Secondaire</c:v>
                </c:pt>
              </c:strCache>
            </c:strRef>
          </c:tx>
          <c:spPr>
            <a:solidFill>
              <a:schemeClr val="accent2">
                <a:lumMod val="60000"/>
                <a:lumOff val="40000"/>
              </a:schemeClr>
            </a:solidFill>
            <a:ln w="12700">
              <a:solidFill>
                <a:srgbClr val="000000"/>
              </a:solidFill>
              <a:prstDash val="solid"/>
            </a:ln>
          </c:spPr>
          <c:cat>
            <c:strRef>
              <c:f>'p5'!$H$50:$H$68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'p5'!$J$50:$J$68</c:f>
              <c:numCache>
                <c:formatCode>0.0</c:formatCode>
                <c:ptCount val="19"/>
                <c:pt idx="0">
                  <c:v>85.588999999999999</c:v>
                </c:pt>
                <c:pt idx="1">
                  <c:v>97.716999999999999</c:v>
                </c:pt>
                <c:pt idx="2">
                  <c:v>97.924999999999997</c:v>
                </c:pt>
                <c:pt idx="3">
                  <c:v>97.447999999999993</c:v>
                </c:pt>
                <c:pt idx="4">
                  <c:v>93.230999999999995</c:v>
                </c:pt>
                <c:pt idx="5">
                  <c:v>86.070999999999998</c:v>
                </c:pt>
                <c:pt idx="6">
                  <c:v>78.863</c:v>
                </c:pt>
                <c:pt idx="7">
                  <c:v>30.596</c:v>
                </c:pt>
                <c:pt idx="8">
                  <c:v>8.43</c:v>
                </c:pt>
                <c:pt idx="9">
                  <c:v>2.206</c:v>
                </c:pt>
                <c:pt idx="10">
                  <c:v>0.70299999999999996</c:v>
                </c:pt>
                <c:pt idx="11">
                  <c:v>0.317</c:v>
                </c:pt>
                <c:pt idx="12">
                  <c:v>0.186</c:v>
                </c:pt>
                <c:pt idx="13">
                  <c:v>0.106</c:v>
                </c:pt>
                <c:pt idx="14">
                  <c:v>3.3000000000000002E-2</c:v>
                </c:pt>
                <c:pt idx="15">
                  <c:v>0.02</c:v>
                </c:pt>
                <c:pt idx="16">
                  <c:v>1.6E-2</c:v>
                </c:pt>
                <c:pt idx="17">
                  <c:v>1.0999999999999999E-2</c:v>
                </c:pt>
                <c:pt idx="18">
                  <c:v>1.2E-2</c:v>
                </c:pt>
              </c:numCache>
            </c:numRef>
          </c:val>
        </c:ser>
        <c:ser>
          <c:idx val="3"/>
          <c:order val="2"/>
          <c:tx>
            <c:strRef>
              <c:f>'p5'!$K$49</c:f>
              <c:strCache>
                <c:ptCount val="1"/>
                <c:pt idx="0">
                  <c:v>Apprentissage*</c:v>
                </c:pt>
              </c:strCache>
            </c:strRef>
          </c:tx>
          <c:spPr>
            <a:solidFill>
              <a:schemeClr val="accent2">
                <a:lumMod val="75000"/>
              </a:schemeClr>
            </a:solidFill>
            <a:ln w="12700">
              <a:solidFill>
                <a:srgbClr val="000000"/>
              </a:solidFill>
              <a:prstDash val="solid"/>
            </a:ln>
          </c:spPr>
          <c:cat>
            <c:strRef>
              <c:f>'p5'!$H$50:$H$68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'p5'!$K$50:$K$68</c:f>
              <c:numCache>
                <c:formatCode>0.0</c:formatCode>
                <c:ptCount val="19"/>
                <c:pt idx="0">
                  <c:v>0</c:v>
                </c:pt>
                <c:pt idx="1">
                  <c:v>0</c:v>
                </c:pt>
                <c:pt idx="2">
                  <c:v>0</c:v>
                </c:pt>
                <c:pt idx="3">
                  <c:v>5.0000000000000001E-3</c:v>
                </c:pt>
                <c:pt idx="4">
                  <c:v>3.7229999999999999</c:v>
                </c:pt>
                <c:pt idx="5">
                  <c:v>7.9980000000000002</c:v>
                </c:pt>
                <c:pt idx="6">
                  <c:v>9.4499999999999993</c:v>
                </c:pt>
                <c:pt idx="7">
                  <c:v>9.99</c:v>
                </c:pt>
                <c:pt idx="8">
                  <c:v>9.2089999999999996</c:v>
                </c:pt>
                <c:pt idx="9">
                  <c:v>7.7649999999999997</c:v>
                </c:pt>
                <c:pt idx="10">
                  <c:v>6.2569999999999997</c:v>
                </c:pt>
                <c:pt idx="11">
                  <c:v>5.282</c:v>
                </c:pt>
                <c:pt idx="12">
                  <c:v>3.915</c:v>
                </c:pt>
                <c:pt idx="13">
                  <c:v>2.6709999999999998</c:v>
                </c:pt>
                <c:pt idx="14">
                  <c:v>1.611</c:v>
                </c:pt>
                <c:pt idx="15">
                  <c:v>0.747</c:v>
                </c:pt>
                <c:pt idx="16">
                  <c:v>0.24099999999999999</c:v>
                </c:pt>
                <c:pt idx="17">
                  <c:v>8.1000000000000003E-2</c:v>
                </c:pt>
                <c:pt idx="18">
                  <c:v>3.4000000000000002E-2</c:v>
                </c:pt>
              </c:numCache>
            </c:numRef>
          </c:val>
        </c:ser>
        <c:ser>
          <c:idx val="2"/>
          <c:order val="3"/>
          <c:tx>
            <c:strRef>
              <c:f>'p5'!$L$49</c:f>
              <c:strCache>
                <c:ptCount val="1"/>
                <c:pt idx="0">
                  <c:v>Supérieur</c:v>
                </c:pt>
              </c:strCache>
            </c:strRef>
          </c:tx>
          <c:spPr>
            <a:solidFill>
              <a:schemeClr val="accent2"/>
            </a:solidFill>
            <a:ln w="12700">
              <a:solidFill>
                <a:srgbClr val="000000"/>
              </a:solidFill>
              <a:prstDash val="solid"/>
            </a:ln>
          </c:spPr>
          <c:cat>
            <c:strRef>
              <c:f>'p5'!$H$50:$H$68</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'p5'!$L$50:$L$68</c:f>
              <c:numCache>
                <c:formatCode>0.0</c:formatCode>
                <c:ptCount val="19"/>
                <c:pt idx="0">
                  <c:v>0</c:v>
                </c:pt>
                <c:pt idx="1">
                  <c:v>0</c:v>
                </c:pt>
                <c:pt idx="2">
                  <c:v>0</c:v>
                </c:pt>
                <c:pt idx="3">
                  <c:v>1E-3</c:v>
                </c:pt>
                <c:pt idx="4">
                  <c:v>3.0000000000000001E-3</c:v>
                </c:pt>
                <c:pt idx="5">
                  <c:v>5.1999999999999998E-2</c:v>
                </c:pt>
                <c:pt idx="6">
                  <c:v>2.6819999999999999</c:v>
                </c:pt>
                <c:pt idx="7">
                  <c:v>36.78</c:v>
                </c:pt>
                <c:pt idx="8">
                  <c:v>44.326000000000001</c:v>
                </c:pt>
                <c:pt idx="9">
                  <c:v>39.067</c:v>
                </c:pt>
                <c:pt idx="10">
                  <c:v>32.542000000000002</c:v>
                </c:pt>
                <c:pt idx="11">
                  <c:v>27.245999999999999</c:v>
                </c:pt>
                <c:pt idx="12">
                  <c:v>20.129000000000001</c:v>
                </c:pt>
                <c:pt idx="13">
                  <c:v>14.131</c:v>
                </c:pt>
                <c:pt idx="14">
                  <c:v>9.2550000000000008</c:v>
                </c:pt>
                <c:pt idx="15">
                  <c:v>6.63</c:v>
                </c:pt>
                <c:pt idx="16">
                  <c:v>4.8390000000000004</c:v>
                </c:pt>
                <c:pt idx="17">
                  <c:v>3.5049999999999999</c:v>
                </c:pt>
                <c:pt idx="18">
                  <c:v>2.6230000000000002</c:v>
                </c:pt>
              </c:numCache>
            </c:numRef>
          </c:val>
        </c:ser>
        <c:dLbls>
          <c:showLegendKey val="0"/>
          <c:showVal val="0"/>
          <c:showCatName val="0"/>
          <c:showSerName val="0"/>
          <c:showPercent val="0"/>
          <c:showBubbleSize val="0"/>
        </c:dLbls>
        <c:axId val="115431680"/>
        <c:axId val="115437568"/>
      </c:areaChart>
      <c:catAx>
        <c:axId val="1154316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115437568"/>
        <c:crosses val="autoZero"/>
        <c:auto val="1"/>
        <c:lblAlgn val="ctr"/>
        <c:lblOffset val="100"/>
        <c:tickLblSkip val="1"/>
        <c:tickMarkSkip val="1"/>
        <c:noMultiLvlLbl val="0"/>
      </c:catAx>
      <c:valAx>
        <c:axId val="115437568"/>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15431680"/>
        <c:crosses val="autoZero"/>
        <c:crossBetween val="midCat"/>
      </c:valAx>
      <c:spPr>
        <a:noFill/>
        <a:ln w="25400">
          <a:noFill/>
        </a:ln>
      </c:spPr>
    </c:plotArea>
    <c:legend>
      <c:legendPos val="r"/>
      <c:layout>
        <c:manualLayout>
          <c:xMode val="edge"/>
          <c:yMode val="edge"/>
          <c:x val="0.75763747454175157"/>
          <c:y val="0.23357702549954976"/>
          <c:w val="0.16700610997963339"/>
          <c:h val="0.29562082111998778"/>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16440682985949E-2"/>
          <c:y val="4.1775456919060053E-2"/>
          <c:w val="0.72623008951563262"/>
          <c:h val="0.81723237597911225"/>
        </c:manualLayout>
      </c:layout>
      <c:barChart>
        <c:barDir val="col"/>
        <c:grouping val="clustered"/>
        <c:varyColors val="0"/>
        <c:ser>
          <c:idx val="1"/>
          <c:order val="0"/>
          <c:tx>
            <c:strRef>
              <c:f>p31bas!$B$35:$B$36</c:f>
              <c:strCache>
                <c:ptCount val="1"/>
                <c:pt idx="0">
                  <c:v>Filles Production</c:v>
                </c:pt>
              </c:strCache>
            </c:strRef>
          </c:tx>
          <c:spPr>
            <a:solidFill>
              <a:schemeClr val="accent1"/>
            </a:solidFill>
            <a:ln w="25400">
              <a:noFill/>
            </a:ln>
          </c:spPr>
          <c:invertIfNegative val="0"/>
          <c:dLbls>
            <c:dLbl>
              <c:idx val="0"/>
              <c:layout>
                <c:manualLayout>
                  <c:x val="3.9616838510373722E-3"/>
                  <c:y val="5.64867772729453E-2"/>
                </c:manualLayout>
              </c:layout>
              <c:dLblPos val="outEnd"/>
              <c:showLegendKey val="0"/>
              <c:showVal val="1"/>
              <c:showCatName val="0"/>
              <c:showSerName val="0"/>
              <c:showPercent val="0"/>
              <c:showBubbleSize val="0"/>
            </c:dLbl>
            <c:dLbl>
              <c:idx val="1"/>
              <c:layout>
                <c:manualLayout>
                  <c:x val="4.986153876642834E-3"/>
                  <c:y val="5.443281730775823E-2"/>
                </c:manualLayout>
              </c:layout>
              <c:dLblPos val="outEnd"/>
              <c:showLegendKey val="0"/>
              <c:showVal val="1"/>
              <c:showCatName val="0"/>
              <c:showSerName val="0"/>
              <c:showPercent val="0"/>
              <c:showBubbleSize val="0"/>
            </c:dLbl>
            <c:dLbl>
              <c:idx val="2"/>
              <c:layout>
                <c:manualLayout>
                  <c:x val="6.0107960118821607E-3"/>
                  <c:y val="5.6118363794603977E-2"/>
                </c:manualLayout>
              </c:layout>
              <c:dLblPos val="outEnd"/>
              <c:showLegendKey val="0"/>
              <c:showVal val="1"/>
              <c:showCatName val="0"/>
              <c:showSerName val="0"/>
              <c:showPercent val="0"/>
              <c:showBubbleSize val="0"/>
            </c:dLbl>
            <c:dLbl>
              <c:idx val="3"/>
              <c:layout>
                <c:manualLayout>
                  <c:x val="5.3960925725940745E-3"/>
                  <c:y val="5.3939680516436758E-2"/>
                </c:manualLayout>
              </c:layout>
              <c:dLblPos val="outEnd"/>
              <c:showLegendKey val="0"/>
              <c:showVal val="1"/>
              <c:showCatName val="0"/>
              <c:showSerName val="0"/>
              <c:showPercent val="0"/>
              <c:showBubbleSize val="0"/>
            </c:dLbl>
            <c:dLbl>
              <c:idx val="4"/>
              <c:layout>
                <c:manualLayout>
                  <c:x val="3.1420435587786043E-3"/>
                  <c:y val="5.8935191847755329E-2"/>
                </c:manualLayout>
              </c:layout>
              <c:dLblPos val="outEnd"/>
              <c:showLegendKey val="0"/>
              <c:showVal val="1"/>
              <c:showCatName val="0"/>
              <c:showSerName val="0"/>
              <c:showPercent val="0"/>
              <c:showBubbleSize val="0"/>
            </c:dLbl>
            <c:dLbl>
              <c:idx val="5"/>
              <c:layout>
                <c:manualLayout>
                  <c:x val="2.5271680098566821E-3"/>
                  <c:y val="5.6309971697402053E-2"/>
                </c:manualLayout>
              </c:layout>
              <c:dLblPos val="outEnd"/>
              <c:showLegendKey val="0"/>
              <c:showVal val="1"/>
              <c:showCatName val="0"/>
              <c:showSerName val="0"/>
              <c:showPercent val="0"/>
              <c:showBubbleSize val="0"/>
            </c:dLbl>
            <c:dLbl>
              <c:idx val="6"/>
              <c:layout>
                <c:manualLayout>
                  <c:x val="3.5518101450959252E-3"/>
                  <c:y val="4.8358106672697229E-2"/>
                </c:manualLayout>
              </c:layout>
              <c:dLblPos val="outEnd"/>
              <c:showLegendKey val="0"/>
              <c:showVal val="1"/>
              <c:showCatName val="0"/>
              <c:showSerName val="0"/>
              <c:showPercent val="0"/>
              <c:showBubbleSize val="0"/>
            </c:dLbl>
            <c:dLbl>
              <c:idx val="7"/>
              <c:layout>
                <c:manualLayout>
                  <c:x val="2.9371067058078949E-3"/>
                  <c:y val="7.5062327391843653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p31bas!$A$37:$A$41</c:f>
              <c:strCache>
                <c:ptCount val="5"/>
                <c:pt idx="0">
                  <c:v>CAP terminale</c:v>
                </c:pt>
                <c:pt idx="1">
                  <c:v>BP terminale</c:v>
                </c:pt>
                <c:pt idx="2">
                  <c:v>Bac pro terminale</c:v>
                </c:pt>
                <c:pt idx="3">
                  <c:v>BTS terminale *</c:v>
                </c:pt>
                <c:pt idx="4">
                  <c:v>Ensemble</c:v>
                </c:pt>
              </c:strCache>
            </c:strRef>
          </c:cat>
          <c:val>
            <c:numRef>
              <c:f>p31bas!$B$37:$B$41</c:f>
              <c:numCache>
                <c:formatCode>0</c:formatCode>
                <c:ptCount val="5"/>
                <c:pt idx="0">
                  <c:v>50.1</c:v>
                </c:pt>
                <c:pt idx="1">
                  <c:v>73.2</c:v>
                </c:pt>
                <c:pt idx="2">
                  <c:v>54.5</c:v>
                </c:pt>
                <c:pt idx="3">
                  <c:v>72.099999999999994</c:v>
                </c:pt>
                <c:pt idx="4">
                  <c:v>58</c:v>
                </c:pt>
              </c:numCache>
            </c:numRef>
          </c:val>
        </c:ser>
        <c:ser>
          <c:idx val="0"/>
          <c:order val="1"/>
          <c:tx>
            <c:strRef>
              <c:f>p31bas!$C$35:$C$36</c:f>
              <c:strCache>
                <c:ptCount val="1"/>
                <c:pt idx="0">
                  <c:v>Filles Services</c:v>
                </c:pt>
              </c:strCache>
            </c:strRef>
          </c:tx>
          <c:spPr>
            <a:pattFill prst="narHorz">
              <a:fgClr>
                <a:schemeClr val="accent1">
                  <a:lumMod val="60000"/>
                  <a:lumOff val="40000"/>
                </a:schemeClr>
              </a:fgClr>
              <a:bgClr>
                <a:srgbClr val="FFFFFF"/>
              </a:bgClr>
            </a:pattFill>
            <a:ln w="25400">
              <a:noFill/>
            </a:ln>
          </c:spPr>
          <c:invertIfNegative val="0"/>
          <c:dLbls>
            <c:dLbl>
              <c:idx val="0"/>
              <c:layout>
                <c:manualLayout>
                  <c:x val="-1.1737877027666624E-4"/>
                  <c:y val="5.6245987827372973E-2"/>
                </c:manualLayout>
              </c:layout>
              <c:dLblPos val="outEnd"/>
              <c:showLegendKey val="0"/>
              <c:showVal val="1"/>
              <c:showCatName val="0"/>
              <c:showSerName val="0"/>
              <c:showPercent val="0"/>
              <c:showBubbleSize val="0"/>
            </c:dLbl>
            <c:dLbl>
              <c:idx val="1"/>
              <c:layout>
                <c:manualLayout>
                  <c:x val="1.4538100770190611E-3"/>
                  <c:y val="2.8140868814374863E-3"/>
                </c:manualLayout>
              </c:layout>
              <c:dLblPos val="outEnd"/>
              <c:showLegendKey val="0"/>
              <c:showVal val="1"/>
              <c:showCatName val="0"/>
              <c:showSerName val="0"/>
              <c:showPercent val="0"/>
              <c:showBubbleSize val="0"/>
            </c:dLbl>
            <c:dLbl>
              <c:idx val="2"/>
              <c:layout>
                <c:manualLayout>
                  <c:x val="1.3854825523858698E-3"/>
                  <c:y val="2.1901961993654189E-3"/>
                </c:manualLayout>
              </c:layout>
              <c:dLblPos val="outEnd"/>
              <c:showLegendKey val="0"/>
              <c:showVal val="1"/>
              <c:showCatName val="0"/>
              <c:showSerName val="0"/>
              <c:showPercent val="0"/>
              <c:showBubbleSize val="0"/>
            </c:dLbl>
            <c:dLbl>
              <c:idx val="3"/>
              <c:layout>
                <c:manualLayout>
                  <c:x val="5.6889118368401471E-3"/>
                  <c:y val="1.2184508268059341E-3"/>
                </c:manualLayout>
              </c:layout>
              <c:dLblPos val="outEnd"/>
              <c:showLegendKey val="0"/>
              <c:showVal val="1"/>
              <c:showCatName val="0"/>
              <c:showSerName val="0"/>
              <c:showPercent val="0"/>
              <c:showBubbleSize val="0"/>
            </c:dLbl>
            <c:dLbl>
              <c:idx val="4"/>
              <c:layout>
                <c:manualLayout>
                  <c:x val="3.4346198528461829E-3"/>
                  <c:y val="7.0568724601330846E-2"/>
                </c:manualLayout>
              </c:layout>
              <c:dLblPos val="outEnd"/>
              <c:showLegendKey val="0"/>
              <c:showVal val="1"/>
              <c:showCatName val="0"/>
              <c:showSerName val="0"/>
              <c:showPercent val="0"/>
              <c:showBubbleSize val="0"/>
            </c:dLbl>
            <c:dLbl>
              <c:idx val="5"/>
              <c:layout>
                <c:manualLayout>
                  <c:x val="4.4592930672572237E-3"/>
                  <c:y val="4.6994373745057313E-2"/>
                </c:manualLayout>
              </c:layout>
              <c:dLblPos val="outEnd"/>
              <c:showLegendKey val="0"/>
              <c:showVal val="1"/>
              <c:showCatName val="0"/>
              <c:showSerName val="0"/>
              <c:showPercent val="0"/>
              <c:showBubbleSize val="0"/>
            </c:dLbl>
            <c:dLbl>
              <c:idx val="6"/>
              <c:layout>
                <c:manualLayout>
                  <c:x val="7.1232807770239617E-3"/>
                  <c:y val="5.0400279599514798E-2"/>
                </c:manualLayout>
              </c:layout>
              <c:dLblPos val="outEnd"/>
              <c:showLegendKey val="0"/>
              <c:showVal val="1"/>
              <c:showCatName val="0"/>
              <c:showSerName val="0"/>
              <c:showPercent val="0"/>
              <c:showBubbleSize val="0"/>
            </c:dLbl>
            <c:dLbl>
              <c:idx val="7"/>
              <c:layout>
                <c:manualLayout>
                  <c:x val="4.8692317632084365E-3"/>
                  <c:y val="7.4142664281847265E-2"/>
                </c:manualLayout>
              </c:layout>
              <c:dLblPos val="outEnd"/>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p31bas!$A$37:$A$41</c:f>
              <c:strCache>
                <c:ptCount val="5"/>
                <c:pt idx="0">
                  <c:v>CAP terminale</c:v>
                </c:pt>
                <c:pt idx="1">
                  <c:v>BP terminale</c:v>
                </c:pt>
                <c:pt idx="2">
                  <c:v>Bac pro terminale</c:v>
                </c:pt>
                <c:pt idx="3">
                  <c:v>BTS terminale *</c:v>
                </c:pt>
                <c:pt idx="4">
                  <c:v>Ensemble</c:v>
                </c:pt>
              </c:strCache>
            </c:strRef>
          </c:cat>
          <c:val>
            <c:numRef>
              <c:f>p31bas!$C$37:$C$41</c:f>
              <c:numCache>
                <c:formatCode>0</c:formatCode>
                <c:ptCount val="5"/>
                <c:pt idx="0">
                  <c:v>49.8</c:v>
                </c:pt>
                <c:pt idx="1">
                  <c:v>75.900000000000006</c:v>
                </c:pt>
                <c:pt idx="2">
                  <c:v>60.9</c:v>
                </c:pt>
                <c:pt idx="3">
                  <c:v>77.2</c:v>
                </c:pt>
                <c:pt idx="4">
                  <c:v>65.900000000000006</c:v>
                </c:pt>
              </c:numCache>
            </c:numRef>
          </c:val>
        </c:ser>
        <c:dLbls>
          <c:showLegendKey val="0"/>
          <c:showVal val="0"/>
          <c:showCatName val="0"/>
          <c:showSerName val="0"/>
          <c:showPercent val="0"/>
          <c:showBubbleSize val="0"/>
        </c:dLbls>
        <c:gapWidth val="150"/>
        <c:axId val="124683776"/>
        <c:axId val="124685312"/>
      </c:barChart>
      <c:barChart>
        <c:barDir val="col"/>
        <c:grouping val="clustered"/>
        <c:varyColors val="0"/>
        <c:ser>
          <c:idx val="2"/>
          <c:order val="2"/>
          <c:tx>
            <c:strRef>
              <c:f>p31bas!$D$35:$D$36</c:f>
              <c:strCache>
                <c:ptCount val="1"/>
                <c:pt idx="0">
                  <c:v>Garçons Production</c:v>
                </c:pt>
              </c:strCache>
            </c:strRef>
          </c:tx>
          <c:spPr>
            <a:noFill/>
            <a:ln w="25400">
              <a:solidFill>
                <a:schemeClr val="accent2">
                  <a:lumMod val="75000"/>
                </a:schemeClr>
              </a:solidFill>
              <a:prstDash val="solid"/>
            </a:ln>
          </c:spPr>
          <c:invertIfNegative val="0"/>
          <c:dLbls>
            <c:dLbl>
              <c:idx val="1"/>
              <c:layout>
                <c:manualLayout>
                  <c:x val="0"/>
                  <c:y val="-1.0443864229765013E-2"/>
                </c:manualLayout>
              </c:layout>
              <c:dLblPos val="outEnd"/>
              <c:showLegendKey val="0"/>
              <c:showVal val="1"/>
              <c:showCatName val="0"/>
              <c:showSerName val="0"/>
              <c:showPercent val="0"/>
              <c:showBubbleSize val="0"/>
            </c:dLbl>
            <c:spPr>
              <a:solidFill>
                <a:schemeClr val="accent2"/>
              </a:solid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p31bas!$A$37:$A$41</c:f>
              <c:strCache>
                <c:ptCount val="5"/>
                <c:pt idx="0">
                  <c:v>CAP terminale</c:v>
                </c:pt>
                <c:pt idx="1">
                  <c:v>BP terminale</c:v>
                </c:pt>
                <c:pt idx="2">
                  <c:v>Bac pro terminale</c:v>
                </c:pt>
                <c:pt idx="3">
                  <c:v>BTS terminale *</c:v>
                </c:pt>
                <c:pt idx="4">
                  <c:v>Ensemble</c:v>
                </c:pt>
              </c:strCache>
            </c:strRef>
          </c:cat>
          <c:val>
            <c:numRef>
              <c:f>p31bas!$D$37:$D$41</c:f>
              <c:numCache>
                <c:formatCode>0</c:formatCode>
                <c:ptCount val="5"/>
                <c:pt idx="0">
                  <c:v>54.2</c:v>
                </c:pt>
                <c:pt idx="1">
                  <c:v>76.900000000000006</c:v>
                </c:pt>
                <c:pt idx="2">
                  <c:v>69.3</c:v>
                </c:pt>
                <c:pt idx="3">
                  <c:v>78.5</c:v>
                </c:pt>
                <c:pt idx="4">
                  <c:v>64.3</c:v>
                </c:pt>
              </c:numCache>
            </c:numRef>
          </c:val>
        </c:ser>
        <c:ser>
          <c:idx val="3"/>
          <c:order val="3"/>
          <c:tx>
            <c:strRef>
              <c:f>p31bas!$E$35:$E$36</c:f>
              <c:strCache>
                <c:ptCount val="1"/>
                <c:pt idx="0">
                  <c:v>Garçons Services</c:v>
                </c:pt>
              </c:strCache>
            </c:strRef>
          </c:tx>
          <c:spPr>
            <a:noFill/>
            <a:ln w="25400">
              <a:solidFill>
                <a:schemeClr val="accent2">
                  <a:lumMod val="50000"/>
                </a:schemeClr>
              </a:solidFill>
              <a:prstDash val="sysDash"/>
            </a:ln>
          </c:spPr>
          <c:invertIfNegative val="0"/>
          <c:dLbls>
            <c:dLbl>
              <c:idx val="1"/>
              <c:layout>
                <c:manualLayout>
                  <c:x val="0"/>
                  <c:y val="6.2662911261418694E-2"/>
                </c:manualLayout>
              </c:layout>
              <c:showLegendKey val="0"/>
              <c:showVal val="1"/>
              <c:showCatName val="0"/>
              <c:showSerName val="0"/>
              <c:showPercent val="0"/>
              <c:showBubbleSize val="0"/>
            </c:dLbl>
            <c:dLbl>
              <c:idx val="2"/>
              <c:layout>
                <c:manualLayout>
                  <c:x val="0"/>
                  <c:y val="6.2663185378590072E-2"/>
                </c:manualLayout>
              </c:layout>
              <c:showLegendKey val="0"/>
              <c:showVal val="1"/>
              <c:showCatName val="0"/>
              <c:showSerName val="0"/>
              <c:showPercent val="0"/>
              <c:showBubbleSize val="0"/>
            </c:dLbl>
            <c:dLbl>
              <c:idx val="3"/>
              <c:layout>
                <c:manualLayout>
                  <c:x val="0"/>
                  <c:y val="6.2663185378590072E-2"/>
                </c:manualLayout>
              </c:layout>
              <c:showLegendKey val="0"/>
              <c:showVal val="1"/>
              <c:showCatName val="0"/>
              <c:showSerName val="0"/>
              <c:showPercent val="0"/>
              <c:showBubbleSize val="0"/>
            </c:dLbl>
            <c:dLbl>
              <c:idx val="4"/>
              <c:layout>
                <c:manualLayout>
                  <c:x val="1.7952755905511009E-3"/>
                  <c:y val="-8.8860563447845774E-3"/>
                </c:manualLayout>
              </c:layout>
              <c:dLblPos val="outEnd"/>
              <c:showLegendKey val="0"/>
              <c:showVal val="1"/>
              <c:showCatName val="0"/>
              <c:showSerName val="0"/>
              <c:showPercent val="0"/>
              <c:showBubbleSize val="0"/>
            </c:dLbl>
            <c:dLbl>
              <c:idx val="5"/>
              <c:layout>
                <c:manualLayout>
                  <c:x val="1.2656020939894146E-2"/>
                  <c:y val="2.4950144939454399E-3"/>
                </c:manualLayout>
              </c:layout>
              <c:dLblPos val="outEnd"/>
              <c:showLegendKey val="0"/>
              <c:showVal val="1"/>
              <c:showCatName val="0"/>
              <c:showSerName val="0"/>
              <c:showPercent val="0"/>
              <c:showBubbleSize val="0"/>
            </c:dLbl>
            <c:spPr>
              <a:solidFill>
                <a:schemeClr val="accent2">
                  <a:lumMod val="50000"/>
                </a:schemeClr>
              </a:solid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0"/>
          </c:dLbls>
          <c:cat>
            <c:strRef>
              <c:f>p31bas!$A$37:$A$41</c:f>
              <c:strCache>
                <c:ptCount val="5"/>
                <c:pt idx="0">
                  <c:v>CAP terminale</c:v>
                </c:pt>
                <c:pt idx="1">
                  <c:v>BP terminale</c:v>
                </c:pt>
                <c:pt idx="2">
                  <c:v>Bac pro terminale</c:v>
                </c:pt>
                <c:pt idx="3">
                  <c:v>BTS terminale *</c:v>
                </c:pt>
                <c:pt idx="4">
                  <c:v>Ensemble</c:v>
                </c:pt>
              </c:strCache>
            </c:strRef>
          </c:cat>
          <c:val>
            <c:numRef>
              <c:f>p31bas!$E$37:$E$41</c:f>
              <c:numCache>
                <c:formatCode>0</c:formatCode>
                <c:ptCount val="5"/>
                <c:pt idx="0">
                  <c:v>64.3</c:v>
                </c:pt>
                <c:pt idx="1">
                  <c:v>72.5</c:v>
                </c:pt>
                <c:pt idx="2">
                  <c:v>57.9</c:v>
                </c:pt>
                <c:pt idx="3">
                  <c:v>76.400000000000006</c:v>
                </c:pt>
                <c:pt idx="4">
                  <c:v>69.099999999999994</c:v>
                </c:pt>
              </c:numCache>
            </c:numRef>
          </c:val>
        </c:ser>
        <c:dLbls>
          <c:showLegendKey val="0"/>
          <c:showVal val="0"/>
          <c:showCatName val="0"/>
          <c:showSerName val="0"/>
          <c:showPercent val="0"/>
          <c:showBubbleSize val="0"/>
        </c:dLbls>
        <c:gapWidth val="150"/>
        <c:axId val="124699392"/>
        <c:axId val="124700928"/>
      </c:barChart>
      <c:catAx>
        <c:axId val="12468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685312"/>
        <c:crosses val="autoZero"/>
        <c:auto val="0"/>
        <c:lblAlgn val="ctr"/>
        <c:lblOffset val="100"/>
        <c:tickLblSkip val="1"/>
        <c:tickMarkSkip val="1"/>
        <c:noMultiLvlLbl val="0"/>
      </c:catAx>
      <c:valAx>
        <c:axId val="124685312"/>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panose="020B0606020202030204" pitchFamily="34" charset="0"/>
                <a:ea typeface="Arial"/>
                <a:cs typeface="Arial"/>
              </a:defRPr>
            </a:pPr>
            <a:endParaRPr lang="fr-FR"/>
          </a:p>
        </c:txPr>
        <c:crossAx val="124683776"/>
        <c:crosses val="autoZero"/>
        <c:crossBetween val="between"/>
      </c:valAx>
      <c:catAx>
        <c:axId val="124699392"/>
        <c:scaling>
          <c:orientation val="minMax"/>
        </c:scaling>
        <c:delete val="1"/>
        <c:axPos val="b"/>
        <c:majorTickMark val="out"/>
        <c:minorTickMark val="none"/>
        <c:tickLblPos val="nextTo"/>
        <c:crossAx val="124700928"/>
        <c:crosses val="autoZero"/>
        <c:auto val="0"/>
        <c:lblAlgn val="ctr"/>
        <c:lblOffset val="100"/>
        <c:noMultiLvlLbl val="0"/>
      </c:catAx>
      <c:valAx>
        <c:axId val="124700928"/>
        <c:scaling>
          <c:orientation val="minMax"/>
        </c:scaling>
        <c:delete val="1"/>
        <c:axPos val="l"/>
        <c:numFmt formatCode="0" sourceLinked="1"/>
        <c:majorTickMark val="out"/>
        <c:minorTickMark val="none"/>
        <c:tickLblPos val="nextTo"/>
        <c:crossAx val="124699392"/>
        <c:crosses val="autoZero"/>
        <c:crossBetween val="between"/>
      </c:valAx>
      <c:spPr>
        <a:noFill/>
        <a:ln w="25400">
          <a:noFill/>
        </a:ln>
      </c:spPr>
    </c:plotArea>
    <c:legend>
      <c:legendPos val="r"/>
      <c:layout>
        <c:manualLayout>
          <c:xMode val="edge"/>
          <c:yMode val="edge"/>
          <c:x val="0.8016400327008304"/>
          <c:y val="0.36553524804177545"/>
          <c:w val="0.18688541801127312"/>
          <c:h val="0.2010443864229764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Narrow" panose="020B0606020202030204" pitchFamily="34" charset="0"/>
              </a:defRPr>
            </a:pPr>
            <a:r>
              <a:rPr lang="fr-FR" sz="900">
                <a:latin typeface="Arial Narrow" panose="020B0606020202030204" pitchFamily="34" charset="0"/>
                <a:cs typeface="Arial" panose="020B0604020202020204" pitchFamily="34" charset="0"/>
              </a:rPr>
              <a:t>Taux d'insertion à 30 mois (%)</a:t>
            </a:r>
          </a:p>
        </c:rich>
      </c:tx>
      <c:layout/>
      <c:overlay val="0"/>
    </c:title>
    <c:autoTitleDeleted val="0"/>
    <c:plotArea>
      <c:layout/>
      <c:barChart>
        <c:barDir val="col"/>
        <c:grouping val="clustered"/>
        <c:varyColors val="0"/>
        <c:ser>
          <c:idx val="0"/>
          <c:order val="0"/>
          <c:tx>
            <c:strRef>
              <c:f>'p32'!$P$7</c:f>
              <c:strCache>
                <c:ptCount val="1"/>
                <c:pt idx="0">
                  <c:v>Femmes</c:v>
                </c:pt>
              </c:strCache>
            </c:strRef>
          </c:tx>
          <c:spPr>
            <a:solidFill>
              <a:schemeClr val="accent1"/>
            </a:solidFill>
          </c:spPr>
          <c:invertIfNegative val="0"/>
          <c:dLbls>
            <c:txPr>
              <a:bodyPr/>
              <a:lstStyle/>
              <a:p>
                <a:pPr>
                  <a:defRPr sz="800" b="1">
                    <a:solidFill>
                      <a:schemeClr val="bg1"/>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'p32'!$O$8:$O$10</c:f>
              <c:strCache>
                <c:ptCount val="3"/>
                <c:pt idx="0">
                  <c:v>DUT</c:v>
                </c:pt>
                <c:pt idx="1">
                  <c:v>LP</c:v>
                </c:pt>
                <c:pt idx="2">
                  <c:v>Master</c:v>
                </c:pt>
              </c:strCache>
            </c:strRef>
          </c:cat>
          <c:val>
            <c:numRef>
              <c:f>'p32'!$P$8:$P$10</c:f>
              <c:numCache>
                <c:formatCode>General</c:formatCode>
                <c:ptCount val="3"/>
                <c:pt idx="0">
                  <c:v>91</c:v>
                </c:pt>
                <c:pt idx="1">
                  <c:v>92</c:v>
                </c:pt>
                <c:pt idx="2">
                  <c:v>90</c:v>
                </c:pt>
              </c:numCache>
            </c:numRef>
          </c:val>
        </c:ser>
        <c:ser>
          <c:idx val="1"/>
          <c:order val="1"/>
          <c:tx>
            <c:strRef>
              <c:f>'p32'!$Q$7</c:f>
              <c:strCache>
                <c:ptCount val="1"/>
                <c:pt idx="0">
                  <c:v>Hommes</c:v>
                </c:pt>
              </c:strCache>
            </c:strRef>
          </c:tx>
          <c:spPr>
            <a:solidFill>
              <a:schemeClr val="accent2"/>
            </a:solidFill>
          </c:spPr>
          <c:invertIfNegative val="0"/>
          <c:dLbls>
            <c:txPr>
              <a:bodyPr/>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'p32'!$O$8:$O$10</c:f>
              <c:strCache>
                <c:ptCount val="3"/>
                <c:pt idx="0">
                  <c:v>DUT</c:v>
                </c:pt>
                <c:pt idx="1">
                  <c:v>LP</c:v>
                </c:pt>
                <c:pt idx="2">
                  <c:v>Master</c:v>
                </c:pt>
              </c:strCache>
            </c:strRef>
          </c:cat>
          <c:val>
            <c:numRef>
              <c:f>'p32'!$Q$8:$Q$10</c:f>
              <c:numCache>
                <c:formatCode>General</c:formatCode>
                <c:ptCount val="3"/>
                <c:pt idx="0">
                  <c:v>88</c:v>
                </c:pt>
                <c:pt idx="1">
                  <c:v>94</c:v>
                </c:pt>
                <c:pt idx="2">
                  <c:v>91</c:v>
                </c:pt>
              </c:numCache>
            </c:numRef>
          </c:val>
        </c:ser>
        <c:dLbls>
          <c:dLblPos val="inEnd"/>
          <c:showLegendKey val="0"/>
          <c:showVal val="1"/>
          <c:showCatName val="0"/>
          <c:showSerName val="0"/>
          <c:showPercent val="0"/>
          <c:showBubbleSize val="0"/>
        </c:dLbls>
        <c:gapWidth val="150"/>
        <c:axId val="127455232"/>
        <c:axId val="127456768"/>
      </c:barChart>
      <c:catAx>
        <c:axId val="127455232"/>
        <c:scaling>
          <c:orientation val="minMax"/>
        </c:scaling>
        <c:delete val="0"/>
        <c:axPos val="b"/>
        <c:majorTickMark val="none"/>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456768"/>
        <c:crosses val="autoZero"/>
        <c:auto val="1"/>
        <c:lblAlgn val="ctr"/>
        <c:lblOffset val="100"/>
        <c:noMultiLvlLbl val="0"/>
      </c:catAx>
      <c:valAx>
        <c:axId val="127456768"/>
        <c:scaling>
          <c:orientation val="minMax"/>
          <c:max val="100"/>
          <c:min val="40"/>
        </c:scaling>
        <c:delete val="0"/>
        <c:axPos val="l"/>
        <c:numFmt formatCode="General" sourceLinked="1"/>
        <c:majorTickMark val="out"/>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455232"/>
        <c:crosses val="autoZero"/>
        <c:crossBetween val="between"/>
      </c:valAx>
    </c:plotArea>
    <c:legend>
      <c:legendPos val="b"/>
      <c:layout/>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Narrow" panose="020B0606020202030204" pitchFamily="34" charset="0"/>
              </a:defRPr>
            </a:pPr>
            <a:r>
              <a:rPr lang="fr-FR" sz="900">
                <a:latin typeface="Arial Narrow" panose="020B0606020202030204" pitchFamily="34" charset="0"/>
                <a:cs typeface="Arial" panose="020B0604020202020204" pitchFamily="34" charset="0"/>
              </a:rPr>
              <a:t>Salaire net mensuel médian à temps plein à 30 mois (euros)</a:t>
            </a:r>
          </a:p>
        </c:rich>
      </c:tx>
      <c:layout/>
      <c:overlay val="0"/>
    </c:title>
    <c:autoTitleDeleted val="0"/>
    <c:plotArea>
      <c:layout/>
      <c:barChart>
        <c:barDir val="col"/>
        <c:grouping val="clustered"/>
        <c:varyColors val="0"/>
        <c:ser>
          <c:idx val="0"/>
          <c:order val="0"/>
          <c:tx>
            <c:strRef>
              <c:f>'p32'!$P$13</c:f>
              <c:strCache>
                <c:ptCount val="1"/>
                <c:pt idx="0">
                  <c:v>Femmes</c:v>
                </c:pt>
              </c:strCache>
            </c:strRef>
          </c:tx>
          <c:spPr>
            <a:solidFill>
              <a:schemeClr val="accent1"/>
            </a:solidFill>
          </c:spPr>
          <c:invertIfNegative val="0"/>
          <c:dLbls>
            <c:txPr>
              <a:bodyPr rot="0" vert="wordArtVert"/>
              <a:lstStyle/>
              <a:p>
                <a:pPr>
                  <a:defRPr sz="800" b="1">
                    <a:solidFill>
                      <a:schemeClr val="bg1"/>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'p32'!$O$14:$O$16</c:f>
              <c:strCache>
                <c:ptCount val="3"/>
                <c:pt idx="0">
                  <c:v>DUT</c:v>
                </c:pt>
                <c:pt idx="1">
                  <c:v>LP</c:v>
                </c:pt>
                <c:pt idx="2">
                  <c:v>Master</c:v>
                </c:pt>
              </c:strCache>
            </c:strRef>
          </c:cat>
          <c:val>
            <c:numRef>
              <c:f>'p32'!$P$14:$P$16</c:f>
              <c:numCache>
                <c:formatCode>#,##0</c:formatCode>
                <c:ptCount val="3"/>
                <c:pt idx="0">
                  <c:v>1410</c:v>
                </c:pt>
                <c:pt idx="1">
                  <c:v>1500</c:v>
                </c:pt>
                <c:pt idx="2">
                  <c:v>1800</c:v>
                </c:pt>
              </c:numCache>
            </c:numRef>
          </c:val>
        </c:ser>
        <c:ser>
          <c:idx val="1"/>
          <c:order val="1"/>
          <c:tx>
            <c:strRef>
              <c:f>'p32'!$Q$13</c:f>
              <c:strCache>
                <c:ptCount val="1"/>
                <c:pt idx="0">
                  <c:v>Hommes</c:v>
                </c:pt>
              </c:strCache>
            </c:strRef>
          </c:tx>
          <c:spPr>
            <a:solidFill>
              <a:schemeClr val="accent2"/>
            </a:solidFill>
          </c:spPr>
          <c:invertIfNegative val="0"/>
          <c:dLbls>
            <c:txPr>
              <a:bodyPr rot="0" vert="wordArtVert"/>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'p32'!$O$14:$O$16</c:f>
              <c:strCache>
                <c:ptCount val="3"/>
                <c:pt idx="0">
                  <c:v>DUT</c:v>
                </c:pt>
                <c:pt idx="1">
                  <c:v>LP</c:v>
                </c:pt>
                <c:pt idx="2">
                  <c:v>Master</c:v>
                </c:pt>
              </c:strCache>
            </c:strRef>
          </c:cat>
          <c:val>
            <c:numRef>
              <c:f>'p32'!$Q$14:$Q$16</c:f>
              <c:numCache>
                <c:formatCode>#,##0</c:formatCode>
                <c:ptCount val="3"/>
                <c:pt idx="0">
                  <c:v>1630</c:v>
                </c:pt>
                <c:pt idx="1">
                  <c:v>1700</c:v>
                </c:pt>
                <c:pt idx="2">
                  <c:v>2070</c:v>
                </c:pt>
              </c:numCache>
            </c:numRef>
          </c:val>
        </c:ser>
        <c:dLbls>
          <c:showLegendKey val="0"/>
          <c:showVal val="0"/>
          <c:showCatName val="0"/>
          <c:showSerName val="0"/>
          <c:showPercent val="0"/>
          <c:showBubbleSize val="0"/>
        </c:dLbls>
        <c:gapWidth val="150"/>
        <c:axId val="127482880"/>
        <c:axId val="127501056"/>
      </c:barChart>
      <c:catAx>
        <c:axId val="127482880"/>
        <c:scaling>
          <c:orientation val="minMax"/>
        </c:scaling>
        <c:delete val="0"/>
        <c:axPos val="b"/>
        <c:majorTickMark val="none"/>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501056"/>
        <c:crosses val="autoZero"/>
        <c:auto val="1"/>
        <c:lblAlgn val="ctr"/>
        <c:lblOffset val="100"/>
        <c:noMultiLvlLbl val="0"/>
      </c:catAx>
      <c:valAx>
        <c:axId val="127501056"/>
        <c:scaling>
          <c:orientation val="minMax"/>
        </c:scaling>
        <c:delete val="0"/>
        <c:axPos val="l"/>
        <c:numFmt formatCode="#,##0" sourceLinked="1"/>
        <c:majorTickMark val="out"/>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482880"/>
        <c:crosses val="autoZero"/>
        <c:crossBetween val="between"/>
      </c:valAx>
    </c:plotArea>
    <c:legend>
      <c:legendPos val="b"/>
      <c:layout/>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Narrow" panose="020B0606020202030204" pitchFamily="34" charset="0"/>
              </a:defRPr>
            </a:pPr>
            <a:r>
              <a:rPr lang="fr-FR" sz="900">
                <a:latin typeface="Arial Narrow" panose="020B0606020202030204" pitchFamily="34" charset="0"/>
                <a:cs typeface="Arial" panose="020B0604020202020204" pitchFamily="34" charset="0"/>
              </a:rPr>
              <a:t>Taux d'emplois stables à 30 mois (%)</a:t>
            </a:r>
          </a:p>
        </c:rich>
      </c:tx>
      <c:layout/>
      <c:overlay val="0"/>
    </c:title>
    <c:autoTitleDeleted val="0"/>
    <c:plotArea>
      <c:layout/>
      <c:barChart>
        <c:barDir val="col"/>
        <c:grouping val="clustered"/>
        <c:varyColors val="0"/>
        <c:ser>
          <c:idx val="0"/>
          <c:order val="0"/>
          <c:tx>
            <c:strRef>
              <c:f>'p32'!$P$19</c:f>
              <c:strCache>
                <c:ptCount val="1"/>
                <c:pt idx="0">
                  <c:v>Femmes</c:v>
                </c:pt>
              </c:strCache>
            </c:strRef>
          </c:tx>
          <c:spPr>
            <a:solidFill>
              <a:schemeClr val="accent1"/>
            </a:solidFill>
          </c:spPr>
          <c:invertIfNegative val="0"/>
          <c:dLbls>
            <c:txPr>
              <a:bodyPr/>
              <a:lstStyle/>
              <a:p>
                <a:pPr>
                  <a:defRPr sz="800" b="1">
                    <a:solidFill>
                      <a:schemeClr val="bg1"/>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'p32'!$O$20:$O$22</c:f>
              <c:strCache>
                <c:ptCount val="3"/>
                <c:pt idx="0">
                  <c:v>DUT</c:v>
                </c:pt>
                <c:pt idx="1">
                  <c:v>LP</c:v>
                </c:pt>
                <c:pt idx="2">
                  <c:v>Master</c:v>
                </c:pt>
              </c:strCache>
            </c:strRef>
          </c:cat>
          <c:val>
            <c:numRef>
              <c:f>'p32'!$P$20:$P$22</c:f>
              <c:numCache>
                <c:formatCode>General</c:formatCode>
                <c:ptCount val="3"/>
                <c:pt idx="0">
                  <c:v>62</c:v>
                </c:pt>
                <c:pt idx="1">
                  <c:v>75</c:v>
                </c:pt>
                <c:pt idx="2">
                  <c:v>70</c:v>
                </c:pt>
              </c:numCache>
            </c:numRef>
          </c:val>
        </c:ser>
        <c:ser>
          <c:idx val="1"/>
          <c:order val="1"/>
          <c:tx>
            <c:strRef>
              <c:f>'p32'!$Q$19</c:f>
              <c:strCache>
                <c:ptCount val="1"/>
                <c:pt idx="0">
                  <c:v>Hommes</c:v>
                </c:pt>
              </c:strCache>
            </c:strRef>
          </c:tx>
          <c:spPr>
            <a:solidFill>
              <a:schemeClr val="accent2"/>
            </a:solidFill>
          </c:spPr>
          <c:invertIfNegative val="0"/>
          <c:dLbls>
            <c:txPr>
              <a:bodyPr/>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'p32'!$O$20:$O$22</c:f>
              <c:strCache>
                <c:ptCount val="3"/>
                <c:pt idx="0">
                  <c:v>DUT</c:v>
                </c:pt>
                <c:pt idx="1">
                  <c:v>LP</c:v>
                </c:pt>
                <c:pt idx="2">
                  <c:v>Master</c:v>
                </c:pt>
              </c:strCache>
            </c:strRef>
          </c:cat>
          <c:val>
            <c:numRef>
              <c:f>'p32'!$Q$20:$Q$22</c:f>
              <c:numCache>
                <c:formatCode>General</c:formatCode>
                <c:ptCount val="3"/>
                <c:pt idx="0">
                  <c:v>72</c:v>
                </c:pt>
                <c:pt idx="1">
                  <c:v>83</c:v>
                </c:pt>
                <c:pt idx="2">
                  <c:v>78</c:v>
                </c:pt>
              </c:numCache>
            </c:numRef>
          </c:val>
        </c:ser>
        <c:dLbls>
          <c:showLegendKey val="0"/>
          <c:showVal val="0"/>
          <c:showCatName val="0"/>
          <c:showSerName val="0"/>
          <c:showPercent val="0"/>
          <c:showBubbleSize val="0"/>
        </c:dLbls>
        <c:gapWidth val="150"/>
        <c:axId val="127523072"/>
        <c:axId val="127606784"/>
      </c:barChart>
      <c:catAx>
        <c:axId val="127523072"/>
        <c:scaling>
          <c:orientation val="minMax"/>
        </c:scaling>
        <c:delete val="0"/>
        <c:axPos val="b"/>
        <c:majorTickMark val="none"/>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606784"/>
        <c:crosses val="autoZero"/>
        <c:auto val="1"/>
        <c:lblAlgn val="ctr"/>
        <c:lblOffset val="100"/>
        <c:noMultiLvlLbl val="0"/>
      </c:catAx>
      <c:valAx>
        <c:axId val="127606784"/>
        <c:scaling>
          <c:orientation val="minMax"/>
          <c:max val="100"/>
          <c:min val="40"/>
        </c:scaling>
        <c:delete val="0"/>
        <c:axPos val="l"/>
        <c:numFmt formatCode="General" sourceLinked="1"/>
        <c:majorTickMark val="out"/>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523072"/>
        <c:crosses val="autoZero"/>
        <c:crossBetween val="between"/>
      </c:valAx>
    </c:plotArea>
    <c:legend>
      <c:legendPos val="b"/>
      <c:layout/>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Narrow" panose="020B0606020202030204" pitchFamily="34" charset="0"/>
              </a:defRPr>
            </a:pPr>
            <a:r>
              <a:rPr lang="fr-FR" sz="900">
                <a:latin typeface="Arial Narrow" panose="020B0606020202030204" pitchFamily="34" charset="0"/>
                <a:cs typeface="Arial" panose="020B0604020202020204" pitchFamily="34" charset="0"/>
              </a:rPr>
              <a:t>Taux d'emplois cadres et P.I. à 30 mois (%)</a:t>
            </a:r>
          </a:p>
        </c:rich>
      </c:tx>
      <c:layout/>
      <c:overlay val="0"/>
    </c:title>
    <c:autoTitleDeleted val="0"/>
    <c:plotArea>
      <c:layout/>
      <c:barChart>
        <c:barDir val="col"/>
        <c:grouping val="clustered"/>
        <c:varyColors val="0"/>
        <c:ser>
          <c:idx val="0"/>
          <c:order val="0"/>
          <c:tx>
            <c:strRef>
              <c:f>'p32'!$P$25</c:f>
              <c:strCache>
                <c:ptCount val="1"/>
                <c:pt idx="0">
                  <c:v>Femmes</c:v>
                </c:pt>
              </c:strCache>
            </c:strRef>
          </c:tx>
          <c:spPr>
            <a:solidFill>
              <a:schemeClr val="accent1"/>
            </a:solidFill>
          </c:spPr>
          <c:invertIfNegative val="0"/>
          <c:dLbls>
            <c:txPr>
              <a:bodyPr/>
              <a:lstStyle/>
              <a:p>
                <a:pPr>
                  <a:defRPr sz="800" b="1">
                    <a:solidFill>
                      <a:schemeClr val="bg1"/>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'p32'!$O$26:$O$28</c:f>
              <c:strCache>
                <c:ptCount val="3"/>
                <c:pt idx="0">
                  <c:v>DUT</c:v>
                </c:pt>
                <c:pt idx="1">
                  <c:v>LP</c:v>
                </c:pt>
                <c:pt idx="2">
                  <c:v>Master</c:v>
                </c:pt>
              </c:strCache>
            </c:strRef>
          </c:cat>
          <c:val>
            <c:numRef>
              <c:f>'p32'!$P$26:$P$28</c:f>
              <c:numCache>
                <c:formatCode>General</c:formatCode>
                <c:ptCount val="3"/>
                <c:pt idx="0">
                  <c:v>48</c:v>
                </c:pt>
                <c:pt idx="1">
                  <c:v>57</c:v>
                </c:pt>
                <c:pt idx="2">
                  <c:v>82</c:v>
                </c:pt>
              </c:numCache>
            </c:numRef>
          </c:val>
        </c:ser>
        <c:ser>
          <c:idx val="1"/>
          <c:order val="1"/>
          <c:tx>
            <c:strRef>
              <c:f>'p32'!$Q$25</c:f>
              <c:strCache>
                <c:ptCount val="1"/>
                <c:pt idx="0">
                  <c:v>Hommes</c:v>
                </c:pt>
              </c:strCache>
            </c:strRef>
          </c:tx>
          <c:spPr>
            <a:solidFill>
              <a:schemeClr val="accent2"/>
            </a:solidFill>
          </c:spPr>
          <c:invertIfNegative val="0"/>
          <c:dLbls>
            <c:txPr>
              <a:bodyPr/>
              <a:lstStyle/>
              <a:p>
                <a:pPr>
                  <a:defRPr sz="800" b="1">
                    <a:solidFill>
                      <a:sysClr val="windowText" lastClr="000000"/>
                    </a:solidFill>
                    <a:latin typeface="Arial Narrow" panose="020B0606020202030204" pitchFamily="34" charset="0"/>
                  </a:defRPr>
                </a:pPr>
                <a:endParaRPr lang="fr-FR"/>
              </a:p>
            </c:txPr>
            <c:dLblPos val="inEnd"/>
            <c:showLegendKey val="0"/>
            <c:showVal val="1"/>
            <c:showCatName val="0"/>
            <c:showSerName val="0"/>
            <c:showPercent val="0"/>
            <c:showBubbleSize val="0"/>
            <c:showLeaderLines val="0"/>
          </c:dLbls>
          <c:cat>
            <c:strRef>
              <c:f>'p32'!$O$26:$O$28</c:f>
              <c:strCache>
                <c:ptCount val="3"/>
                <c:pt idx="0">
                  <c:v>DUT</c:v>
                </c:pt>
                <c:pt idx="1">
                  <c:v>LP</c:v>
                </c:pt>
                <c:pt idx="2">
                  <c:v>Master</c:v>
                </c:pt>
              </c:strCache>
            </c:strRef>
          </c:cat>
          <c:val>
            <c:numRef>
              <c:f>'p32'!$Q$26:$Q$28</c:f>
              <c:numCache>
                <c:formatCode>General</c:formatCode>
                <c:ptCount val="3"/>
                <c:pt idx="0">
                  <c:v>72</c:v>
                </c:pt>
                <c:pt idx="1">
                  <c:v>81</c:v>
                </c:pt>
                <c:pt idx="2">
                  <c:v>90</c:v>
                </c:pt>
              </c:numCache>
            </c:numRef>
          </c:val>
        </c:ser>
        <c:dLbls>
          <c:showLegendKey val="0"/>
          <c:showVal val="0"/>
          <c:showCatName val="0"/>
          <c:showSerName val="0"/>
          <c:showPercent val="0"/>
          <c:showBubbleSize val="0"/>
        </c:dLbls>
        <c:gapWidth val="150"/>
        <c:axId val="127649280"/>
        <c:axId val="127650816"/>
      </c:barChart>
      <c:catAx>
        <c:axId val="127649280"/>
        <c:scaling>
          <c:orientation val="minMax"/>
        </c:scaling>
        <c:delete val="0"/>
        <c:axPos val="b"/>
        <c:majorTickMark val="none"/>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650816"/>
        <c:crosses val="autoZero"/>
        <c:auto val="1"/>
        <c:lblAlgn val="ctr"/>
        <c:lblOffset val="100"/>
        <c:noMultiLvlLbl val="0"/>
      </c:catAx>
      <c:valAx>
        <c:axId val="127650816"/>
        <c:scaling>
          <c:orientation val="minMax"/>
          <c:max val="100"/>
          <c:min val="40"/>
        </c:scaling>
        <c:delete val="0"/>
        <c:axPos val="l"/>
        <c:numFmt formatCode="General" sourceLinked="1"/>
        <c:majorTickMark val="out"/>
        <c:minorTickMark val="none"/>
        <c:tickLblPos val="nextTo"/>
        <c:txPr>
          <a:bodyPr/>
          <a:lstStyle/>
          <a:p>
            <a:pPr>
              <a:defRPr sz="900">
                <a:latin typeface="Arial Narrow" panose="020B0606020202030204" pitchFamily="34" charset="0"/>
                <a:cs typeface="Arial" panose="020B0604020202020204" pitchFamily="34" charset="0"/>
              </a:defRPr>
            </a:pPr>
            <a:endParaRPr lang="fr-FR"/>
          </a:p>
        </c:txPr>
        <c:crossAx val="127649280"/>
        <c:crosses val="autoZero"/>
        <c:crossBetween val="between"/>
      </c:valAx>
    </c:plotArea>
    <c:legend>
      <c:legendPos val="b"/>
      <c:layout/>
      <c:overlay val="0"/>
      <c:txPr>
        <a:bodyPr/>
        <a:lstStyle/>
        <a:p>
          <a:pPr>
            <a:defRPr sz="900">
              <a:latin typeface="Arial Narrow" panose="020B060602020203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chemeClr val="bg1"/>
                </a:solidFill>
                <a:latin typeface="Arial Narrow"/>
                <a:ea typeface="Arial Narrow"/>
                <a:cs typeface="Arial Narrow"/>
              </a:defRPr>
            </a:pPr>
            <a:r>
              <a:rPr lang="fr-FR">
                <a:solidFill>
                  <a:schemeClr val="bg1"/>
                </a:solidFill>
              </a:rPr>
              <a:t>Filles</a:t>
            </a:r>
          </a:p>
        </c:rich>
      </c:tx>
      <c:layout>
        <c:manualLayout>
          <c:xMode val="edge"/>
          <c:yMode val="edge"/>
          <c:x val="0.43835808195208475"/>
          <c:y val="4.4776119402985072E-2"/>
        </c:manualLayout>
      </c:layout>
      <c:overlay val="0"/>
      <c:spPr>
        <a:solidFill>
          <a:schemeClr val="accent1"/>
        </a:solidFill>
        <a:ln w="25400">
          <a:noFill/>
        </a:ln>
      </c:spPr>
    </c:title>
    <c:autoTitleDeleted val="0"/>
    <c:plotArea>
      <c:layout>
        <c:manualLayout>
          <c:layoutTarget val="inner"/>
          <c:xMode val="edge"/>
          <c:yMode val="edge"/>
          <c:x val="0.14155314262781216"/>
          <c:y val="0.28358346734815848"/>
          <c:w val="0.55708010969655053"/>
          <c:h val="0.6069681230960583"/>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dPt>
          <c:dPt>
            <c:idx val="1"/>
            <c:bubble3D val="0"/>
            <c:spPr>
              <a:solidFill>
                <a:schemeClr val="accent1">
                  <a:lumMod val="60000"/>
                  <a:lumOff val="40000"/>
                </a:schemeClr>
              </a:solidFill>
              <a:ln w="12700">
                <a:solidFill>
                  <a:srgbClr val="000000"/>
                </a:solidFill>
                <a:prstDash val="solid"/>
              </a:ln>
            </c:spPr>
          </c:dPt>
          <c:dPt>
            <c:idx val="2"/>
            <c:bubble3D val="0"/>
            <c:spPr>
              <a:solidFill>
                <a:schemeClr val="accent1">
                  <a:lumMod val="20000"/>
                  <a:lumOff val="80000"/>
                </a:schemeClr>
              </a:solidFill>
              <a:ln w="12700">
                <a:solidFill>
                  <a:srgbClr val="000000"/>
                </a:solidFill>
                <a:prstDash val="solid"/>
              </a:ln>
            </c:spPr>
          </c:dPt>
          <c:dLbls>
            <c:dLbl>
              <c:idx val="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1"/>
          </c:dLbls>
          <c:cat>
            <c:strRef>
              <c:f>'p6'!$G$6:$G$8</c:f>
              <c:strCache>
                <c:ptCount val="3"/>
                <c:pt idx="0">
                  <c:v>Troisième</c:v>
                </c:pt>
                <c:pt idx="1">
                  <c:v>Quatrième</c:v>
                </c:pt>
                <c:pt idx="2">
                  <c:v>Autres</c:v>
                </c:pt>
              </c:strCache>
            </c:strRef>
          </c:cat>
          <c:val>
            <c:numRef>
              <c:f>'p6'!$H$6:$H$8</c:f>
              <c:numCache>
                <c:formatCode>0</c:formatCode>
                <c:ptCount val="3"/>
                <c:pt idx="0">
                  <c:v>79.305000000000007</c:v>
                </c:pt>
                <c:pt idx="1">
                  <c:v>12.433</c:v>
                </c:pt>
                <c:pt idx="2">
                  <c:v>8.2609999999999992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863301333908601"/>
          <c:y val="0.22885676603857355"/>
          <c:w val="0.28310646100744252"/>
          <c:h val="0.30348415403298468"/>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ysClr val="windowText" lastClr="000000"/>
                </a:solidFill>
                <a:latin typeface="Arial Narrow"/>
                <a:ea typeface="Arial Narrow"/>
                <a:cs typeface="Arial Narrow"/>
              </a:defRPr>
            </a:pPr>
            <a:r>
              <a:rPr lang="fr-FR">
                <a:solidFill>
                  <a:sysClr val="windowText" lastClr="000000"/>
                </a:solidFill>
              </a:rPr>
              <a:t>Garçons</a:t>
            </a:r>
          </a:p>
        </c:rich>
      </c:tx>
      <c:layout>
        <c:manualLayout>
          <c:xMode val="edge"/>
          <c:yMode val="edge"/>
          <c:x val="0.40191387559808611"/>
          <c:y val="4.4554455445544552E-2"/>
        </c:manualLayout>
      </c:layout>
      <c:overlay val="0"/>
      <c:spPr>
        <a:solidFill>
          <a:schemeClr val="accent2"/>
        </a:solidFill>
        <a:ln w="25400">
          <a:noFill/>
        </a:ln>
      </c:spPr>
    </c:title>
    <c:autoTitleDeleted val="0"/>
    <c:plotArea>
      <c:layout>
        <c:manualLayout>
          <c:layoutTarget val="inner"/>
          <c:xMode val="edge"/>
          <c:yMode val="edge"/>
          <c:x val="0.11483253588516747"/>
          <c:y val="0.29703042096230325"/>
          <c:w val="0.56937799043062198"/>
          <c:h val="0.58911033490856768"/>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dPt>
          <c:dPt>
            <c:idx val="1"/>
            <c:bubble3D val="0"/>
            <c:spPr>
              <a:solidFill>
                <a:schemeClr val="accent2">
                  <a:lumMod val="60000"/>
                  <a:lumOff val="40000"/>
                </a:schemeClr>
              </a:solidFill>
              <a:ln w="12700">
                <a:solidFill>
                  <a:srgbClr val="000000"/>
                </a:solidFill>
                <a:prstDash val="solid"/>
              </a:ln>
            </c:spPr>
          </c:dPt>
          <c:dPt>
            <c:idx val="2"/>
            <c:bubble3D val="0"/>
            <c:spPr>
              <a:solidFill>
                <a:schemeClr val="accent2">
                  <a:lumMod val="20000"/>
                  <a:lumOff val="80000"/>
                </a:schemeClr>
              </a:solidFill>
              <a:ln w="12700">
                <a:solidFill>
                  <a:srgbClr val="000000"/>
                </a:solidFill>
                <a:prstDash val="solid"/>
              </a:ln>
            </c:spPr>
          </c:dPt>
          <c:dLbls>
            <c:dLbl>
              <c:idx val="0"/>
              <c:layout>
                <c:manualLayout>
                  <c:x val="-0.11662133142448108"/>
                  <c:y val="-9.6613433084119751E-2"/>
                </c:manualLayout>
              </c:layout>
              <c:numFmt formatCode="0" sourceLinked="0"/>
              <c:spPr>
                <a:noFill/>
                <a:ln w="25400">
                  <a:noFill/>
                </a:ln>
              </c:spPr>
              <c:txPr>
                <a:bodyPr/>
                <a:lstStyle/>
                <a:p>
                  <a:pPr>
                    <a:defRPr sz="800" b="1" i="0" u="none" strike="noStrike" baseline="0">
                      <a:solidFill>
                        <a:srgbClr val="FFFFFF"/>
                      </a:solidFill>
                      <a:latin typeface="Arial Narrow" panose="020B0606020202030204" pitchFamily="34" charset="0"/>
                      <a:ea typeface="Arial"/>
                      <a:cs typeface="Arial"/>
                    </a:defRPr>
                  </a:pPr>
                  <a:endParaRPr lang="fr-FR"/>
                </a:p>
              </c:txPr>
              <c:dLblPos val="bestFit"/>
              <c:showLegendKey val="0"/>
              <c:showVal val="1"/>
              <c:showCatName val="0"/>
              <c:showSerName val="0"/>
              <c:showPercent val="0"/>
              <c:showBubbleSize val="0"/>
            </c:dLbl>
            <c:dLbl>
              <c:idx val="1"/>
              <c:layout>
                <c:manualLayout>
                  <c:x val="0.14930942244659609"/>
                  <c:y val="6.1695901873651933E-2"/>
                </c:manualLayout>
              </c:layout>
              <c:dLblPos val="bestFit"/>
              <c:showLegendKey val="0"/>
              <c:showVal val="1"/>
              <c:showCatName val="0"/>
              <c:showSerName val="0"/>
              <c:showPercent val="0"/>
              <c:showBubbleSize val="0"/>
            </c:dLbl>
            <c:dLbl>
              <c:idx val="2"/>
              <c:layout>
                <c:manualLayout>
                  <c:x val="7.8284042245915453E-2"/>
                  <c:y val="0.10550589209979254"/>
                </c:manualLayout>
              </c:layout>
              <c:dLblPos val="bestFit"/>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showLegendKey val="0"/>
            <c:showVal val="1"/>
            <c:showCatName val="0"/>
            <c:showSerName val="0"/>
            <c:showPercent val="0"/>
            <c:showBubbleSize val="0"/>
            <c:showLeaderLines val="1"/>
          </c:dLbls>
          <c:cat>
            <c:strRef>
              <c:f>'p6'!$G$12:$G$14</c:f>
              <c:strCache>
                <c:ptCount val="3"/>
                <c:pt idx="0">
                  <c:v>Troisième</c:v>
                </c:pt>
                <c:pt idx="1">
                  <c:v>Quatrième</c:v>
                </c:pt>
                <c:pt idx="2">
                  <c:v>Autres</c:v>
                </c:pt>
              </c:strCache>
            </c:strRef>
          </c:cat>
          <c:val>
            <c:numRef>
              <c:f>'p6'!$H$12:$H$14</c:f>
              <c:numCache>
                <c:formatCode>0</c:formatCode>
                <c:ptCount val="3"/>
                <c:pt idx="0">
                  <c:v>72.647000000000006</c:v>
                </c:pt>
                <c:pt idx="1">
                  <c:v>16.536000000000001</c:v>
                </c:pt>
                <c:pt idx="2">
                  <c:v>10.817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464114832535882"/>
          <c:y val="0.23762428211325068"/>
          <c:w val="0.29665071770334928"/>
          <c:h val="0.30198071775681501"/>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chemeClr val="bg1"/>
                </a:solidFill>
                <a:latin typeface="Arial Narrow"/>
                <a:ea typeface="Arial Narrow"/>
                <a:cs typeface="Arial Narrow"/>
              </a:defRPr>
            </a:pPr>
            <a:r>
              <a:rPr lang="fr-FR">
                <a:solidFill>
                  <a:schemeClr val="bg1"/>
                </a:solidFill>
              </a:rPr>
              <a:t>Filles</a:t>
            </a:r>
          </a:p>
        </c:rich>
      </c:tx>
      <c:layout>
        <c:manualLayout>
          <c:xMode val="edge"/>
          <c:yMode val="edge"/>
          <c:x val="0.43891402714932126"/>
          <c:y val="4.6875E-2"/>
        </c:manualLayout>
      </c:layout>
      <c:overlay val="0"/>
      <c:spPr>
        <a:solidFill>
          <a:schemeClr val="accent1"/>
        </a:solidFill>
        <a:ln w="25400">
          <a:noFill/>
        </a:ln>
      </c:spPr>
    </c:title>
    <c:autoTitleDeleted val="0"/>
    <c:plotArea>
      <c:layout>
        <c:manualLayout>
          <c:layoutTarget val="inner"/>
          <c:xMode val="edge"/>
          <c:yMode val="edge"/>
          <c:x val="6.7873303167420809E-2"/>
          <c:y val="0.22916783227453752"/>
          <c:w val="0.49773755656108576"/>
          <c:h val="0.57291958068634363"/>
        </c:manualLayout>
      </c:layout>
      <c:pieChart>
        <c:varyColors val="1"/>
        <c:ser>
          <c:idx val="0"/>
          <c:order val="0"/>
          <c:spPr>
            <a:solidFill>
              <a:srgbClr val="9999FF"/>
            </a:solidFill>
            <a:ln w="12700">
              <a:solidFill>
                <a:srgbClr val="000000"/>
              </a:solidFill>
              <a:prstDash val="solid"/>
            </a:ln>
          </c:spPr>
          <c:dPt>
            <c:idx val="0"/>
            <c:bubble3D val="0"/>
            <c:spPr>
              <a:solidFill>
                <a:schemeClr val="accent1">
                  <a:lumMod val="50000"/>
                </a:schemeClr>
              </a:solidFill>
              <a:ln w="12700">
                <a:solidFill>
                  <a:srgbClr val="000000"/>
                </a:solidFill>
                <a:prstDash val="solid"/>
              </a:ln>
            </c:spPr>
          </c:dPt>
          <c:dPt>
            <c:idx val="1"/>
            <c:bubble3D val="0"/>
            <c:spPr>
              <a:solidFill>
                <a:schemeClr val="accent1">
                  <a:lumMod val="75000"/>
                </a:schemeClr>
              </a:solidFill>
              <a:ln w="12700">
                <a:solidFill>
                  <a:srgbClr val="000000"/>
                </a:solidFill>
                <a:prstDash val="solid"/>
              </a:ln>
            </c:spPr>
          </c:dPt>
          <c:dPt>
            <c:idx val="2"/>
            <c:bubble3D val="0"/>
            <c:spPr>
              <a:solidFill>
                <a:schemeClr val="accent1"/>
              </a:solidFill>
              <a:ln w="12700">
                <a:solidFill>
                  <a:srgbClr val="000000"/>
                </a:solidFill>
                <a:prstDash val="solid"/>
              </a:ln>
            </c:spPr>
          </c:dPt>
          <c:dPt>
            <c:idx val="3"/>
            <c:bubble3D val="0"/>
            <c:spPr>
              <a:solidFill>
                <a:schemeClr val="accent1">
                  <a:lumMod val="60000"/>
                  <a:lumOff val="40000"/>
                </a:schemeClr>
              </a:solidFill>
              <a:ln w="12700">
                <a:solidFill>
                  <a:srgbClr val="000000"/>
                </a:solidFill>
                <a:prstDash val="solid"/>
              </a:ln>
            </c:spPr>
          </c:dPt>
          <c:dPt>
            <c:idx val="4"/>
            <c:bubble3D val="0"/>
            <c:spPr>
              <a:solidFill>
                <a:schemeClr val="accent1">
                  <a:lumMod val="20000"/>
                  <a:lumOff val="80000"/>
                </a:schemeClr>
              </a:solidFill>
              <a:ln w="12700">
                <a:solidFill>
                  <a:srgbClr val="000000"/>
                </a:solidFill>
                <a:prstDash val="solid"/>
              </a:ln>
            </c:spPr>
          </c:dPt>
          <c:dLbls>
            <c:dLbl>
              <c:idx val="0"/>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dLbl>
              <c:idx val="1"/>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dLbl>
              <c:idx val="2"/>
              <c:numFmt formatCode="0" sourceLinked="0"/>
              <c:spPr>
                <a:noFill/>
                <a:ln w="25400">
                  <a:noFill/>
                </a:ln>
              </c:spPr>
              <c:txPr>
                <a:bodyPr/>
                <a:lstStyle/>
                <a:p>
                  <a:pPr>
                    <a:defRPr sz="800" b="1" i="0" u="none" strike="noStrike" baseline="0">
                      <a:solidFill>
                        <a:schemeClr val="bg1"/>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1"/>
          </c:dLbls>
          <c:cat>
            <c:strRef>
              <c:f>'p6'!$G$21:$G$25</c:f>
              <c:strCache>
                <c:ptCount val="5"/>
                <c:pt idx="0">
                  <c:v>Terminale GT</c:v>
                </c:pt>
                <c:pt idx="1">
                  <c:v>Première GT</c:v>
                </c:pt>
                <c:pt idx="2">
                  <c:v>Ensgt pro</c:v>
                </c:pt>
                <c:pt idx="3">
                  <c:v>Autres études</c:v>
                </c:pt>
                <c:pt idx="4">
                  <c:v>Non scolarisés</c:v>
                </c:pt>
              </c:strCache>
            </c:strRef>
          </c:cat>
          <c:val>
            <c:numRef>
              <c:f>'p6'!$H$21:$H$25</c:f>
              <c:numCache>
                <c:formatCode>0</c:formatCode>
                <c:ptCount val="5"/>
                <c:pt idx="0">
                  <c:v>49.893999999999998</c:v>
                </c:pt>
                <c:pt idx="1">
                  <c:v>9.5790000000000006</c:v>
                </c:pt>
                <c:pt idx="2">
                  <c:v>28.792000000000002</c:v>
                </c:pt>
                <c:pt idx="3">
                  <c:v>4.5190000000000001</c:v>
                </c:pt>
                <c:pt idx="4">
                  <c:v>7.2169999999999996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728506787330315"/>
          <c:y val="0.23437609361329834"/>
          <c:w val="0.38009049773755654"/>
          <c:h val="0.70833716097987753"/>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ysClr val="windowText" lastClr="000000"/>
                </a:solidFill>
                <a:latin typeface="Arial Narrow"/>
                <a:ea typeface="Arial Narrow"/>
                <a:cs typeface="Arial Narrow"/>
              </a:defRPr>
            </a:pPr>
            <a:r>
              <a:rPr lang="fr-FR">
                <a:solidFill>
                  <a:sysClr val="windowText" lastClr="000000"/>
                </a:solidFill>
              </a:rPr>
              <a:t>Garçons </a:t>
            </a:r>
          </a:p>
        </c:rich>
      </c:tx>
      <c:layout>
        <c:manualLayout>
          <c:xMode val="edge"/>
          <c:yMode val="edge"/>
          <c:x val="0.41125722920998514"/>
          <c:y val="4.736842105263158E-2"/>
        </c:manualLayout>
      </c:layout>
      <c:overlay val="0"/>
      <c:spPr>
        <a:solidFill>
          <a:schemeClr val="accent2"/>
        </a:solidFill>
        <a:ln w="25400">
          <a:noFill/>
        </a:ln>
      </c:spPr>
    </c:title>
    <c:autoTitleDeleted val="0"/>
    <c:plotArea>
      <c:layout>
        <c:manualLayout>
          <c:layoutTarget val="inner"/>
          <c:xMode val="edge"/>
          <c:yMode val="edge"/>
          <c:x val="0.12121263364377724"/>
          <c:y val="0.29473759955180806"/>
          <c:w val="0.48485053457510896"/>
          <c:h val="0.5894751991036159"/>
        </c:manualLayout>
      </c:layout>
      <c:pieChart>
        <c:varyColors val="1"/>
        <c:ser>
          <c:idx val="0"/>
          <c:order val="0"/>
          <c:spPr>
            <a:solidFill>
              <a:srgbClr val="9999FF"/>
            </a:solidFill>
            <a:ln w="12700">
              <a:solidFill>
                <a:srgbClr val="000000"/>
              </a:solidFill>
              <a:prstDash val="solid"/>
            </a:ln>
          </c:spPr>
          <c:dPt>
            <c:idx val="0"/>
            <c:bubble3D val="0"/>
            <c:spPr>
              <a:solidFill>
                <a:schemeClr val="accent2">
                  <a:lumMod val="50000"/>
                </a:schemeClr>
              </a:solidFill>
              <a:ln w="12700">
                <a:solidFill>
                  <a:srgbClr val="000000"/>
                </a:solidFill>
                <a:prstDash val="solid"/>
              </a:ln>
            </c:spPr>
          </c:dPt>
          <c:dPt>
            <c:idx val="1"/>
            <c:bubble3D val="0"/>
            <c:spPr>
              <a:solidFill>
                <a:schemeClr val="accent2">
                  <a:lumMod val="75000"/>
                </a:schemeClr>
              </a:solidFill>
              <a:ln w="12700">
                <a:solidFill>
                  <a:srgbClr val="000000"/>
                </a:solidFill>
                <a:prstDash val="solid"/>
              </a:ln>
            </c:spPr>
          </c:dPt>
          <c:dPt>
            <c:idx val="2"/>
            <c:bubble3D val="0"/>
            <c:spPr>
              <a:solidFill>
                <a:schemeClr val="accent2"/>
              </a:solidFill>
              <a:ln w="12700">
                <a:solidFill>
                  <a:srgbClr val="000000"/>
                </a:solidFill>
                <a:prstDash val="solid"/>
              </a:ln>
            </c:spPr>
          </c:dPt>
          <c:dPt>
            <c:idx val="3"/>
            <c:bubble3D val="0"/>
            <c:spPr>
              <a:solidFill>
                <a:schemeClr val="accent2">
                  <a:lumMod val="60000"/>
                  <a:lumOff val="40000"/>
                </a:schemeClr>
              </a:solidFill>
              <a:ln w="12700">
                <a:solidFill>
                  <a:srgbClr val="000000"/>
                </a:solidFill>
                <a:prstDash val="solid"/>
              </a:ln>
            </c:spPr>
          </c:dPt>
          <c:dPt>
            <c:idx val="4"/>
            <c:bubble3D val="0"/>
            <c:spPr>
              <a:solidFill>
                <a:schemeClr val="accent2">
                  <a:lumMod val="20000"/>
                  <a:lumOff val="80000"/>
                </a:schemeClr>
              </a:solidFill>
              <a:ln w="12700">
                <a:solidFill>
                  <a:srgbClr val="000000"/>
                </a:solidFill>
                <a:prstDash val="solid"/>
              </a:ln>
            </c:spPr>
          </c:dPt>
          <c:dLbls>
            <c:dLbl>
              <c:idx val="0"/>
              <c:numFmt formatCode="0" sourceLinked="0"/>
              <c:spPr>
                <a:noFill/>
                <a:ln w="25400">
                  <a:noFill/>
                </a:ln>
              </c:spPr>
              <c:txPr>
                <a:bodyPr/>
                <a:lstStyle/>
                <a:p>
                  <a:pPr>
                    <a:defRPr sz="800" b="1" i="0" u="none" strike="noStrike" baseline="0">
                      <a:solidFill>
                        <a:srgbClr val="FFFFFF"/>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dLbl>
            <c:numFmt formatCode="0" sourceLinked="0"/>
            <c:spPr>
              <a:noFill/>
              <a:ln w="25400">
                <a:noFill/>
              </a:ln>
            </c:spPr>
            <c:txPr>
              <a:bodyPr/>
              <a:lstStyle/>
              <a:p>
                <a:pPr>
                  <a:defRPr sz="800" b="1" i="0" u="none" strike="noStrike" baseline="0">
                    <a:solidFill>
                      <a:srgbClr val="000000"/>
                    </a:solidFill>
                    <a:latin typeface="Arial Narrow" panose="020B0606020202030204" pitchFamily="34" charset="0"/>
                    <a:ea typeface="Arial"/>
                    <a:cs typeface="Arial"/>
                  </a:defRPr>
                </a:pPr>
                <a:endParaRPr lang="fr-FR"/>
              </a:p>
            </c:txPr>
            <c:dLblPos val="inEnd"/>
            <c:showLegendKey val="0"/>
            <c:showVal val="1"/>
            <c:showCatName val="0"/>
            <c:showSerName val="0"/>
            <c:showPercent val="0"/>
            <c:showBubbleSize val="0"/>
            <c:showLeaderLines val="1"/>
          </c:dLbls>
          <c:cat>
            <c:strRef>
              <c:f>'p6'!$G$28:$G$32</c:f>
              <c:strCache>
                <c:ptCount val="5"/>
                <c:pt idx="0">
                  <c:v>Terminale GT</c:v>
                </c:pt>
                <c:pt idx="1">
                  <c:v>Première GT</c:v>
                </c:pt>
                <c:pt idx="2">
                  <c:v>Ensgt pro</c:v>
                </c:pt>
                <c:pt idx="3">
                  <c:v>Autres études</c:v>
                </c:pt>
                <c:pt idx="4">
                  <c:v>Non scolarisés</c:v>
                </c:pt>
              </c:strCache>
            </c:strRef>
          </c:cat>
          <c:val>
            <c:numRef>
              <c:f>'p6'!$H$28:$H$32</c:f>
              <c:numCache>
                <c:formatCode>0</c:formatCode>
                <c:ptCount val="5"/>
                <c:pt idx="0">
                  <c:v>37.128999999999998</c:v>
                </c:pt>
                <c:pt idx="1">
                  <c:v>9.9320000000000004</c:v>
                </c:pt>
                <c:pt idx="2">
                  <c:v>39.191000000000003</c:v>
                </c:pt>
                <c:pt idx="3">
                  <c:v>4.7460000000000004</c:v>
                </c:pt>
                <c:pt idx="4">
                  <c:v>9.0020000000000007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36823806115144"/>
          <c:y val="0.27368476308882439"/>
          <c:w val="0.32900569247025935"/>
          <c:h val="0.70526481558226273"/>
        </c:manualLayout>
      </c:layout>
      <c:overlay val="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3.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85725</xdr:colOff>
      <xdr:row>4</xdr:row>
      <xdr:rowOff>0</xdr:rowOff>
    </xdr:from>
    <xdr:to>
      <xdr:col>9</xdr:col>
      <xdr:colOff>247650</xdr:colOff>
      <xdr:row>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xdr:row>
      <xdr:rowOff>0</xdr:rowOff>
    </xdr:from>
    <xdr:to>
      <xdr:col>3</xdr:col>
      <xdr:colOff>0</xdr:colOff>
      <xdr:row>4</xdr:row>
      <xdr:rowOff>0</xdr:rowOff>
    </xdr:to>
    <xdr:sp macro="" textlink="">
      <xdr:nvSpPr>
        <xdr:cNvPr id="3" name="Text 1"/>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Average duration of early childhood education in years</a:t>
          </a:r>
        </a:p>
        <a:p>
          <a:pPr algn="l" rtl="0">
            <a:defRPr sz="1000"/>
          </a:pPr>
          <a:r>
            <a:rPr lang="fr-FR" sz="800" b="0" i="1" u="none" strike="noStrike" baseline="0">
              <a:solidFill>
                <a:srgbClr val="000000"/>
              </a:solidFill>
              <a:latin typeface="Helvetica"/>
              <a:cs typeface="Helvetica"/>
            </a:rPr>
            <a:t>Durée moyenne de la préscolarité en années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4" name="Text 2"/>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5" name="Text 3"/>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6" name="Text 4"/>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7" name="Text 5"/>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8" name="Text 6"/>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9" name="Text 7"/>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0" name="Text 8"/>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1" name="Text 9"/>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2" name="Text 10"/>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3" name="Text 11"/>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4" name="Text 12"/>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5" name="Text 14"/>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University</a:t>
          </a:r>
        </a:p>
        <a:p>
          <a:pPr algn="l" rtl="0">
            <a:defRPr sz="1000"/>
          </a:pPr>
          <a:endParaRPr lang="fr-FR" sz="800" b="0" i="0" u="none" strike="noStrike" baseline="0">
            <a:solidFill>
              <a:srgbClr val="000000"/>
            </a:solidFill>
            <a:latin typeface="Helvetica"/>
            <a:cs typeface="Helvetica"/>
          </a:endParaRPr>
        </a:p>
      </xdr:txBody>
    </xdr:sp>
    <xdr:clientData/>
  </xdr:twoCellAnchor>
  <xdr:twoCellAnchor>
    <xdr:from>
      <xdr:col>2</xdr:col>
      <xdr:colOff>0</xdr:colOff>
      <xdr:row>4</xdr:row>
      <xdr:rowOff>0</xdr:rowOff>
    </xdr:from>
    <xdr:to>
      <xdr:col>2</xdr:col>
      <xdr:colOff>0</xdr:colOff>
      <xdr:row>4</xdr:row>
      <xdr:rowOff>0</xdr:rowOff>
    </xdr:to>
    <xdr:sp macro="" textlink="">
      <xdr:nvSpPr>
        <xdr:cNvPr id="16" name="Text 15"/>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University</a:t>
          </a:r>
        </a:p>
        <a:p>
          <a:pPr algn="l" rtl="0">
            <a:defRPr sz="1000"/>
          </a:pPr>
          <a:endParaRPr lang="fr-FR" sz="800" b="0" i="0" u="none" strike="noStrike" baseline="0">
            <a:solidFill>
              <a:srgbClr val="000000"/>
            </a:solidFill>
            <a:latin typeface="Helvetica"/>
            <a:cs typeface="Helvetica"/>
          </a:endParaRPr>
        </a:p>
      </xdr:txBody>
    </xdr:sp>
    <xdr:clientData/>
  </xdr:twoCellAnchor>
  <xdr:twoCellAnchor>
    <xdr:from>
      <xdr:col>1</xdr:col>
      <xdr:colOff>0</xdr:colOff>
      <xdr:row>4</xdr:row>
      <xdr:rowOff>0</xdr:rowOff>
    </xdr:from>
    <xdr:to>
      <xdr:col>1</xdr:col>
      <xdr:colOff>0</xdr:colOff>
      <xdr:row>4</xdr:row>
      <xdr:rowOff>0</xdr:rowOff>
    </xdr:to>
    <xdr:sp macro="" textlink="">
      <xdr:nvSpPr>
        <xdr:cNvPr id="17" name="Text 16"/>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8" name="Text 1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9" name="Text 1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Women</a:t>
          </a:r>
        </a:p>
        <a:p>
          <a:pPr algn="l" rtl="0">
            <a:defRPr sz="1000"/>
          </a:pPr>
          <a:r>
            <a:rPr lang="fr-FR" sz="800" b="0" i="1" u="none" strike="noStrike" baseline="0">
              <a:solidFill>
                <a:srgbClr val="000000"/>
              </a:solidFill>
              <a:latin typeface="Helvetica"/>
              <a:cs typeface="Helvetica"/>
            </a:rPr>
            <a:t>Femmes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0" name="Text 19"/>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1" name="Text 20"/>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2" name="Text 21"/>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Women</a:t>
          </a:r>
        </a:p>
        <a:p>
          <a:pPr algn="l" rtl="0">
            <a:defRPr sz="1000"/>
          </a:pPr>
          <a:r>
            <a:rPr lang="fr-FR" sz="800" b="0" i="1" u="none" strike="noStrike" baseline="0">
              <a:solidFill>
                <a:srgbClr val="000000"/>
              </a:solidFill>
              <a:latin typeface="Helvetica"/>
              <a:cs typeface="Helvetica"/>
            </a:rPr>
            <a:t>Femmes</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Text 23"/>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4" name="Text 3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5" name="Text 51"/>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6" name="Text 53"/>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7" name="Text 54"/>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8" name="Text 55"/>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9" name="Text 56"/>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0" name="Text 5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1" name="Text 5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2" name="Text 59"/>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3" name="Text 60"/>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4" name="Text 61"/>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5" name="Text Box 3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0</xdr:col>
      <xdr:colOff>152400</xdr:colOff>
      <xdr:row>6</xdr:row>
      <xdr:rowOff>28575</xdr:rowOff>
    </xdr:from>
    <xdr:to>
      <xdr:col>8</xdr:col>
      <xdr:colOff>561975</xdr:colOff>
      <xdr:row>27</xdr:row>
      <xdr:rowOff>57150</xdr:rowOff>
    </xdr:to>
    <xdr:graphicFrame macro="">
      <xdr:nvGraphicFramePr>
        <xdr:cNvPr id="3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0.30419</cdr:x>
      <cdr:y>0.86221</cdr:y>
    </cdr:from>
    <cdr:to>
      <cdr:x>0.40964</cdr:x>
      <cdr:y>0.99737</cdr:y>
    </cdr:to>
    <cdr:sp macro="" textlink="">
      <cdr:nvSpPr>
        <cdr:cNvPr id="2" name="ZoneTexte 1"/>
        <cdr:cNvSpPr txBox="1"/>
      </cdr:nvSpPr>
      <cdr:spPr>
        <a:xfrm xmlns:a="http://schemas.openxmlformats.org/drawingml/2006/main">
          <a:off x="2541009" y="3933822"/>
          <a:ext cx="880868" cy="6166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0.36716</cdr:x>
      <cdr:y>0.12439</cdr:y>
    </cdr:from>
    <cdr:to>
      <cdr:x>0.3683</cdr:x>
      <cdr:y>0.82546</cdr:y>
    </cdr:to>
    <cdr:cxnSp macro="">
      <cdr:nvCxnSpPr>
        <cdr:cNvPr id="7" name="Connecteur droit 6"/>
        <cdr:cNvCxnSpPr/>
      </cdr:nvCxnSpPr>
      <cdr:spPr>
        <a:xfrm xmlns:a="http://schemas.openxmlformats.org/drawingml/2006/main" flipH="1" flipV="1">
          <a:off x="3067050" y="485774"/>
          <a:ext cx="9526" cy="273785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0.68339</cdr:x>
      <cdr:y>0.13415</cdr:y>
    </cdr:from>
    <cdr:to>
      <cdr:x>0.68415</cdr:x>
      <cdr:y>0.8171</cdr:y>
    </cdr:to>
    <cdr:cxnSp macro="">
      <cdr:nvCxnSpPr>
        <cdr:cNvPr id="8" name="Connecteur droit 7"/>
        <cdr:cNvCxnSpPr/>
      </cdr:nvCxnSpPr>
      <cdr:spPr>
        <a:xfrm xmlns:a="http://schemas.openxmlformats.org/drawingml/2006/main" flipV="1">
          <a:off x="5708651" y="523874"/>
          <a:ext cx="6349" cy="266711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12</xdr:row>
      <xdr:rowOff>9525</xdr:rowOff>
    </xdr:from>
    <xdr:to>
      <xdr:col>5</xdr:col>
      <xdr:colOff>428625</xdr:colOff>
      <xdr:row>29</xdr:row>
      <xdr:rowOff>133350</xdr:rowOff>
    </xdr:to>
    <xdr:graphicFrame macro="">
      <xdr:nvGraphicFramePr>
        <xdr:cNvPr id="9207864"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11</xdr:row>
      <xdr:rowOff>114300</xdr:rowOff>
    </xdr:from>
    <xdr:to>
      <xdr:col>6</xdr:col>
      <xdr:colOff>0</xdr:colOff>
      <xdr:row>29</xdr:row>
      <xdr:rowOff>38100</xdr:rowOff>
    </xdr:to>
    <xdr:graphicFrame macro="">
      <xdr:nvGraphicFramePr>
        <xdr:cNvPr id="9207865"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914400</xdr:colOff>
      <xdr:row>19</xdr:row>
      <xdr:rowOff>28575</xdr:rowOff>
    </xdr:from>
    <xdr:to>
      <xdr:col>0</xdr:col>
      <xdr:colOff>1495425</xdr:colOff>
      <xdr:row>20</xdr:row>
      <xdr:rowOff>28575</xdr:rowOff>
    </xdr:to>
    <xdr:sp macro="" textlink="">
      <xdr:nvSpPr>
        <xdr:cNvPr id="1143818" name="Text Box 1034"/>
        <xdr:cNvSpPr txBox="1">
          <a:spLocks noChangeArrowheads="1"/>
        </xdr:cNvSpPr>
      </xdr:nvSpPr>
      <xdr:spPr bwMode="auto">
        <a:xfrm>
          <a:off x="914400" y="4229100"/>
          <a:ext cx="581025" cy="1619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chemeClr val="bg1"/>
              </a:solidFill>
              <a:latin typeface="Arial Narrow" panose="020B0606020202030204" pitchFamily="34" charset="0"/>
              <a:cs typeface="Arial"/>
            </a:rPr>
            <a:t>Ensgt pro</a:t>
          </a:r>
        </a:p>
      </xdr:txBody>
    </xdr:sp>
    <xdr:clientData/>
  </xdr:twoCellAnchor>
  <xdr:twoCellAnchor>
    <xdr:from>
      <xdr:col>4</xdr:col>
      <xdr:colOff>323850</xdr:colOff>
      <xdr:row>19</xdr:row>
      <xdr:rowOff>123825</xdr:rowOff>
    </xdr:from>
    <xdr:to>
      <xdr:col>4</xdr:col>
      <xdr:colOff>819150</xdr:colOff>
      <xdr:row>21</xdr:row>
      <xdr:rowOff>0</xdr:rowOff>
    </xdr:to>
    <xdr:sp macro="" textlink="">
      <xdr:nvSpPr>
        <xdr:cNvPr id="1143820" name="Text Box 1036"/>
        <xdr:cNvSpPr txBox="1">
          <a:spLocks noChangeArrowheads="1"/>
        </xdr:cNvSpPr>
      </xdr:nvSpPr>
      <xdr:spPr bwMode="auto">
        <a:xfrm>
          <a:off x="4724400" y="4324350"/>
          <a:ext cx="495300" cy="2000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chemeClr val="bg1"/>
              </a:solidFill>
              <a:latin typeface="Arial Narrow" panose="020B0606020202030204" pitchFamily="34" charset="0"/>
              <a:cs typeface="Arial"/>
            </a:rPr>
            <a:t>Ensgt pro</a:t>
          </a:r>
        </a:p>
      </xdr:txBody>
    </xdr:sp>
    <xdr:clientData/>
  </xdr:twoCellAnchor>
  <xdr:twoCellAnchor>
    <xdr:from>
      <xdr:col>4</xdr:col>
      <xdr:colOff>361950</xdr:colOff>
      <xdr:row>14</xdr:row>
      <xdr:rowOff>85725</xdr:rowOff>
    </xdr:from>
    <xdr:to>
      <xdr:col>4</xdr:col>
      <xdr:colOff>752475</xdr:colOff>
      <xdr:row>15</xdr:row>
      <xdr:rowOff>142875</xdr:rowOff>
    </xdr:to>
    <xdr:sp macro="" textlink="">
      <xdr:nvSpPr>
        <xdr:cNvPr id="9207868" name="Line 1037"/>
        <xdr:cNvSpPr>
          <a:spLocks noChangeShapeType="1"/>
        </xdr:cNvSpPr>
      </xdr:nvSpPr>
      <xdr:spPr bwMode="auto">
        <a:xfrm flipV="1">
          <a:off x="4762500" y="3476625"/>
          <a:ext cx="39052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13</xdr:row>
      <xdr:rowOff>85725</xdr:rowOff>
    </xdr:from>
    <xdr:to>
      <xdr:col>4</xdr:col>
      <xdr:colOff>1200150</xdr:colOff>
      <xdr:row>14</xdr:row>
      <xdr:rowOff>76200</xdr:rowOff>
    </xdr:to>
    <xdr:sp macro="" textlink="">
      <xdr:nvSpPr>
        <xdr:cNvPr id="1143822" name="Text Box 1038"/>
        <xdr:cNvSpPr txBox="1">
          <a:spLocks noChangeArrowheads="1"/>
        </xdr:cNvSpPr>
      </xdr:nvSpPr>
      <xdr:spPr bwMode="auto">
        <a:xfrm>
          <a:off x="5162550" y="3314700"/>
          <a:ext cx="43815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Narrow" panose="020B0606020202030204" pitchFamily="34" charset="0"/>
              <a:cs typeface="Arial"/>
            </a:rPr>
            <a:t>Sorties*</a:t>
          </a:r>
        </a:p>
      </xdr:txBody>
    </xdr:sp>
    <xdr:clientData/>
  </xdr:twoCellAnchor>
  <xdr:twoCellAnchor>
    <xdr:from>
      <xdr:col>0</xdr:col>
      <xdr:colOff>1343025</xdr:colOff>
      <xdr:row>14</xdr:row>
      <xdr:rowOff>19050</xdr:rowOff>
    </xdr:from>
    <xdr:to>
      <xdr:col>0</xdr:col>
      <xdr:colOff>1752600</xdr:colOff>
      <xdr:row>16</xdr:row>
      <xdr:rowOff>57150</xdr:rowOff>
    </xdr:to>
    <xdr:sp macro="" textlink="">
      <xdr:nvSpPr>
        <xdr:cNvPr id="9207870" name="Line 1039"/>
        <xdr:cNvSpPr>
          <a:spLocks noChangeShapeType="1"/>
        </xdr:cNvSpPr>
      </xdr:nvSpPr>
      <xdr:spPr bwMode="auto">
        <a:xfrm flipV="1">
          <a:off x="1343025" y="3409950"/>
          <a:ext cx="409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0.04911</cdr:x>
      <cdr:y>0.33561</cdr:y>
    </cdr:from>
    <cdr:to>
      <cdr:x>0.12397</cdr:x>
      <cdr:y>0.54037</cdr:y>
    </cdr:to>
    <cdr:sp macro="" textlink="">
      <cdr:nvSpPr>
        <cdr:cNvPr id="1144833" name="Text Box 1"/>
        <cdr:cNvSpPr txBox="1">
          <a:spLocks xmlns:a="http://schemas.openxmlformats.org/drawingml/2006/main" noChangeArrowheads="1"/>
        </cdr:cNvSpPr>
      </cdr:nvSpPr>
      <cdr:spPr bwMode="auto">
        <a:xfrm xmlns:a="http://schemas.openxmlformats.org/drawingml/2006/main">
          <a:off x="315197" y="971772"/>
          <a:ext cx="475603" cy="59095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chemeClr val="bg1"/>
              </a:solidFill>
              <a:latin typeface="Arial Narrow" panose="020B0606020202030204" pitchFamily="34" charset="0"/>
              <a:cs typeface="Arial"/>
            </a:rPr>
            <a:t>2nde générale et techno</a:t>
          </a:r>
        </a:p>
      </cdr:txBody>
    </cdr:sp>
  </cdr:relSizeAnchor>
  <cdr:relSizeAnchor xmlns:cdr="http://schemas.openxmlformats.org/drawingml/2006/chartDrawing">
    <cdr:from>
      <cdr:x>0.14466</cdr:x>
      <cdr:y>0.12121</cdr:y>
    </cdr:from>
    <cdr:to>
      <cdr:x>0.21115</cdr:x>
      <cdr:y>0.22806</cdr:y>
    </cdr:to>
    <cdr:sp macro="" textlink="">
      <cdr:nvSpPr>
        <cdr:cNvPr id="1144834" name="Text Box 2"/>
        <cdr:cNvSpPr txBox="1">
          <a:spLocks xmlns:a="http://schemas.openxmlformats.org/drawingml/2006/main" noChangeArrowheads="1"/>
        </cdr:cNvSpPr>
      </cdr:nvSpPr>
      <cdr:spPr bwMode="auto">
        <a:xfrm xmlns:a="http://schemas.openxmlformats.org/drawingml/2006/main">
          <a:off x="917672" y="348670"/>
          <a:ext cx="421790" cy="30735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Redoub. 3e</a:t>
          </a:r>
        </a:p>
      </cdr:txBody>
    </cdr:sp>
  </cdr:relSizeAnchor>
  <cdr:relSizeAnchor xmlns:cdr="http://schemas.openxmlformats.org/drawingml/2006/chartDrawing">
    <cdr:from>
      <cdr:x>0.24661</cdr:x>
      <cdr:y>0.07549</cdr:y>
    </cdr:from>
    <cdr:to>
      <cdr:x>0.32565</cdr:x>
      <cdr:y>0.12746</cdr:y>
    </cdr:to>
    <cdr:sp macro="" textlink="">
      <cdr:nvSpPr>
        <cdr:cNvPr id="1144835" name="Text Box 3"/>
        <cdr:cNvSpPr txBox="1">
          <a:spLocks xmlns:a="http://schemas.openxmlformats.org/drawingml/2006/main" noChangeArrowheads="1"/>
        </cdr:cNvSpPr>
      </cdr:nvSpPr>
      <cdr:spPr bwMode="auto">
        <a:xfrm xmlns:a="http://schemas.openxmlformats.org/drawingml/2006/main">
          <a:off x="1569911" y="221040"/>
          <a:ext cx="502199" cy="1500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Sorties*</a:t>
          </a:r>
        </a:p>
      </cdr:txBody>
    </cdr:sp>
  </cdr:relSizeAnchor>
</c:userShapes>
</file>

<file path=xl/drawings/drawing13.xml><?xml version="1.0" encoding="utf-8"?>
<c:userShapes xmlns:c="http://schemas.openxmlformats.org/drawingml/2006/chart">
  <cdr:relSizeAnchor xmlns:cdr="http://schemas.openxmlformats.org/drawingml/2006/chartDrawing">
    <cdr:from>
      <cdr:x>0.15188</cdr:x>
      <cdr:y>0.41229</cdr:y>
    </cdr:from>
    <cdr:to>
      <cdr:x>0.31916</cdr:x>
      <cdr:y>0.5563</cdr:y>
    </cdr:to>
    <cdr:sp macro="" textlink="">
      <cdr:nvSpPr>
        <cdr:cNvPr id="1145857" name="Text Box 1"/>
        <cdr:cNvSpPr txBox="1">
          <a:spLocks xmlns:a="http://schemas.openxmlformats.org/drawingml/2006/main" noChangeArrowheads="1"/>
        </cdr:cNvSpPr>
      </cdr:nvSpPr>
      <cdr:spPr bwMode="auto">
        <a:xfrm xmlns:a="http://schemas.openxmlformats.org/drawingml/2006/main">
          <a:off x="460308" y="1177353"/>
          <a:ext cx="503506" cy="41015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Narrow" panose="020B0606020202030204" pitchFamily="34" charset="0"/>
              <a:cs typeface="Arial"/>
            </a:rPr>
            <a:t>2nde générale et techno</a:t>
          </a:r>
        </a:p>
      </cdr:txBody>
    </cdr:sp>
  </cdr:relSizeAnchor>
  <cdr:relSizeAnchor xmlns:cdr="http://schemas.openxmlformats.org/drawingml/2006/chartDrawing">
    <cdr:from>
      <cdr:x>0.25912</cdr:x>
      <cdr:y>0.12377</cdr:y>
    </cdr:from>
    <cdr:to>
      <cdr:x>0.41672</cdr:x>
      <cdr:y>0.22381</cdr:y>
    </cdr:to>
    <cdr:sp macro="" textlink="">
      <cdr:nvSpPr>
        <cdr:cNvPr id="1145858" name="Text Box 2"/>
        <cdr:cNvSpPr txBox="1">
          <a:spLocks xmlns:a="http://schemas.openxmlformats.org/drawingml/2006/main" noChangeArrowheads="1"/>
        </cdr:cNvSpPr>
      </cdr:nvSpPr>
      <cdr:spPr bwMode="auto">
        <a:xfrm xmlns:a="http://schemas.openxmlformats.org/drawingml/2006/main">
          <a:off x="783106" y="355664"/>
          <a:ext cx="474359" cy="28490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Narrow" panose="020B0606020202030204" pitchFamily="34" charset="0"/>
              <a:cs typeface="Arial"/>
            </a:rPr>
            <a:t>Redoub. 3e</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733425</xdr:colOff>
      <xdr:row>5</xdr:row>
      <xdr:rowOff>19050</xdr:rowOff>
    </xdr:from>
    <xdr:to>
      <xdr:col>9</xdr:col>
      <xdr:colOff>295275</xdr:colOff>
      <xdr:row>25</xdr:row>
      <xdr:rowOff>104775</xdr:rowOff>
    </xdr:to>
    <xdr:graphicFrame macro="">
      <xdr:nvGraphicFramePr>
        <xdr:cNvPr id="401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5</xdr:row>
      <xdr:rowOff>57150</xdr:rowOff>
    </xdr:from>
    <xdr:to>
      <xdr:col>9</xdr:col>
      <xdr:colOff>542925</xdr:colOff>
      <xdr:row>6</xdr:row>
      <xdr:rowOff>0</xdr:rowOff>
    </xdr:to>
    <xdr:sp macro="" textlink="">
      <xdr:nvSpPr>
        <xdr:cNvPr id="401736" name="Text Box 3"/>
        <xdr:cNvSpPr txBox="1">
          <a:spLocks noChangeArrowheads="1"/>
        </xdr:cNvSpPr>
      </xdr:nvSpPr>
      <xdr:spPr bwMode="auto">
        <a:xfrm>
          <a:off x="5829300" y="1352550"/>
          <a:ext cx="2181225"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161925</xdr:colOff>
      <xdr:row>24</xdr:row>
      <xdr:rowOff>0</xdr:rowOff>
    </xdr:from>
    <xdr:to>
      <xdr:col>0</xdr:col>
      <xdr:colOff>419100</xdr:colOff>
      <xdr:row>24</xdr:row>
      <xdr:rowOff>0</xdr:rowOff>
    </xdr:to>
    <xdr:sp macro="" textlink="">
      <xdr:nvSpPr>
        <xdr:cNvPr id="1314817" name="Text Box 1"/>
        <xdr:cNvSpPr txBox="1">
          <a:spLocks noChangeArrowheads="1"/>
        </xdr:cNvSpPr>
      </xdr:nvSpPr>
      <xdr:spPr bwMode="auto">
        <a:xfrm>
          <a:off x="161925" y="48863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171450</xdr:colOff>
      <xdr:row>3</xdr:row>
      <xdr:rowOff>9525</xdr:rowOff>
    </xdr:from>
    <xdr:to>
      <xdr:col>6</xdr:col>
      <xdr:colOff>295275</xdr:colOff>
      <xdr:row>20</xdr:row>
      <xdr:rowOff>38100</xdr:rowOff>
    </xdr:to>
    <xdr:graphicFrame macro="">
      <xdr:nvGraphicFramePr>
        <xdr:cNvPr id="12873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0.41501</cdr:x>
      <cdr:y>0.12386</cdr:y>
    </cdr:from>
    <cdr:to>
      <cdr:x>0.99129</cdr:x>
      <cdr:y>0.18839</cdr:y>
    </cdr:to>
    <cdr:sp macro="" textlink="">
      <cdr:nvSpPr>
        <cdr:cNvPr id="1288193" name="Text Box 1"/>
        <cdr:cNvSpPr txBox="1">
          <a:spLocks xmlns:a="http://schemas.openxmlformats.org/drawingml/2006/main" noChangeArrowheads="1"/>
        </cdr:cNvSpPr>
      </cdr:nvSpPr>
      <cdr:spPr bwMode="auto">
        <a:xfrm xmlns:a="http://schemas.openxmlformats.org/drawingml/2006/main">
          <a:off x="2272163" y="324063"/>
          <a:ext cx="3150737" cy="16720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0.03303</cdr:x>
      <cdr:y>0.05523</cdr:y>
    </cdr:from>
    <cdr:to>
      <cdr:x>0.06595</cdr:x>
      <cdr:y>0.12506</cdr:y>
    </cdr:to>
    <cdr:sp macro="" textlink="">
      <cdr:nvSpPr>
        <cdr:cNvPr id="1288194" name="Text Box 2"/>
        <cdr:cNvSpPr txBox="1">
          <a:spLocks xmlns:a="http://schemas.openxmlformats.org/drawingml/2006/main" noChangeArrowheads="1"/>
        </cdr:cNvSpPr>
      </cdr:nvSpPr>
      <cdr:spPr bwMode="auto">
        <a:xfrm xmlns:a="http://schemas.openxmlformats.org/drawingml/2006/main">
          <a:off x="183759" y="146255"/>
          <a:ext cx="179966" cy="1809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0" i="0" u="none" strike="noStrike" baseline="0">
              <a:solidFill>
                <a:srgbClr val="000000"/>
              </a:solidFill>
              <a:latin typeface="Arial Narrow"/>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57150</xdr:colOff>
      <xdr:row>34</xdr:row>
      <xdr:rowOff>47625</xdr:rowOff>
    </xdr:from>
    <xdr:to>
      <xdr:col>4</xdr:col>
      <xdr:colOff>504825</xdr:colOff>
      <xdr:row>47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34</xdr:row>
      <xdr:rowOff>28575</xdr:rowOff>
    </xdr:from>
    <xdr:to>
      <xdr:col>8</xdr:col>
      <xdr:colOff>657225</xdr:colOff>
      <xdr:row>47</xdr:row>
      <xdr:rowOff>114300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19</xdr:row>
      <xdr:rowOff>57150</xdr:rowOff>
    </xdr:from>
    <xdr:to>
      <xdr:col>4</xdr:col>
      <xdr:colOff>466725</xdr:colOff>
      <xdr:row>32</xdr:row>
      <xdr:rowOff>47625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581025</xdr:colOff>
      <xdr:row>19</xdr:row>
      <xdr:rowOff>19050</xdr:rowOff>
    </xdr:from>
    <xdr:to>
      <xdr:col>8</xdr:col>
      <xdr:colOff>704850</xdr:colOff>
      <xdr:row>32</xdr:row>
      <xdr:rowOff>114300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4</xdr:row>
      <xdr:rowOff>95250</xdr:rowOff>
    </xdr:from>
    <xdr:to>
      <xdr:col>4</xdr:col>
      <xdr:colOff>409575</xdr:colOff>
      <xdr:row>17</xdr:row>
      <xdr:rowOff>133350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447675</xdr:colOff>
      <xdr:row>4</xdr:row>
      <xdr:rowOff>76200</xdr:rowOff>
    </xdr:from>
    <xdr:to>
      <xdr:col>8</xdr:col>
      <xdr:colOff>666750</xdr:colOff>
      <xdr:row>17</xdr:row>
      <xdr:rowOff>152400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0.20874</cdr:x>
      <cdr:y>0.0852</cdr:y>
    </cdr:from>
    <cdr:to>
      <cdr:x>0.39117</cdr:x>
      <cdr:y>0.17982</cdr:y>
    </cdr:to>
    <cdr:sp macro="" textlink="">
      <cdr:nvSpPr>
        <cdr:cNvPr id="448514" name="Rectangle 2"/>
        <cdr:cNvSpPr>
          <a:spLocks xmlns:a="http://schemas.openxmlformats.org/drawingml/2006/main" noChangeArrowheads="1"/>
        </cdr:cNvSpPr>
      </cdr:nvSpPr>
      <cdr:spPr bwMode="auto">
        <a:xfrm xmlns:a="http://schemas.openxmlformats.org/drawingml/2006/main">
          <a:off x="705032" y="186588"/>
          <a:ext cx="613393" cy="203683"/>
        </a:xfrm>
        <a:prstGeom xmlns:a="http://schemas.openxmlformats.org/drawingml/2006/main" prst="rect">
          <a:avLst/>
        </a:prstGeom>
        <a:solidFill xmlns:a="http://schemas.openxmlformats.org/drawingml/2006/main">
          <a:schemeClr val="accent1"/>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chemeClr val="bg1"/>
              </a:solidFill>
              <a:latin typeface="Arial Narrow"/>
            </a:rPr>
            <a:t>Filles</a:t>
          </a:r>
        </a:p>
      </cdr:txBody>
    </cdr:sp>
  </cdr:relSizeAnchor>
</c:userShapes>
</file>

<file path=xl/drawings/drawing2.xml><?xml version="1.0" encoding="utf-8"?>
<c:userShapes xmlns:c="http://schemas.openxmlformats.org/drawingml/2006/chart">
  <cdr:relSizeAnchor xmlns:cdr="http://schemas.openxmlformats.org/drawingml/2006/chartDrawing">
    <cdr:from>
      <cdr:x>0.25749</cdr:x>
      <cdr:y>0.16529</cdr:y>
    </cdr:from>
    <cdr:to>
      <cdr:x>0.45302</cdr:x>
      <cdr:y>0.22411</cdr:y>
    </cdr:to>
    <cdr:sp macro="" textlink="">
      <cdr:nvSpPr>
        <cdr:cNvPr id="417796" name="Text Box 4"/>
        <cdr:cNvSpPr txBox="1">
          <a:spLocks xmlns:a="http://schemas.openxmlformats.org/drawingml/2006/main" noChangeArrowheads="1"/>
        </cdr:cNvSpPr>
      </cdr:nvSpPr>
      <cdr:spPr bwMode="auto">
        <a:xfrm xmlns:a="http://schemas.openxmlformats.org/drawingml/2006/main">
          <a:off x="1518869" y="571515"/>
          <a:ext cx="1151001" cy="2022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Narrow"/>
            </a:rPr>
            <a:t>France métropolitaine</a:t>
          </a:r>
        </a:p>
      </cdr:txBody>
    </cdr:sp>
  </cdr:relSizeAnchor>
  <cdr:relSizeAnchor xmlns:cdr="http://schemas.openxmlformats.org/drawingml/2006/chartDrawing">
    <cdr:from>
      <cdr:x>0.66799</cdr:x>
      <cdr:y>0.16626</cdr:y>
    </cdr:from>
    <cdr:to>
      <cdr:x>0.99043</cdr:x>
      <cdr:y>0.21585</cdr:y>
    </cdr:to>
    <cdr:sp macro="" textlink="">
      <cdr:nvSpPr>
        <cdr:cNvPr id="417800" name="Text Box 8"/>
        <cdr:cNvSpPr txBox="1">
          <a:spLocks xmlns:a="http://schemas.openxmlformats.org/drawingml/2006/main" noChangeArrowheads="1"/>
        </cdr:cNvSpPr>
      </cdr:nvSpPr>
      <cdr:spPr bwMode="auto">
        <a:xfrm xmlns:a="http://schemas.openxmlformats.org/drawingml/2006/main">
          <a:off x="3935247" y="574858"/>
          <a:ext cx="1898066" cy="1705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Narrow"/>
            </a:rPr>
            <a:t>France métropolitaine + DOM hors Mayotte</a:t>
          </a:r>
        </a:p>
        <a:p xmlns:a="http://schemas.openxmlformats.org/drawingml/2006/main">
          <a:pPr algn="l" rtl="0">
            <a:defRPr sz="1000"/>
          </a:pPr>
          <a:endParaRPr lang="fr-FR" sz="875" b="0" i="0" u="none" strike="noStrike" baseline="0">
            <a:solidFill>
              <a:srgbClr val="000000"/>
            </a:solidFill>
            <a:latin typeface="Arial Narrow"/>
          </a:endParaRPr>
        </a:p>
      </cdr:txBody>
    </cdr:sp>
  </cdr:relSizeAnchor>
  <cdr:relSizeAnchor xmlns:cdr="http://schemas.openxmlformats.org/drawingml/2006/chartDrawing">
    <cdr:from>
      <cdr:x>0.8768</cdr:x>
      <cdr:y>0.60556</cdr:y>
    </cdr:from>
    <cdr:to>
      <cdr:x>0.94976</cdr:x>
      <cdr:y>0.66362</cdr:y>
    </cdr:to>
    <cdr:sp macro="" textlink="">
      <cdr:nvSpPr>
        <cdr:cNvPr id="417801" name="Rectangle 9"/>
        <cdr:cNvSpPr>
          <a:spLocks xmlns:a="http://schemas.openxmlformats.org/drawingml/2006/main" noChangeArrowheads="1"/>
        </cdr:cNvSpPr>
      </cdr:nvSpPr>
      <cdr:spPr bwMode="auto">
        <a:xfrm xmlns:a="http://schemas.openxmlformats.org/drawingml/2006/main">
          <a:off x="5152888" y="2076450"/>
          <a:ext cx="428762" cy="1991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accent2">
                  <a:lumMod val="50000"/>
                </a:schemeClr>
              </a:solidFill>
              <a:latin typeface="Arial Narrow" pitchFamily="34" charset="0"/>
              <a:cs typeface="Arial"/>
            </a:rPr>
            <a:t>Garçons</a:t>
          </a:r>
        </a:p>
      </cdr:txBody>
    </cdr:sp>
  </cdr:relSizeAnchor>
  <cdr:relSizeAnchor xmlns:cdr="http://schemas.openxmlformats.org/drawingml/2006/chartDrawing">
    <cdr:from>
      <cdr:x>0.84956</cdr:x>
      <cdr:y>0.52399</cdr:y>
    </cdr:from>
    <cdr:to>
      <cdr:x>0.95262</cdr:x>
      <cdr:y>0.56239</cdr:y>
    </cdr:to>
    <cdr:sp macro="" textlink="">
      <cdr:nvSpPr>
        <cdr:cNvPr id="417802" name="Rectangle 10"/>
        <cdr:cNvSpPr>
          <a:spLocks xmlns:a="http://schemas.openxmlformats.org/drawingml/2006/main" noChangeArrowheads="1"/>
        </cdr:cNvSpPr>
      </cdr:nvSpPr>
      <cdr:spPr bwMode="auto">
        <a:xfrm xmlns:a="http://schemas.openxmlformats.org/drawingml/2006/main">
          <a:off x="4992787" y="1796754"/>
          <a:ext cx="605676" cy="1316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accent3"/>
              </a:solidFill>
              <a:latin typeface="Arial Narrow" pitchFamily="34" charset="0"/>
              <a:cs typeface="Arial"/>
            </a:rPr>
            <a:t>Ensemble</a:t>
          </a:r>
        </a:p>
      </cdr:txBody>
    </cdr:sp>
  </cdr:relSizeAnchor>
  <cdr:relSizeAnchor xmlns:cdr="http://schemas.openxmlformats.org/drawingml/2006/chartDrawing">
    <cdr:from>
      <cdr:x>0.54142</cdr:x>
      <cdr:y>0.13959</cdr:y>
    </cdr:from>
    <cdr:to>
      <cdr:x>0.54585</cdr:x>
      <cdr:y>0.89045</cdr:y>
    </cdr:to>
    <cdr:sp macro="" textlink="">
      <cdr:nvSpPr>
        <cdr:cNvPr id="417803" name="Line 11"/>
        <cdr:cNvSpPr>
          <a:spLocks xmlns:a="http://schemas.openxmlformats.org/drawingml/2006/main" noChangeShapeType="1"/>
        </cdr:cNvSpPr>
      </cdr:nvSpPr>
      <cdr:spPr bwMode="auto">
        <a:xfrm xmlns:a="http://schemas.openxmlformats.org/drawingml/2006/main" rot="-60000" flipV="1">
          <a:off x="3181875" y="478650"/>
          <a:ext cx="26035" cy="2574699"/>
        </a:xfrm>
        <a:prstGeom xmlns:a="http://schemas.openxmlformats.org/drawingml/2006/main" prst="line">
          <a:avLst/>
        </a:prstGeom>
        <a:noFill xmlns:a="http://schemas.openxmlformats.org/drawingml/2006/main"/>
        <a:ln xmlns:a="http://schemas.openxmlformats.org/drawingml/2006/main" w="12700">
          <a:solidFill>
            <a:srgbClr val="666699"/>
          </a:solidFill>
          <a:prstDash val="sysDot"/>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0.8808</cdr:x>
      <cdr:y>0.40492</cdr:y>
    </cdr:from>
    <cdr:to>
      <cdr:x>0.92704</cdr:x>
      <cdr:y>0.46082</cdr:y>
    </cdr:to>
    <cdr:sp macro="" textlink="">
      <cdr:nvSpPr>
        <cdr:cNvPr id="417804" name="Text Box 12"/>
        <cdr:cNvSpPr txBox="1">
          <a:spLocks xmlns:a="http://schemas.openxmlformats.org/drawingml/2006/main" noChangeArrowheads="1"/>
        </cdr:cNvSpPr>
      </cdr:nvSpPr>
      <cdr:spPr bwMode="auto">
        <a:xfrm xmlns:a="http://schemas.openxmlformats.org/drawingml/2006/main">
          <a:off x="5176382" y="1388486"/>
          <a:ext cx="271749" cy="1916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fr-FR" sz="800" b="1" i="0" u="none" strike="noStrike" baseline="0">
              <a:solidFill>
                <a:srgbClr val="FF0000"/>
              </a:solidFill>
              <a:latin typeface="Arial Narrow"/>
            </a:rPr>
            <a:t>Filles</a:t>
          </a:r>
        </a:p>
      </cdr:txBody>
    </cdr:sp>
  </cdr:relSizeAnchor>
</c:userShapes>
</file>

<file path=xl/drawings/drawing20.xml><?xml version="1.0" encoding="utf-8"?>
<c:userShapes xmlns:c="http://schemas.openxmlformats.org/drawingml/2006/chart">
  <cdr:relSizeAnchor xmlns:cdr="http://schemas.openxmlformats.org/drawingml/2006/chartDrawing">
    <cdr:from>
      <cdr:x>0.41456</cdr:x>
      <cdr:y>0.08535</cdr:y>
    </cdr:from>
    <cdr:to>
      <cdr:x>0.59758</cdr:x>
      <cdr:y>0.18698</cdr:y>
    </cdr:to>
    <cdr:sp macro="" textlink="">
      <cdr:nvSpPr>
        <cdr:cNvPr id="449538" name="Rectangle 2"/>
        <cdr:cNvSpPr>
          <a:spLocks xmlns:a="http://schemas.openxmlformats.org/drawingml/2006/main" noChangeArrowheads="1"/>
        </cdr:cNvSpPr>
      </cdr:nvSpPr>
      <cdr:spPr bwMode="auto">
        <a:xfrm xmlns:a="http://schemas.openxmlformats.org/drawingml/2006/main">
          <a:off x="1361516" y="190151"/>
          <a:ext cx="599685" cy="222647"/>
        </a:xfrm>
        <a:prstGeom xmlns:a="http://schemas.openxmlformats.org/drawingml/2006/main" prst="rect">
          <a:avLst/>
        </a:prstGeom>
        <a:solidFill xmlns:a="http://schemas.openxmlformats.org/drawingml/2006/main">
          <a:schemeClr val="accent2"/>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ysClr val="windowText" lastClr="000000"/>
              </a:solidFill>
              <a:latin typeface="Arial Narrow"/>
            </a:rPr>
            <a:t>Garçons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3</xdr:row>
      <xdr:rowOff>133350</xdr:rowOff>
    </xdr:from>
    <xdr:to>
      <xdr:col>6</xdr:col>
      <xdr:colOff>0</xdr:colOff>
      <xdr:row>23</xdr:row>
      <xdr:rowOff>104775</xdr:rowOff>
    </xdr:to>
    <xdr:graphicFrame macro="">
      <xdr:nvGraphicFramePr>
        <xdr:cNvPr id="3667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47624</xdr:colOff>
      <xdr:row>4</xdr:row>
      <xdr:rowOff>47623</xdr:rowOff>
    </xdr:from>
    <xdr:to>
      <xdr:col>9</xdr:col>
      <xdr:colOff>225030</xdr:colOff>
      <xdr:row>25</xdr:row>
      <xdr:rowOff>110932</xdr:rowOff>
    </xdr:to>
    <xdr:graphicFrame macro="">
      <xdr:nvGraphicFramePr>
        <xdr:cNvPr id="370874"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0.02344</cdr:x>
      <cdr:y>0.1075</cdr:y>
    </cdr:from>
    <cdr:to>
      <cdr:x>0.08086</cdr:x>
      <cdr:y>0.14367</cdr:y>
    </cdr:to>
    <cdr:sp macro="" textlink="">
      <cdr:nvSpPr>
        <cdr:cNvPr id="1129473" name="Rectangle 2049"/>
        <cdr:cNvSpPr>
          <a:spLocks xmlns:a="http://schemas.openxmlformats.org/drawingml/2006/main" noChangeArrowheads="1"/>
        </cdr:cNvSpPr>
      </cdr:nvSpPr>
      <cdr:spPr bwMode="auto">
        <a:xfrm xmlns:a="http://schemas.openxmlformats.org/drawingml/2006/main">
          <a:off x="124414" y="355414"/>
          <a:ext cx="296994" cy="1185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0.27424</cdr:x>
      <cdr:y>0.19586</cdr:y>
    </cdr:from>
    <cdr:to>
      <cdr:x>0.74834</cdr:x>
      <cdr:y>0.24392</cdr:y>
    </cdr:to>
    <cdr:sp macro="" textlink="">
      <cdr:nvSpPr>
        <cdr:cNvPr id="1129474" name="Rectangle 2050"/>
        <cdr:cNvSpPr>
          <a:spLocks xmlns:a="http://schemas.openxmlformats.org/drawingml/2006/main" noChangeArrowheads="1"/>
        </cdr:cNvSpPr>
      </cdr:nvSpPr>
      <cdr:spPr bwMode="auto">
        <a:xfrm xmlns:a="http://schemas.openxmlformats.org/drawingml/2006/main">
          <a:off x="1421543" y="644917"/>
          <a:ext cx="2452106" cy="1574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Sciences et technologies de laboratoire (STL)</a:t>
          </a:r>
        </a:p>
      </cdr:txBody>
    </cdr:sp>
  </cdr:relSizeAnchor>
  <cdr:relSizeAnchor xmlns:cdr="http://schemas.openxmlformats.org/drawingml/2006/chartDrawing">
    <cdr:from>
      <cdr:x>0.48282</cdr:x>
      <cdr:y>0.31431</cdr:y>
    </cdr:from>
    <cdr:to>
      <cdr:x>0.64527</cdr:x>
      <cdr:y>0.37499</cdr:y>
    </cdr:to>
    <cdr:sp macro="" textlink="">
      <cdr:nvSpPr>
        <cdr:cNvPr id="1129475" name="Rectangle 2051"/>
        <cdr:cNvSpPr>
          <a:spLocks xmlns:a="http://schemas.openxmlformats.org/drawingml/2006/main" noChangeArrowheads="1"/>
        </cdr:cNvSpPr>
      </cdr:nvSpPr>
      <cdr:spPr bwMode="auto">
        <a:xfrm xmlns:a="http://schemas.openxmlformats.org/drawingml/2006/main">
          <a:off x="2500368" y="1033042"/>
          <a:ext cx="840215" cy="19883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Scientifique (S)</a:t>
          </a:r>
        </a:p>
      </cdr:txBody>
    </cdr:sp>
  </cdr:relSizeAnchor>
  <cdr:relSizeAnchor xmlns:cdr="http://schemas.openxmlformats.org/drawingml/2006/chartDrawing">
    <cdr:from>
      <cdr:x>0.4519</cdr:x>
      <cdr:y>0.47378</cdr:y>
    </cdr:from>
    <cdr:to>
      <cdr:x>0.73828</cdr:x>
      <cdr:y>0.52961</cdr:y>
    </cdr:to>
    <cdr:sp macro="" textlink="">
      <cdr:nvSpPr>
        <cdr:cNvPr id="1129476" name="Rectangle 2052"/>
        <cdr:cNvSpPr>
          <a:spLocks xmlns:a="http://schemas.openxmlformats.org/drawingml/2006/main" noChangeArrowheads="1"/>
        </cdr:cNvSpPr>
      </cdr:nvSpPr>
      <cdr:spPr bwMode="auto">
        <a:xfrm xmlns:a="http://schemas.openxmlformats.org/drawingml/2006/main">
          <a:off x="2340448" y="1555579"/>
          <a:ext cx="1481164" cy="18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Terminales S + STI2D + STL</a:t>
          </a:r>
        </a:p>
      </cdr:txBody>
    </cdr:sp>
  </cdr:relSizeAnchor>
  <cdr:relSizeAnchor xmlns:cdr="http://schemas.openxmlformats.org/drawingml/2006/chartDrawing">
    <cdr:from>
      <cdr:x>0.22859</cdr:x>
      <cdr:y>0.62476</cdr:y>
    </cdr:from>
    <cdr:to>
      <cdr:x>0.8676</cdr:x>
      <cdr:y>0.6886</cdr:y>
    </cdr:to>
    <cdr:sp macro="" textlink="">
      <cdr:nvSpPr>
        <cdr:cNvPr id="1129477" name="Text Box 2053"/>
        <cdr:cNvSpPr txBox="1">
          <a:spLocks xmlns:a="http://schemas.openxmlformats.org/drawingml/2006/main" noChangeArrowheads="1"/>
        </cdr:cNvSpPr>
      </cdr:nvSpPr>
      <cdr:spPr bwMode="auto">
        <a:xfrm xmlns:a="http://schemas.openxmlformats.org/drawingml/2006/main">
          <a:off x="1185470" y="2050278"/>
          <a:ext cx="3305013" cy="2091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Narrow" panose="020B0606020202030204" pitchFamily="34" charset="0"/>
              <a:cs typeface="Arial"/>
            </a:rPr>
            <a:t>STI2D : Sc et techn de l'industrie et du développement durable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57150</xdr:colOff>
      <xdr:row>5</xdr:row>
      <xdr:rowOff>66675</xdr:rowOff>
    </xdr:from>
    <xdr:to>
      <xdr:col>8</xdr:col>
      <xdr:colOff>685800</xdr:colOff>
      <xdr:row>22</xdr:row>
      <xdr:rowOff>38100</xdr:rowOff>
    </xdr:to>
    <xdr:graphicFrame macro="">
      <xdr:nvGraphicFramePr>
        <xdr:cNvPr id="14380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5</xdr:row>
      <xdr:rowOff>57150</xdr:rowOff>
    </xdr:from>
    <xdr:to>
      <xdr:col>1</xdr:col>
      <xdr:colOff>76200</xdr:colOff>
      <xdr:row>6</xdr:row>
      <xdr:rowOff>0</xdr:rowOff>
    </xdr:to>
    <xdr:sp macro="" textlink="">
      <xdr:nvSpPr>
        <xdr:cNvPr id="1437698" name="Text Box 2"/>
        <xdr:cNvSpPr txBox="1">
          <a:spLocks noChangeArrowheads="1"/>
        </xdr:cNvSpPr>
      </xdr:nvSpPr>
      <xdr:spPr bwMode="auto">
        <a:xfrm>
          <a:off x="323850" y="1514475"/>
          <a:ext cx="514350"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0.67108</cdr:x>
      <cdr:y>0.90074</cdr:y>
    </cdr:from>
    <cdr:to>
      <cdr:x>0.81758</cdr:x>
      <cdr:y>0.98137</cdr:y>
    </cdr:to>
    <cdr:sp macro="" textlink="">
      <cdr:nvSpPr>
        <cdr:cNvPr id="1438721" name="Rectangle 1"/>
        <cdr:cNvSpPr>
          <a:spLocks xmlns:a="http://schemas.openxmlformats.org/drawingml/2006/main" noChangeArrowheads="1"/>
        </cdr:cNvSpPr>
      </cdr:nvSpPr>
      <cdr:spPr bwMode="auto">
        <a:xfrm xmlns:a="http://schemas.openxmlformats.org/drawingml/2006/main">
          <a:off x="3812832" y="2731468"/>
          <a:ext cx="831666"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Niveaux</a:t>
          </a:r>
          <a:r>
            <a:rPr lang="fr-FR" sz="800" b="0" i="0" u="none" strike="noStrike" baseline="0">
              <a:solidFill>
                <a:srgbClr val="000000"/>
              </a:solidFill>
              <a:latin typeface="Arial"/>
              <a:cs typeface="Arial"/>
            </a:rPr>
            <a:t> V + IV</a:t>
          </a:r>
        </a:p>
      </cdr:txBody>
    </cdr:sp>
  </cdr:relSizeAnchor>
  <cdr:relSizeAnchor xmlns:cdr="http://schemas.openxmlformats.org/drawingml/2006/chartDrawing">
    <cdr:from>
      <cdr:x>0.41249</cdr:x>
      <cdr:y>0.89929</cdr:y>
    </cdr:from>
    <cdr:to>
      <cdr:x>0.5086</cdr:x>
      <cdr:y>0.96176</cdr:y>
    </cdr:to>
    <cdr:sp macro="" textlink="">
      <cdr:nvSpPr>
        <cdr:cNvPr id="1438722" name="Rectangle 2"/>
        <cdr:cNvSpPr>
          <a:spLocks xmlns:a="http://schemas.openxmlformats.org/drawingml/2006/main" noChangeArrowheads="1"/>
        </cdr:cNvSpPr>
      </cdr:nvSpPr>
      <cdr:spPr bwMode="auto">
        <a:xfrm xmlns:a="http://schemas.openxmlformats.org/drawingml/2006/main">
          <a:off x="2344858" y="2727068"/>
          <a:ext cx="545606" cy="189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Niveau IV</a:t>
          </a:r>
        </a:p>
      </cdr:txBody>
    </cdr:sp>
  </cdr:relSizeAnchor>
  <cdr:relSizeAnchor xmlns:cdr="http://schemas.openxmlformats.org/drawingml/2006/chartDrawing">
    <cdr:from>
      <cdr:x>0.1485</cdr:x>
      <cdr:y>0.90074</cdr:y>
    </cdr:from>
    <cdr:to>
      <cdr:x>0.24928</cdr:x>
      <cdr:y>0.98137</cdr:y>
    </cdr:to>
    <cdr:sp macro="" textlink="">
      <cdr:nvSpPr>
        <cdr:cNvPr id="1438723" name="Rectangle 3"/>
        <cdr:cNvSpPr>
          <a:spLocks xmlns:a="http://schemas.openxmlformats.org/drawingml/2006/main" noChangeArrowheads="1"/>
        </cdr:cNvSpPr>
      </cdr:nvSpPr>
      <cdr:spPr bwMode="auto">
        <a:xfrm xmlns:a="http://schemas.openxmlformats.org/drawingml/2006/main">
          <a:off x="846185" y="2731468"/>
          <a:ext cx="572119"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anose="020B0606020202030204" pitchFamily="34" charset="0"/>
              <a:cs typeface="Arial"/>
            </a:rPr>
            <a:t>Niveau V</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95250</xdr:colOff>
      <xdr:row>5</xdr:row>
      <xdr:rowOff>85725</xdr:rowOff>
    </xdr:from>
    <xdr:to>
      <xdr:col>7</xdr:col>
      <xdr:colOff>657225</xdr:colOff>
      <xdr:row>16</xdr:row>
      <xdr:rowOff>9525</xdr:rowOff>
    </xdr:to>
    <xdr:graphicFrame macro="">
      <xdr:nvGraphicFramePr>
        <xdr:cNvPr id="10538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47625</xdr:rowOff>
    </xdr:from>
    <xdr:to>
      <xdr:col>3</xdr:col>
      <xdr:colOff>304800</xdr:colOff>
      <xdr:row>29</xdr:row>
      <xdr:rowOff>142875</xdr:rowOff>
    </xdr:to>
    <xdr:graphicFrame macro="">
      <xdr:nvGraphicFramePr>
        <xdr:cNvPr id="12106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104775</xdr:rowOff>
    </xdr:from>
    <xdr:to>
      <xdr:col>3</xdr:col>
      <xdr:colOff>361950</xdr:colOff>
      <xdr:row>54</xdr:row>
      <xdr:rowOff>0</xdr:rowOff>
    </xdr:to>
    <xdr:graphicFrame macro="">
      <xdr:nvGraphicFramePr>
        <xdr:cNvPr id="12106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206375</xdr:colOff>
      <xdr:row>7</xdr:row>
      <xdr:rowOff>126999</xdr:rowOff>
    </xdr:from>
    <xdr:to>
      <xdr:col>4</xdr:col>
      <xdr:colOff>1838375</xdr:colOff>
      <xdr:row>32</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0.83559</cdr:x>
      <cdr:y>0.19773</cdr:y>
    </cdr:from>
    <cdr:to>
      <cdr:x>0.97301</cdr:x>
      <cdr:y>0.26786</cdr:y>
    </cdr:to>
    <cdr:sp macro="" textlink="">
      <cdr:nvSpPr>
        <cdr:cNvPr id="2" name="ZoneTexte 1"/>
        <cdr:cNvSpPr txBox="1"/>
      </cdr:nvSpPr>
      <cdr:spPr>
        <a:xfrm xmlns:a="http://schemas.openxmlformats.org/drawingml/2006/main">
          <a:off x="8102286" y="1170500"/>
          <a:ext cx="1332486" cy="415155"/>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fr-FR" sz="900" b="1">
              <a:solidFill>
                <a:sysClr val="windowText" lastClr="000000"/>
              </a:solidFill>
              <a:latin typeface="Arial Narrow" panose="020B0606020202030204" pitchFamily="34" charset="0"/>
            </a:rPr>
            <a:t>Garçons</a:t>
          </a:r>
        </a:p>
      </cdr:txBody>
    </cdr:sp>
  </cdr:relSizeAnchor>
  <cdr:relSizeAnchor xmlns:cdr="http://schemas.openxmlformats.org/drawingml/2006/chartDrawing">
    <cdr:from>
      <cdr:x>0.38085</cdr:x>
      <cdr:y>0.19542</cdr:y>
    </cdr:from>
    <cdr:to>
      <cdr:x>0.51826</cdr:x>
      <cdr:y>0.26556</cdr:y>
    </cdr:to>
    <cdr:sp macro="" textlink="">
      <cdr:nvSpPr>
        <cdr:cNvPr id="3" name="ZoneTexte 1"/>
        <cdr:cNvSpPr txBox="1"/>
      </cdr:nvSpPr>
      <cdr:spPr>
        <a:xfrm xmlns:a="http://schemas.openxmlformats.org/drawingml/2006/main">
          <a:off x="3692909" y="1156869"/>
          <a:ext cx="1332389" cy="415215"/>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bg1"/>
              </a:solidFill>
              <a:latin typeface="Arial Narrow" panose="020B0606020202030204" pitchFamily="34" charset="0"/>
            </a:rPr>
            <a:t>Filles</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276225</xdr:colOff>
      <xdr:row>3</xdr:row>
      <xdr:rowOff>104775</xdr:rowOff>
    </xdr:from>
    <xdr:to>
      <xdr:col>9</xdr:col>
      <xdr:colOff>638175</xdr:colOff>
      <xdr:row>18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4</xdr:col>
      <xdr:colOff>1812975</xdr:colOff>
      <xdr:row>26</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447675</xdr:colOff>
      <xdr:row>10</xdr:row>
      <xdr:rowOff>152400</xdr:rowOff>
    </xdr:from>
    <xdr:to>
      <xdr:col>3</xdr:col>
      <xdr:colOff>328754</xdr:colOff>
      <xdr:row>12</xdr:row>
      <xdr:rowOff>33848</xdr:rowOff>
    </xdr:to>
    <xdr:sp macro="" textlink="">
      <xdr:nvSpPr>
        <xdr:cNvPr id="3" name="ZoneTexte 1"/>
        <xdr:cNvSpPr txBox="1"/>
      </xdr:nvSpPr>
      <xdr:spPr>
        <a:xfrm>
          <a:off x="1971675" y="2266950"/>
          <a:ext cx="643079" cy="367223"/>
        </a:xfrm>
        <a:prstGeom prst="rect">
          <a:avLst/>
        </a:prstGeom>
        <a:solidFill>
          <a:schemeClr val="accent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bg1"/>
              </a:solidFill>
              <a:latin typeface="Arial Narrow" panose="020B0606020202030204" pitchFamily="34" charset="0"/>
            </a:rPr>
            <a:t>Filles</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0.81847</cdr:x>
      <cdr:y>0.20029</cdr:y>
    </cdr:from>
    <cdr:to>
      <cdr:x>0.9525</cdr:x>
      <cdr:y>0.28577</cdr:y>
    </cdr:to>
    <cdr:sp macro="" textlink="">
      <cdr:nvSpPr>
        <cdr:cNvPr id="5" name="ZoneTexte 1"/>
        <cdr:cNvSpPr txBox="1"/>
      </cdr:nvSpPr>
      <cdr:spPr>
        <a:xfrm xmlns:a="http://schemas.openxmlformats.org/drawingml/2006/main">
          <a:off x="3830456" y="860412"/>
          <a:ext cx="627260" cy="367203"/>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ysClr val="windowText" lastClr="000000"/>
              </a:solidFill>
              <a:latin typeface="Arial Narrow" panose="020B0606020202030204" pitchFamily="34" charset="0"/>
            </a:rPr>
            <a:t>Garçons</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xdr:row>
      <xdr:rowOff>0</xdr:rowOff>
    </xdr:to>
    <xdr:graphicFrame macro="">
      <xdr:nvGraphicFramePr>
        <xdr:cNvPr id="177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xdr:row>
      <xdr:rowOff>142875</xdr:rowOff>
    </xdr:from>
    <xdr:to>
      <xdr:col>3</xdr:col>
      <xdr:colOff>628650</xdr:colOff>
      <xdr:row>25</xdr:row>
      <xdr:rowOff>28575</xdr:rowOff>
    </xdr:to>
    <xdr:graphicFrame macro="">
      <xdr:nvGraphicFramePr>
        <xdr:cNvPr id="1773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0.07755</cdr:y>
    </cdr:from>
    <cdr:to>
      <cdr:x>1</cdr:x>
      <cdr:y>0.55808</cdr:y>
    </cdr:to>
    <cdr:sp macro="" textlink="">
      <cdr:nvSpPr>
        <cdr:cNvPr id="18433" name="Text Box 1"/>
        <cdr:cNvSpPr txBox="1">
          <a:spLocks xmlns:a="http://schemas.openxmlformats.org/drawingml/2006/main" noChangeArrowheads="1"/>
        </cdr:cNvSpPr>
      </cdr:nvSpPr>
      <cdr:spPr bwMode="auto">
        <a:xfrm xmlns:a="http://schemas.openxmlformats.org/drawingml/2006/main">
          <a:off x="61330" y="60054"/>
          <a:ext cx="2743195" cy="3524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Narrow"/>
            </a:rPr>
            <a:t>Nombre d'étudiants par enseignant</a:t>
          </a:r>
          <a:endParaRPr lang="fr-FR" sz="900" b="0" i="0" u="none" strike="noStrike" baseline="0">
            <a:solidFill>
              <a:srgbClr val="000000"/>
            </a:solidFill>
            <a:latin typeface="Arial Narrow"/>
          </a:endParaRPr>
        </a:p>
        <a:p xmlns:a="http://schemas.openxmlformats.org/drawingml/2006/main">
          <a:pPr algn="l" rtl="0">
            <a:defRPr sz="1000"/>
          </a:pPr>
          <a:r>
            <a:rPr lang="fr-FR" sz="900" b="0" i="0" u="none" strike="noStrike" baseline="0">
              <a:solidFill>
                <a:srgbClr val="000000"/>
              </a:solidFill>
              <a:latin typeface="Arial Narrow"/>
            </a:rPr>
            <a:t>Comparaisons internationales [2004]</a:t>
          </a:r>
        </a:p>
      </cdr:txBody>
    </cdr:sp>
  </cdr:relSizeAnchor>
  <cdr:relSizeAnchor xmlns:cdr="http://schemas.openxmlformats.org/drawingml/2006/chartDrawing">
    <cdr:from>
      <cdr:x>0.77148</cdr:x>
      <cdr:y>0</cdr:y>
    </cdr:from>
    <cdr:to>
      <cdr:x>0.97922</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568998" y="100099"/>
          <a:ext cx="152364" cy="259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0" bIns="18288" anchor="t" upright="1"/>
        <a:lstStyle xmlns:a="http://schemas.openxmlformats.org/drawingml/2006/main"/>
        <a:p xmlns:a="http://schemas.openxmlformats.org/drawingml/2006/main">
          <a:pPr algn="l" rtl="0">
            <a:defRPr sz="1000"/>
          </a:pPr>
          <a:r>
            <a:rPr lang="fr-FR" sz="700" b="0" i="0" u="none" strike="noStrike" baseline="0">
              <a:solidFill>
                <a:srgbClr val="000000"/>
              </a:solidFill>
              <a:latin typeface="Arial Narrow"/>
            </a:rPr>
            <a:t>Source : OCDE-CERI (Regards sur l'éducation éd. 2006)</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295275</xdr:colOff>
      <xdr:row>6</xdr:row>
      <xdr:rowOff>95250</xdr:rowOff>
    </xdr:from>
    <xdr:to>
      <xdr:col>5</xdr:col>
      <xdr:colOff>447675</xdr:colOff>
      <xdr:row>29</xdr:row>
      <xdr:rowOff>28575</xdr:rowOff>
    </xdr:to>
    <xdr:graphicFrame macro="">
      <xdr:nvGraphicFramePr>
        <xdr:cNvPr id="3903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85725</xdr:colOff>
      <xdr:row>5</xdr:row>
      <xdr:rowOff>85725</xdr:rowOff>
    </xdr:from>
    <xdr:to>
      <xdr:col>4</xdr:col>
      <xdr:colOff>104775</xdr:colOff>
      <xdr:row>18</xdr:row>
      <xdr:rowOff>142875</xdr:rowOff>
    </xdr:to>
    <xdr:graphicFrame macro="">
      <xdr:nvGraphicFramePr>
        <xdr:cNvPr id="510482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33</xdr:row>
      <xdr:rowOff>123825</xdr:rowOff>
    </xdr:from>
    <xdr:to>
      <xdr:col>5</xdr:col>
      <xdr:colOff>152400</xdr:colOff>
      <xdr:row>48</xdr:row>
      <xdr:rowOff>85725</xdr:rowOff>
    </xdr:to>
    <xdr:graphicFrame macro="">
      <xdr:nvGraphicFramePr>
        <xdr:cNvPr id="510482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152400</xdr:colOff>
      <xdr:row>3</xdr:row>
      <xdr:rowOff>76200</xdr:rowOff>
    </xdr:from>
    <xdr:to>
      <xdr:col>4</xdr:col>
      <xdr:colOff>371475</xdr:colOff>
      <xdr:row>16</xdr:row>
      <xdr:rowOff>123825</xdr:rowOff>
    </xdr:to>
    <xdr:graphicFrame macro="">
      <xdr:nvGraphicFramePr>
        <xdr:cNvPr id="10378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9525</xdr:rowOff>
    </xdr:from>
    <xdr:to>
      <xdr:col>4</xdr:col>
      <xdr:colOff>742950</xdr:colOff>
      <xdr:row>43</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4</xdr:row>
      <xdr:rowOff>0</xdr:rowOff>
    </xdr:from>
    <xdr:to>
      <xdr:col>4</xdr:col>
      <xdr:colOff>723900</xdr:colOff>
      <xdr:row>25</xdr:row>
      <xdr:rowOff>123825</xdr:rowOff>
    </xdr:to>
    <xdr:graphicFrame macro="">
      <xdr:nvGraphicFramePr>
        <xdr:cNvPr id="3633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xdr:row>
      <xdr:rowOff>0</xdr:rowOff>
    </xdr:from>
    <xdr:to>
      <xdr:col>4</xdr:col>
      <xdr:colOff>371475</xdr:colOff>
      <xdr:row>1</xdr:row>
      <xdr:rowOff>0</xdr:rowOff>
    </xdr:to>
    <xdr:graphicFrame macro="">
      <xdr:nvGraphicFramePr>
        <xdr:cNvPr id="36330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1</xdr:row>
      <xdr:rowOff>0</xdr:rowOff>
    </xdr:from>
    <xdr:to>
      <xdr:col>0</xdr:col>
      <xdr:colOff>2114550</xdr:colOff>
      <xdr:row>1</xdr:row>
      <xdr:rowOff>0</xdr:rowOff>
    </xdr:to>
    <xdr:sp macro="" textlink="">
      <xdr:nvSpPr>
        <xdr:cNvPr id="362504" name="Text Box 8"/>
        <xdr:cNvSpPr txBox="1">
          <a:spLocks noChangeArrowheads="1"/>
        </xdr:cNvSpPr>
      </xdr:nvSpPr>
      <xdr:spPr bwMode="auto">
        <a:xfrm>
          <a:off x="180975" y="342900"/>
          <a:ext cx="1933575" cy="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Champ : France  métropolitaine + DOM</a:t>
          </a:r>
        </a:p>
      </xdr:txBody>
    </xdr:sp>
    <xdr:clientData/>
  </xdr:twoCellAnchor>
  <xdr:twoCellAnchor>
    <xdr:from>
      <xdr:col>2</xdr:col>
      <xdr:colOff>485775</xdr:colOff>
      <xdr:row>1</xdr:row>
      <xdr:rowOff>0</xdr:rowOff>
    </xdr:from>
    <xdr:to>
      <xdr:col>4</xdr:col>
      <xdr:colOff>409575</xdr:colOff>
      <xdr:row>1</xdr:row>
      <xdr:rowOff>0</xdr:rowOff>
    </xdr:to>
    <xdr:sp macro="" textlink="">
      <xdr:nvSpPr>
        <xdr:cNvPr id="362505" name="Text Box 9"/>
        <xdr:cNvSpPr txBox="1">
          <a:spLocks noChangeArrowheads="1"/>
        </xdr:cNvSpPr>
      </xdr:nvSpPr>
      <xdr:spPr bwMode="auto">
        <a:xfrm>
          <a:off x="3857625" y="342900"/>
          <a:ext cx="1447800" cy="0"/>
        </a:xfrm>
        <a:prstGeom prst="rect">
          <a:avLst/>
        </a:prstGeom>
        <a:noFill/>
        <a:ln w="9525">
          <a:noFill/>
          <a:miter lim="800000"/>
          <a:headEnd/>
          <a:tailEnd/>
        </a:ln>
      </xdr:spPr>
      <xdr:txBody>
        <a:bodyPr vertOverflow="clip" wrap="square" lIns="27432" tIns="27432" rIns="0" bIns="0" anchor="t" upright="1"/>
        <a:lstStyle/>
        <a:p>
          <a:pPr algn="l" rtl="0">
            <a:defRPr sz="1000"/>
          </a:pPr>
          <a:r>
            <a:rPr lang="fr-FR" sz="800" b="0" i="0" u="none" strike="noStrike" baseline="0">
              <a:solidFill>
                <a:srgbClr val="000000"/>
              </a:solidFill>
              <a:latin typeface="Arial Narrow"/>
            </a:rPr>
            <a:t>Source : MENJVA-MESR, DEPP</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5</xdr:col>
      <xdr:colOff>1152525</xdr:colOff>
      <xdr:row>23</xdr:row>
      <xdr:rowOff>104775</xdr:rowOff>
    </xdr:to>
    <xdr:graphicFrame macro="">
      <xdr:nvGraphicFramePr>
        <xdr:cNvPr id="3636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180975</xdr:colOff>
      <xdr:row>17</xdr:row>
      <xdr:rowOff>133350</xdr:rowOff>
    </xdr:from>
    <xdr:to>
      <xdr:col>8</xdr:col>
      <xdr:colOff>381000</xdr:colOff>
      <xdr:row>34</xdr:row>
      <xdr:rowOff>104775</xdr:rowOff>
    </xdr:to>
    <xdr:graphicFrame macro="">
      <xdr:nvGraphicFramePr>
        <xdr:cNvPr id="3944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0.03949</cdr:x>
      <cdr:y>0.88947</cdr:y>
    </cdr:from>
    <cdr:to>
      <cdr:x>0.08967</cdr:x>
      <cdr:y>0.96943</cdr:y>
    </cdr:to>
    <cdr:sp macro="" textlink="">
      <cdr:nvSpPr>
        <cdr:cNvPr id="419841" name="Text Box 1"/>
        <cdr:cNvSpPr txBox="1">
          <a:spLocks xmlns:a="http://schemas.openxmlformats.org/drawingml/2006/main" noChangeArrowheads="1"/>
        </cdr:cNvSpPr>
      </cdr:nvSpPr>
      <cdr:spPr bwMode="auto">
        <a:xfrm xmlns:a="http://schemas.openxmlformats.org/drawingml/2006/main">
          <a:off x="184833" y="2146648"/>
          <a:ext cx="230898" cy="1926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a:rPr>
            <a:t>Âge</a:t>
          </a:r>
        </a:p>
      </cdr:txBody>
    </cdr:sp>
  </cdr:relSizeAnchor>
  <cdr:relSizeAnchor xmlns:cdr="http://schemas.openxmlformats.org/drawingml/2006/chartDrawing">
    <cdr:from>
      <cdr:x>0.03924</cdr:x>
      <cdr:y>0.01976</cdr:y>
    </cdr:from>
    <cdr:to>
      <cdr:x>0.06201</cdr:x>
      <cdr:y>0.07115</cdr:y>
    </cdr:to>
    <cdr:sp macro="" textlink="">
      <cdr:nvSpPr>
        <cdr:cNvPr id="419842" name="Text Box 2"/>
        <cdr:cNvSpPr txBox="1">
          <a:spLocks xmlns:a="http://schemas.openxmlformats.org/drawingml/2006/main" noChangeArrowheads="1"/>
        </cdr:cNvSpPr>
      </cdr:nvSpPr>
      <cdr:spPr bwMode="auto">
        <a:xfrm xmlns:a="http://schemas.openxmlformats.org/drawingml/2006/main">
          <a:off x="183707" y="50800"/>
          <a:ext cx="104749" cy="1238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600" b="0" i="0" u="none" strike="noStrike" baseline="0">
              <a:solidFill>
                <a:srgbClr val="000000"/>
              </a:solidFill>
              <a:latin typeface="Arial Narrow"/>
            </a:rPr>
            <a:t>%</a:t>
          </a:r>
        </a:p>
      </cdr:txBody>
    </cdr:sp>
  </cdr:relSizeAnchor>
</c:userShapes>
</file>

<file path=xl/drawings/drawing40.xml><?xml version="1.0" encoding="utf-8"?>
<c:userShapes xmlns:c="http://schemas.openxmlformats.org/drawingml/2006/chart">
  <cdr:relSizeAnchor xmlns:cdr="http://schemas.openxmlformats.org/drawingml/2006/chartDrawing">
    <cdr:from>
      <cdr:x>0.53547</cdr:x>
      <cdr:y>0.34146</cdr:y>
    </cdr:from>
    <cdr:to>
      <cdr:x>0.61673</cdr:x>
      <cdr:y>0.40709</cdr:y>
    </cdr:to>
    <cdr:sp macro="" textlink="">
      <cdr:nvSpPr>
        <cdr:cNvPr id="1356806" name="Text Box 6"/>
        <cdr:cNvSpPr txBox="1">
          <a:spLocks xmlns:a="http://schemas.openxmlformats.org/drawingml/2006/main" noChangeArrowheads="1"/>
        </cdr:cNvSpPr>
      </cdr:nvSpPr>
      <cdr:spPr bwMode="auto">
        <a:xfrm xmlns:a="http://schemas.openxmlformats.org/drawingml/2006/main">
          <a:off x="2810271" y="930175"/>
          <a:ext cx="426474" cy="17878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Filles</a:t>
          </a:r>
        </a:p>
      </cdr:txBody>
    </cdr:sp>
  </cdr:relSizeAnchor>
  <cdr:relSizeAnchor xmlns:cdr="http://schemas.openxmlformats.org/drawingml/2006/chartDrawing">
    <cdr:from>
      <cdr:x>0.52846</cdr:x>
      <cdr:y>0.55391</cdr:y>
    </cdr:from>
    <cdr:to>
      <cdr:x>0.63591</cdr:x>
      <cdr:y>0.61955</cdr:y>
    </cdr:to>
    <cdr:sp macro="" textlink="">
      <cdr:nvSpPr>
        <cdr:cNvPr id="1356807" name="Text Box 7"/>
        <cdr:cNvSpPr txBox="1">
          <a:spLocks xmlns:a="http://schemas.openxmlformats.org/drawingml/2006/main" noChangeArrowheads="1"/>
        </cdr:cNvSpPr>
      </cdr:nvSpPr>
      <cdr:spPr bwMode="auto">
        <a:xfrm xmlns:a="http://schemas.openxmlformats.org/drawingml/2006/main">
          <a:off x="2773498" y="1508941"/>
          <a:ext cx="563927" cy="178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Garçons</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5</xdr:row>
      <xdr:rowOff>28575</xdr:rowOff>
    </xdr:from>
    <xdr:to>
      <xdr:col>6</xdr:col>
      <xdr:colOff>552450</xdr:colOff>
      <xdr:row>25</xdr:row>
      <xdr:rowOff>114300</xdr:rowOff>
    </xdr:to>
    <xdr:graphicFrame macro="">
      <xdr:nvGraphicFramePr>
        <xdr:cNvPr id="3872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142875</xdr:colOff>
      <xdr:row>2</xdr:row>
      <xdr:rowOff>161925</xdr:rowOff>
    </xdr:from>
    <xdr:to>
      <xdr:col>6</xdr:col>
      <xdr:colOff>247650</xdr:colOff>
      <xdr:row>19</xdr:row>
      <xdr:rowOff>142875</xdr:rowOff>
    </xdr:to>
    <xdr:graphicFrame macro="">
      <xdr:nvGraphicFramePr>
        <xdr:cNvPr id="11472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0.0186</cdr:x>
      <cdr:y>0.11223</cdr:y>
    </cdr:from>
    <cdr:to>
      <cdr:x>0.05369</cdr:x>
      <cdr:y>0.17823</cdr:y>
    </cdr:to>
    <cdr:sp macro="" textlink="">
      <cdr:nvSpPr>
        <cdr:cNvPr id="1354753" name="Text Box 1"/>
        <cdr:cNvSpPr txBox="1">
          <a:spLocks xmlns:a="http://schemas.openxmlformats.org/drawingml/2006/main" noChangeArrowheads="1"/>
        </cdr:cNvSpPr>
      </cdr:nvSpPr>
      <cdr:spPr bwMode="auto">
        <a:xfrm xmlns:a="http://schemas.openxmlformats.org/drawingml/2006/main">
          <a:off x="98668" y="327092"/>
          <a:ext cx="180134" cy="1904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50" b="0" i="0" u="none" strike="noStrike" baseline="0">
              <a:solidFill>
                <a:srgbClr val="000000"/>
              </a:solidFill>
              <a:latin typeface="Arial Narrow"/>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66675</xdr:colOff>
      <xdr:row>15</xdr:row>
      <xdr:rowOff>38100</xdr:rowOff>
    </xdr:from>
    <xdr:to>
      <xdr:col>4</xdr:col>
      <xdr:colOff>142875</xdr:colOff>
      <xdr:row>30</xdr:row>
      <xdr:rowOff>104775</xdr:rowOff>
    </xdr:to>
    <xdr:graphicFrame macro="">
      <xdr:nvGraphicFramePr>
        <xdr:cNvPr id="3771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32</xdr:row>
      <xdr:rowOff>0</xdr:rowOff>
    </xdr:from>
    <xdr:to>
      <xdr:col>4</xdr:col>
      <xdr:colOff>142875</xdr:colOff>
      <xdr:row>47</xdr:row>
      <xdr:rowOff>66675</xdr:rowOff>
    </xdr:to>
    <xdr:graphicFrame macro="">
      <xdr:nvGraphicFramePr>
        <xdr:cNvPr id="3771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3</xdr:col>
      <xdr:colOff>9525</xdr:colOff>
      <xdr:row>5</xdr:row>
      <xdr:rowOff>0</xdr:rowOff>
    </xdr:from>
    <xdr:to>
      <xdr:col>8</xdr:col>
      <xdr:colOff>519525</xdr:colOff>
      <xdr:row>40</xdr:row>
      <xdr:rowOff>151500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3</xdr:col>
      <xdr:colOff>9525</xdr:colOff>
      <xdr:row>5</xdr:row>
      <xdr:rowOff>9525</xdr:rowOff>
    </xdr:from>
    <xdr:to>
      <xdr:col>8</xdr:col>
      <xdr:colOff>519525</xdr:colOff>
      <xdr:row>40</xdr:row>
      <xdr:rowOff>161025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1"/>
        <xdr:cNvSpPr txBox="1">
          <a:spLocks noChangeArrowheads="1"/>
        </xdr:cNvSpPr>
      </xdr:nvSpPr>
      <xdr:spPr bwMode="auto">
        <a:xfrm>
          <a:off x="0" y="1238250"/>
          <a:ext cx="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fr-FR" sz="800" b="0" i="0" u="none" strike="noStrike" baseline="0">
              <a:solidFill>
                <a:srgbClr val="000000"/>
              </a:solidFill>
              <a:latin typeface="Arial"/>
              <a:cs typeface="Arial"/>
            </a:rPr>
            <a:t>France métropolitaine + DOM, enseignement public et privé sous contrat</a:t>
          </a:r>
        </a:p>
      </xdr:txBody>
    </xdr:sp>
    <xdr:clientData/>
  </xdr:twoCellAnchor>
  <xdr:twoCellAnchor>
    <xdr:from>
      <xdr:col>0</xdr:col>
      <xdr:colOff>76200</xdr:colOff>
      <xdr:row>6</xdr:row>
      <xdr:rowOff>123825</xdr:rowOff>
    </xdr:from>
    <xdr:to>
      <xdr:col>5</xdr:col>
      <xdr:colOff>647700</xdr:colOff>
      <xdr:row>42</xdr:row>
      <xdr:rowOff>57150</xdr:rowOff>
    </xdr:to>
    <xdr:graphicFrame macro="">
      <xdr:nvGraphicFramePr>
        <xdr:cNvPr id="628852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0.41041</cdr:x>
      <cdr:y>0.06942</cdr:y>
    </cdr:from>
    <cdr:to>
      <cdr:x>0.42916</cdr:x>
      <cdr:y>0.95702</cdr:y>
    </cdr:to>
    <cdr:sp macro="" textlink="">
      <cdr:nvSpPr>
        <cdr:cNvPr id="3" name="Connecteur droit 2"/>
        <cdr:cNvSpPr/>
      </cdr:nvSpPr>
      <cdr:spPr bwMode="auto">
        <a:xfrm xmlns:a="http://schemas.openxmlformats.org/drawingml/2006/main" rot="60000" flipH="1" flipV="1">
          <a:off x="1876410" y="400057"/>
          <a:ext cx="85725" cy="51149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1"/>
        <xdr:cNvSpPr txBox="1">
          <a:spLocks noChangeArrowheads="1"/>
        </xdr:cNvSpPr>
      </xdr:nvSpPr>
      <xdr:spPr bwMode="auto">
        <a:xfrm>
          <a:off x="0" y="1238250"/>
          <a:ext cx="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fr-FR" sz="800" b="0" i="0" u="none" strike="noStrike" baseline="0">
              <a:solidFill>
                <a:srgbClr val="000000"/>
              </a:solidFill>
              <a:latin typeface="Arial"/>
              <a:cs typeface="Arial"/>
            </a:rPr>
            <a:t>France métropolitaine + DOM, enseignement public et privé sous contrat</a:t>
          </a:r>
        </a:p>
      </xdr:txBody>
    </xdr:sp>
    <xdr:clientData/>
  </xdr:twoCellAnchor>
  <xdr:twoCellAnchor>
    <xdr:from>
      <xdr:col>0</xdr:col>
      <xdr:colOff>0</xdr:colOff>
      <xdr:row>6</xdr:row>
      <xdr:rowOff>19050</xdr:rowOff>
    </xdr:from>
    <xdr:to>
      <xdr:col>5</xdr:col>
      <xdr:colOff>571500</xdr:colOff>
      <xdr:row>42</xdr:row>
      <xdr:rowOff>85725</xdr:rowOff>
    </xdr:to>
    <xdr:graphicFrame macro="">
      <xdr:nvGraphicFramePr>
        <xdr:cNvPr id="64861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123825</xdr:rowOff>
    </xdr:from>
    <xdr:to>
      <xdr:col>9</xdr:col>
      <xdr:colOff>485775</xdr:colOff>
      <xdr:row>20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25</xdr:row>
      <xdr:rowOff>85725</xdr:rowOff>
    </xdr:from>
    <xdr:to>
      <xdr:col>9</xdr:col>
      <xdr:colOff>504825</xdr:colOff>
      <xdr:row>41</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0.55625</cdr:x>
      <cdr:y>0.06139</cdr:y>
    </cdr:from>
    <cdr:to>
      <cdr:x>0.56042</cdr:x>
      <cdr:y>0.95476</cdr:y>
    </cdr:to>
    <cdr:sp macro="" textlink="">
      <cdr:nvSpPr>
        <cdr:cNvPr id="3" name="Connecteur droit 2"/>
        <cdr:cNvSpPr/>
      </cdr:nvSpPr>
      <cdr:spPr bwMode="auto">
        <a:xfrm xmlns:a="http://schemas.openxmlformats.org/drawingml/2006/main" flipV="1">
          <a:off x="2543175" y="361960"/>
          <a:ext cx="19065" cy="52672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95250</xdr:colOff>
      <xdr:row>5</xdr:row>
      <xdr:rowOff>104775</xdr:rowOff>
    </xdr:from>
    <xdr:to>
      <xdr:col>7</xdr:col>
      <xdr:colOff>571500</xdr:colOff>
      <xdr:row>28</xdr:row>
      <xdr:rowOff>28575</xdr:rowOff>
    </xdr:to>
    <xdr:graphicFrame macro="">
      <xdr:nvGraphicFramePr>
        <xdr:cNvPr id="8418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114300</xdr:colOff>
      <xdr:row>4</xdr:row>
      <xdr:rowOff>76200</xdr:rowOff>
    </xdr:from>
    <xdr:to>
      <xdr:col>7</xdr:col>
      <xdr:colOff>590550</xdr:colOff>
      <xdr:row>27</xdr:row>
      <xdr:rowOff>0</xdr:rowOff>
    </xdr:to>
    <xdr:graphicFrame macro="">
      <xdr:nvGraphicFramePr>
        <xdr:cNvPr id="7906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4</xdr:row>
      <xdr:rowOff>119062</xdr:rowOff>
    </xdr:from>
    <xdr:to>
      <xdr:col>3</xdr:col>
      <xdr:colOff>63525</xdr:colOff>
      <xdr:row>16</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4</xdr:row>
      <xdr:rowOff>119062</xdr:rowOff>
    </xdr:from>
    <xdr:to>
      <xdr:col>7</xdr:col>
      <xdr:colOff>234975</xdr:colOff>
      <xdr:row>16</xdr:row>
      <xdr:rowOff>138112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20</xdr:row>
      <xdr:rowOff>33337</xdr:rowOff>
    </xdr:from>
    <xdr:to>
      <xdr:col>3</xdr:col>
      <xdr:colOff>63525</xdr:colOff>
      <xdr:row>33</xdr:row>
      <xdr:rowOff>90487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190500</xdr:colOff>
      <xdr:row>20</xdr:row>
      <xdr:rowOff>33337</xdr:rowOff>
    </xdr:from>
    <xdr:to>
      <xdr:col>7</xdr:col>
      <xdr:colOff>244500</xdr:colOff>
      <xdr:row>33</xdr:row>
      <xdr:rowOff>90487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xdr:row>
      <xdr:rowOff>66675</xdr:rowOff>
    </xdr:from>
    <xdr:to>
      <xdr:col>2</xdr:col>
      <xdr:colOff>685800</xdr:colOff>
      <xdr:row>15</xdr:row>
      <xdr:rowOff>38100</xdr:rowOff>
    </xdr:to>
    <xdr:graphicFrame macro="">
      <xdr:nvGraphicFramePr>
        <xdr:cNvPr id="40565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200025</xdr:colOff>
      <xdr:row>3</xdr:row>
      <xdr:rowOff>76200</xdr:rowOff>
    </xdr:from>
    <xdr:to>
      <xdr:col>5</xdr:col>
      <xdr:colOff>581025</xdr:colOff>
      <xdr:row>15</xdr:row>
      <xdr:rowOff>57150</xdr:rowOff>
    </xdr:to>
    <xdr:graphicFrame macro="">
      <xdr:nvGraphicFramePr>
        <xdr:cNvPr id="40565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19</xdr:row>
      <xdr:rowOff>104775</xdr:rowOff>
    </xdr:from>
    <xdr:to>
      <xdr:col>2</xdr:col>
      <xdr:colOff>638175</xdr:colOff>
      <xdr:row>30</xdr:row>
      <xdr:rowOff>152400</xdr:rowOff>
    </xdr:to>
    <xdr:graphicFrame macro="">
      <xdr:nvGraphicFramePr>
        <xdr:cNvPr id="40565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114300</xdr:colOff>
      <xdr:row>19</xdr:row>
      <xdr:rowOff>104775</xdr:rowOff>
    </xdr:from>
    <xdr:to>
      <xdr:col>5</xdr:col>
      <xdr:colOff>704850</xdr:colOff>
      <xdr:row>30</xdr:row>
      <xdr:rowOff>133350</xdr:rowOff>
    </xdr:to>
    <xdr:graphicFrame macro="">
      <xdr:nvGraphicFramePr>
        <xdr:cNvPr id="40565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xdr:row>
      <xdr:rowOff>95250</xdr:rowOff>
    </xdr:from>
    <xdr:to>
      <xdr:col>6</xdr:col>
      <xdr:colOff>723900</xdr:colOff>
      <xdr:row>21</xdr:row>
      <xdr:rowOff>57150</xdr:rowOff>
    </xdr:to>
    <xdr:graphicFrame macro="">
      <xdr:nvGraphicFramePr>
        <xdr:cNvPr id="3565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0.02402</cdr:x>
      <cdr:y>0.14197</cdr:y>
    </cdr:from>
    <cdr:to>
      <cdr:x>0.05554</cdr:x>
      <cdr:y>0.21135</cdr:y>
    </cdr:to>
    <cdr:sp macro="" textlink="">
      <cdr:nvSpPr>
        <cdr:cNvPr id="395265" name="Text Box 1"/>
        <cdr:cNvSpPr txBox="1">
          <a:spLocks xmlns:a="http://schemas.openxmlformats.org/drawingml/2006/main" noChangeArrowheads="1"/>
        </cdr:cNvSpPr>
      </cdr:nvSpPr>
      <cdr:spPr bwMode="auto">
        <a:xfrm xmlns:a="http://schemas.openxmlformats.org/drawingml/2006/main">
          <a:off x="155301" y="412910"/>
          <a:ext cx="199644" cy="2002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47626</xdr:colOff>
      <xdr:row>5</xdr:row>
      <xdr:rowOff>19050</xdr:rowOff>
    </xdr:from>
    <xdr:to>
      <xdr:col>7</xdr:col>
      <xdr:colOff>1200150</xdr:colOff>
      <xdr:row>28</xdr:row>
      <xdr:rowOff>104774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20Scolarisation/3-%20Etudes%20et%20publications/3-%20Rep&#232;res%20et%20R&#233;f&#233;rences/Ann&#233;e%202004/Chapitre%201-5/Requ&#234;te%20BCP%20par%20SAS%20(26-06-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20Scolarisation\3-%20Etudes%20et%20publications\3-%20Rep&#232;res%20et%20R&#233;f&#233;rences\Ann&#233;e%202004\Chapitre%201-5\Requ&#234;te%20BCP%20par%20SAS%20(26-06-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caracteristiques_op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NWB\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part_par_comb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_filles"/>
      <sheetName val="tab_choix_options"/>
      <sheetName val="répartition_par_options"/>
      <sheetName val="rapports_logistiques"/>
      <sheetName val="logit_agrégés"/>
      <sheetName val="total_stats"/>
      <sheetName val="espace_socio_eco_options"/>
      <sheetName val="répartition_dans_options"/>
      <sheetName val="rapport_logistique"/>
      <sheetName val="effets_croises"/>
      <sheetName val="OPTIONSAG"/>
    </sheetNames>
    <sheetDataSet>
      <sheetData sheetId="0"/>
      <sheetData sheetId="1"/>
      <sheetData sheetId="2"/>
      <sheetData sheetId="3"/>
      <sheetData sheetId="4"/>
      <sheetData sheetId="5"/>
      <sheetData sheetId="6"/>
      <sheetData sheetId="7"/>
      <sheetData sheetId="8"/>
      <sheetData sheetId="9"/>
      <sheetData sheetId="10" refreshError="1">
        <row r="1">
          <cell r="A1" t="str">
            <v>combi</v>
          </cell>
          <cell r="B1" t="str">
            <v>combi</v>
          </cell>
          <cell r="C1" t="str">
            <v>_FREQ_</v>
          </cell>
          <cell r="D1" t="str">
            <v>id</v>
          </cell>
          <cell r="E1" t="str">
            <v>fille</v>
          </cell>
          <cell r="F1" t="str">
            <v>garcon</v>
          </cell>
          <cell r="G1" t="str">
            <v>age14</v>
          </cell>
          <cell r="H1" t="str">
            <v>age15</v>
          </cell>
          <cell r="I1" t="str">
            <v>age16</v>
          </cell>
          <cell r="J1" t="str">
            <v>tresfav</v>
          </cell>
          <cell r="K1" t="str">
            <v>favoris</v>
          </cell>
          <cell r="L1" t="str">
            <v>moyenne</v>
          </cell>
          <cell r="M1" t="str">
            <v>defavor</v>
          </cell>
          <cell r="N1" t="str">
            <v>inconnu</v>
          </cell>
          <cell r="O1" t="str">
            <v>combi</v>
          </cell>
          <cell r="P1" t="str">
            <v>filletresfavheure</v>
          </cell>
          <cell r="Q1" t="str">
            <v>filletresfavretard</v>
          </cell>
          <cell r="R1" t="str">
            <v>fillefavheure</v>
          </cell>
          <cell r="S1" t="str">
            <v>fillefavretard</v>
          </cell>
          <cell r="T1" t="str">
            <v>fillemoyheure</v>
          </cell>
          <cell r="U1" t="str">
            <v>fillemoyretard</v>
          </cell>
          <cell r="V1" t="str">
            <v>filledefavheure</v>
          </cell>
          <cell r="W1" t="str">
            <v>filledefavretard</v>
          </cell>
          <cell r="X1" t="str">
            <v>filleincheure</v>
          </cell>
          <cell r="Y1" t="str">
            <v>filleincretard</v>
          </cell>
          <cell r="Z1" t="str">
            <v>combi</v>
          </cell>
          <cell r="AA1" t="str">
            <v>garstresfavheure</v>
          </cell>
          <cell r="AB1" t="str">
            <v>garstresfavretard</v>
          </cell>
          <cell r="AC1" t="str">
            <v>garsfavheure</v>
          </cell>
          <cell r="AD1" t="str">
            <v>garsfavretard</v>
          </cell>
          <cell r="AE1" t="str">
            <v>garsmoyheure</v>
          </cell>
          <cell r="AF1" t="str">
            <v>garsmoyretard</v>
          </cell>
          <cell r="AG1" t="str">
            <v>garsdefavheure</v>
          </cell>
          <cell r="AH1" t="str">
            <v>garsdefavretard</v>
          </cell>
          <cell r="AI1" t="str">
            <v>garsincheure</v>
          </cell>
          <cell r="AJ1" t="str">
            <v>garsincretard</v>
          </cell>
          <cell r="AK1" t="str">
            <v>combi</v>
          </cell>
          <cell r="AL1" t="str">
            <v>pfille</v>
          </cell>
          <cell r="AM1" t="str">
            <v>pgarcon</v>
          </cell>
          <cell r="AN1" t="str">
            <v>page14</v>
          </cell>
          <cell r="AO1" t="str">
            <v>page15</v>
          </cell>
          <cell r="AP1" t="str">
            <v>page16</v>
          </cell>
          <cell r="AQ1" t="str">
            <v>pheure</v>
          </cell>
          <cell r="AR1" t="str">
            <v>ptresfav</v>
          </cell>
          <cell r="AS1" t="str">
            <v>pfavoris</v>
          </cell>
          <cell r="AT1" t="str">
            <v>pmoyenne</v>
          </cell>
          <cell r="AU1" t="str">
            <v>pdefavor</v>
          </cell>
          <cell r="AV1" t="str">
            <v>pinconnu</v>
          </cell>
          <cell r="AW1" t="str">
            <v>ptresetfav</v>
          </cell>
          <cell r="AX1" t="str">
            <v>combi</v>
          </cell>
          <cell r="AY1" t="str">
            <v>pfilletresfavheure</v>
          </cell>
          <cell r="AZ1" t="str">
            <v>pfilletresfavretard</v>
          </cell>
          <cell r="BA1" t="str">
            <v>pfillefavheure</v>
          </cell>
          <cell r="BB1" t="str">
            <v>pfillefavretard</v>
          </cell>
          <cell r="BC1" t="str">
            <v>pfillemoyheure</v>
          </cell>
          <cell r="BD1" t="str">
            <v>pfillemoyretard</v>
          </cell>
          <cell r="BE1" t="str">
            <v>pfilledefavheure</v>
          </cell>
          <cell r="BF1" t="str">
            <v>pfilledefavretard</v>
          </cell>
          <cell r="BG1" t="str">
            <v>pfilleincheure</v>
          </cell>
          <cell r="BH1" t="str">
            <v>pfilleincretard</v>
          </cell>
          <cell r="BI1" t="str">
            <v>combi</v>
          </cell>
          <cell r="BJ1" t="str">
            <v>pgarstresfavheure</v>
          </cell>
          <cell r="BK1" t="str">
            <v>pgarstresfavretard</v>
          </cell>
          <cell r="BL1" t="str">
            <v>pgarsfavheure</v>
          </cell>
          <cell r="BM1" t="str">
            <v>pgarsfavretard</v>
          </cell>
          <cell r="BN1" t="str">
            <v>pgarsmoyheure</v>
          </cell>
          <cell r="BO1" t="str">
            <v>pgarsmoyretard</v>
          </cell>
          <cell r="BP1" t="str">
            <v>pgarsdefavheure</v>
          </cell>
          <cell r="BQ1" t="str">
            <v>pgarsdefavretard</v>
          </cell>
          <cell r="BR1" t="str">
            <v>pgarsincheure</v>
          </cell>
          <cell r="BS1" t="str">
            <v>pgarsincretard</v>
          </cell>
        </row>
        <row r="2">
          <cell r="A2" t="str">
            <v>11</v>
          </cell>
          <cell r="B2" t="str">
            <v>SES LV2</v>
          </cell>
          <cell r="C2">
            <v>156392</v>
          </cell>
          <cell r="D2">
            <v>156392</v>
          </cell>
          <cell r="E2">
            <v>98161</v>
          </cell>
          <cell r="F2">
            <v>58231</v>
          </cell>
          <cell r="G2">
            <v>5244</v>
          </cell>
          <cell r="H2">
            <v>104621</v>
          </cell>
          <cell r="I2">
            <v>46527</v>
          </cell>
          <cell r="J2">
            <v>40273</v>
          </cell>
          <cell r="K2">
            <v>28621</v>
          </cell>
          <cell r="L2">
            <v>40739</v>
          </cell>
          <cell r="M2">
            <v>43902</v>
          </cell>
          <cell r="N2">
            <v>2857</v>
          </cell>
          <cell r="O2" t="str">
            <v>SES LV2</v>
          </cell>
          <cell r="P2">
            <v>17881</v>
          </cell>
          <cell r="Q2">
            <v>4244</v>
          </cell>
          <cell r="R2">
            <v>13498</v>
          </cell>
          <cell r="S2">
            <v>4474</v>
          </cell>
          <cell r="T2">
            <v>19258</v>
          </cell>
          <cell r="U2">
            <v>7223</v>
          </cell>
          <cell r="V2">
            <v>19844</v>
          </cell>
          <cell r="W2">
            <v>9939</v>
          </cell>
          <cell r="X2">
            <v>1092</v>
          </cell>
          <cell r="Y2">
            <v>708</v>
          </cell>
          <cell r="Z2" t="str">
            <v>SES LV2</v>
          </cell>
          <cell r="AA2">
            <v>13239</v>
          </cell>
          <cell r="AB2">
            <v>4909</v>
          </cell>
          <cell r="AC2">
            <v>7151</v>
          </cell>
          <cell r="AD2">
            <v>3498</v>
          </cell>
          <cell r="AE2">
            <v>9131</v>
          </cell>
          <cell r="AF2">
            <v>5127</v>
          </cell>
          <cell r="AG2">
            <v>8229</v>
          </cell>
          <cell r="AH2">
            <v>5890</v>
          </cell>
          <cell r="AI2">
            <v>542</v>
          </cell>
          <cell r="AJ2">
            <v>515</v>
          </cell>
          <cell r="AK2" t="str">
            <v>SES LV2</v>
          </cell>
          <cell r="AL2">
            <v>0.62765998260780598</v>
          </cell>
          <cell r="AM2">
            <v>0.37234001739219397</v>
          </cell>
          <cell r="AN2">
            <v>3.3531126911862497E-2</v>
          </cell>
          <cell r="AO2">
            <v>0.66896644329633226</v>
          </cell>
          <cell r="AP2">
            <v>0.29750242979180519</v>
          </cell>
          <cell r="AQ2">
            <v>0.70249757020819481</v>
          </cell>
          <cell r="AR2">
            <v>0.25751317202925983</v>
          </cell>
          <cell r="AS2">
            <v>0.1830080822548468</v>
          </cell>
          <cell r="AT2">
            <v>0.26049286408511946</v>
          </cell>
          <cell r="AU2">
            <v>0.28071768376899076</v>
          </cell>
          <cell r="AV2">
            <v>1.8268197861783211E-2</v>
          </cell>
          <cell r="AW2">
            <v>0.4405212542841066</v>
          </cell>
          <cell r="AX2" t="str">
            <v>SES LV2</v>
          </cell>
          <cell r="AY2">
            <v>0.11433449281293161</v>
          </cell>
          <cell r="AZ2">
            <v>2.7136937950790321E-2</v>
          </cell>
          <cell r="BA2">
            <v>8.6308762596552249E-2</v>
          </cell>
          <cell r="BB2">
            <v>2.8607601411836922E-2</v>
          </cell>
          <cell r="BC2">
            <v>0.123139291012328</v>
          </cell>
          <cell r="BD2">
            <v>4.6185226865824339E-2</v>
          </cell>
          <cell r="BE2">
            <v>0.12688628574351629</v>
          </cell>
          <cell r="BF2">
            <v>6.3551844084096379E-2</v>
          </cell>
          <cell r="BG2">
            <v>6.9824543454908182E-3</v>
          </cell>
          <cell r="BH2">
            <v>4.5270857844391015E-3</v>
          </cell>
          <cell r="BI2" t="str">
            <v>SES LV2</v>
          </cell>
          <cell r="BJ2">
            <v>8.4652667655634561E-2</v>
          </cell>
          <cell r="BK2">
            <v>3.1389073609903319E-2</v>
          </cell>
          <cell r="BL2">
            <v>4.5724845260627145E-2</v>
          </cell>
          <cell r="BM2">
            <v>2.2366872985830476E-2</v>
          </cell>
          <cell r="BN2">
            <v>5.8385339403550056E-2</v>
          </cell>
          <cell r="BO2">
            <v>3.2783006803417052E-2</v>
          </cell>
          <cell r="BP2">
            <v>5.2617780960662948E-2</v>
          </cell>
          <cell r="BQ2">
            <v>3.7661772980715123E-2</v>
          </cell>
          <cell r="BR2">
            <v>3.4656504169011202E-3</v>
          </cell>
          <cell r="BS2">
            <v>3.2930073149521713E-3</v>
          </cell>
        </row>
        <row r="3">
          <cell r="A3" t="str">
            <v>12</v>
          </cell>
          <cell r="B3" t="str">
            <v>SES Lat/Grec</v>
          </cell>
          <cell r="C3">
            <v>4919</v>
          </cell>
          <cell r="D3">
            <v>4919</v>
          </cell>
          <cell r="E3">
            <v>3429</v>
          </cell>
          <cell r="F3">
            <v>1490</v>
          </cell>
          <cell r="G3">
            <v>452</v>
          </cell>
          <cell r="H3">
            <v>4122</v>
          </cell>
          <cell r="I3">
            <v>345</v>
          </cell>
          <cell r="J3">
            <v>2022</v>
          </cell>
          <cell r="K3">
            <v>941</v>
          </cell>
          <cell r="L3">
            <v>1019</v>
          </cell>
          <cell r="M3">
            <v>880</v>
          </cell>
          <cell r="N3">
            <v>57</v>
          </cell>
          <cell r="O3" t="str">
            <v>SES Lat/Grec</v>
          </cell>
          <cell r="P3">
            <v>1230</v>
          </cell>
          <cell r="Q3">
            <v>52</v>
          </cell>
          <cell r="R3">
            <v>626</v>
          </cell>
          <cell r="S3">
            <v>39</v>
          </cell>
          <cell r="T3">
            <v>713</v>
          </cell>
          <cell r="U3">
            <v>55</v>
          </cell>
          <cell r="V3">
            <v>595</v>
          </cell>
          <cell r="W3">
            <v>82</v>
          </cell>
          <cell r="X3">
            <v>32</v>
          </cell>
          <cell r="Y3">
            <v>5</v>
          </cell>
          <cell r="Z3" t="str">
            <v>SES Lat/Grec</v>
          </cell>
          <cell r="AA3">
            <v>699</v>
          </cell>
          <cell r="AB3">
            <v>41</v>
          </cell>
          <cell r="AC3">
            <v>260</v>
          </cell>
          <cell r="AD3">
            <v>16</v>
          </cell>
          <cell r="AE3">
            <v>222</v>
          </cell>
          <cell r="AF3">
            <v>29</v>
          </cell>
          <cell r="AG3">
            <v>179</v>
          </cell>
          <cell r="AH3">
            <v>24</v>
          </cell>
          <cell r="AI3">
            <v>18</v>
          </cell>
          <cell r="AJ3">
            <v>2</v>
          </cell>
          <cell r="AK3" t="str">
            <v>SES Lat/Grec</v>
          </cell>
          <cell r="AL3">
            <v>0.6970929050620045</v>
          </cell>
          <cell r="AM3">
            <v>0.3029070949379955</v>
          </cell>
          <cell r="AN3">
            <v>9.188859524293555E-2</v>
          </cell>
          <cell r="AO3">
            <v>0.83797519821101851</v>
          </cell>
          <cell r="AP3">
            <v>7.0136206546045951E-2</v>
          </cell>
          <cell r="AQ3">
            <v>0.92986379345395409</v>
          </cell>
          <cell r="AR3">
            <v>0.41105915836552143</v>
          </cell>
          <cell r="AS3">
            <v>0.19129904452124416</v>
          </cell>
          <cell r="AT3">
            <v>0.20715592600121976</v>
          </cell>
          <cell r="AU3">
            <v>0.178898150030494</v>
          </cell>
          <cell r="AV3">
            <v>1.1587721081520634E-2</v>
          </cell>
          <cell r="AW3">
            <v>0.60235820288676556</v>
          </cell>
          <cell r="AX3" t="str">
            <v>SES Lat/Grec</v>
          </cell>
          <cell r="AY3">
            <v>0.25005082333807682</v>
          </cell>
          <cell r="AZ3">
            <v>1.0571254319983736E-2</v>
          </cell>
          <cell r="BA3">
            <v>0.1272616385444196</v>
          </cell>
          <cell r="BB3">
            <v>7.9284407399878021E-3</v>
          </cell>
          <cell r="BC3">
            <v>0.14494816019516163</v>
          </cell>
          <cell r="BD3">
            <v>1.1181134376905875E-2</v>
          </cell>
          <cell r="BE3">
            <v>0.12095954462289084</v>
          </cell>
          <cell r="BF3">
            <v>1.6670054889205123E-2</v>
          </cell>
          <cell r="BG3">
            <v>6.5053872738361452E-3</v>
          </cell>
          <cell r="BH3">
            <v>1.0164667615368977E-3</v>
          </cell>
          <cell r="BI3" t="str">
            <v>SES Lat/Grec</v>
          </cell>
          <cell r="BJ3">
            <v>0.1421020532628583</v>
          </cell>
          <cell r="BK3">
            <v>8.3350274446025614E-3</v>
          </cell>
          <cell r="BL3">
            <v>5.2856271599918681E-2</v>
          </cell>
          <cell r="BM3">
            <v>3.2526936369180726E-3</v>
          </cell>
          <cell r="BN3">
            <v>4.5131124212238256E-2</v>
          </cell>
          <cell r="BO3">
            <v>5.8955072169140071E-3</v>
          </cell>
          <cell r="BP3">
            <v>3.6389510063020943E-2</v>
          </cell>
          <cell r="BQ3">
            <v>4.8790404553771096E-3</v>
          </cell>
          <cell r="BR3">
            <v>3.659280341532832E-3</v>
          </cell>
          <cell r="BS3">
            <v>4.0658670461475908E-4</v>
          </cell>
        </row>
        <row r="4">
          <cell r="A4" t="str">
            <v>13</v>
          </cell>
          <cell r="B4" t="str">
            <v>SES LV3</v>
          </cell>
          <cell r="C4">
            <v>4190</v>
          </cell>
          <cell r="D4">
            <v>4190</v>
          </cell>
          <cell r="E4">
            <v>3224</v>
          </cell>
          <cell r="F4">
            <v>966</v>
          </cell>
          <cell r="G4">
            <v>238</v>
          </cell>
          <cell r="H4">
            <v>3262</v>
          </cell>
          <cell r="I4">
            <v>690</v>
          </cell>
          <cell r="J4">
            <v>1340</v>
          </cell>
          <cell r="K4">
            <v>716</v>
          </cell>
          <cell r="L4">
            <v>1074</v>
          </cell>
          <cell r="M4">
            <v>980</v>
          </cell>
          <cell r="N4">
            <v>80</v>
          </cell>
          <cell r="O4" t="str">
            <v>SES LV3</v>
          </cell>
          <cell r="P4">
            <v>903</v>
          </cell>
          <cell r="Q4">
            <v>76</v>
          </cell>
          <cell r="R4">
            <v>476</v>
          </cell>
          <cell r="S4">
            <v>72</v>
          </cell>
          <cell r="T4">
            <v>688</v>
          </cell>
          <cell r="U4">
            <v>148</v>
          </cell>
          <cell r="V4">
            <v>621</v>
          </cell>
          <cell r="W4">
            <v>179</v>
          </cell>
          <cell r="X4">
            <v>38</v>
          </cell>
          <cell r="Y4">
            <v>23</v>
          </cell>
          <cell r="Z4" t="str">
            <v>SES LV3</v>
          </cell>
          <cell r="AA4">
            <v>313</v>
          </cell>
          <cell r="AB4">
            <v>48</v>
          </cell>
          <cell r="AC4">
            <v>137</v>
          </cell>
          <cell r="AD4">
            <v>31</v>
          </cell>
          <cell r="AE4">
            <v>179</v>
          </cell>
          <cell r="AF4">
            <v>59</v>
          </cell>
          <cell r="AG4">
            <v>133</v>
          </cell>
          <cell r="AH4">
            <v>47</v>
          </cell>
          <cell r="AI4">
            <v>12</v>
          </cell>
          <cell r="AJ4">
            <v>7</v>
          </cell>
          <cell r="AK4" t="str">
            <v>SES LV3</v>
          </cell>
          <cell r="AL4">
            <v>0.76945107398568025</v>
          </cell>
          <cell r="AM4">
            <v>0.23054892601431981</v>
          </cell>
          <cell r="AN4">
            <v>5.6801909307875896E-2</v>
          </cell>
          <cell r="AO4">
            <v>0.77852028639618143</v>
          </cell>
          <cell r="AP4">
            <v>0.16467780429594273</v>
          </cell>
          <cell r="AQ4">
            <v>0.8353221957040573</v>
          </cell>
          <cell r="AR4">
            <v>0.31980906921241048</v>
          </cell>
          <cell r="AS4">
            <v>0.17088305489260144</v>
          </cell>
          <cell r="AT4">
            <v>0.25632458233890215</v>
          </cell>
          <cell r="AU4">
            <v>0.23389021479713604</v>
          </cell>
          <cell r="AV4">
            <v>1.9093078758949882E-2</v>
          </cell>
          <cell r="AW4">
            <v>0.49069212410501195</v>
          </cell>
          <cell r="AX4" t="str">
            <v>SES LV3</v>
          </cell>
          <cell r="AY4">
            <v>0.21551312649164678</v>
          </cell>
          <cell r="AZ4">
            <v>1.8138424821002388E-2</v>
          </cell>
          <cell r="BA4">
            <v>0.11360381861575179</v>
          </cell>
          <cell r="BB4">
            <v>1.7183770883054894E-2</v>
          </cell>
          <cell r="BC4">
            <v>0.16420047732696896</v>
          </cell>
          <cell r="BD4">
            <v>3.5322195704057278E-2</v>
          </cell>
          <cell r="BE4">
            <v>0.14821002386634846</v>
          </cell>
          <cell r="BF4">
            <v>4.2720763723150361E-2</v>
          </cell>
          <cell r="BG4">
            <v>9.0692124105011939E-3</v>
          </cell>
          <cell r="BH4">
            <v>5.4892601431980907E-3</v>
          </cell>
          <cell r="BI4" t="str">
            <v>SES LV3</v>
          </cell>
          <cell r="BJ4">
            <v>7.4701670644391413E-2</v>
          </cell>
          <cell r="BK4">
            <v>1.1455847255369928E-2</v>
          </cell>
          <cell r="BL4">
            <v>3.2696897374701668E-2</v>
          </cell>
          <cell r="BM4">
            <v>7.398568019093079E-3</v>
          </cell>
          <cell r="BN4">
            <v>4.2720763723150361E-2</v>
          </cell>
          <cell r="BO4">
            <v>1.4081145584725537E-2</v>
          </cell>
          <cell r="BP4">
            <v>3.1742243436754178E-2</v>
          </cell>
          <cell r="BQ4">
            <v>1.1217183770883056E-2</v>
          </cell>
          <cell r="BR4">
            <v>2.8639618138424821E-3</v>
          </cell>
          <cell r="BS4">
            <v>1.6706443914081145E-3</v>
          </cell>
        </row>
        <row r="5">
          <cell r="A5" t="str">
            <v>14</v>
          </cell>
          <cell r="B5" t="str">
            <v>SES Arts</v>
          </cell>
          <cell r="C5">
            <v>6134</v>
          </cell>
          <cell r="D5">
            <v>6134</v>
          </cell>
          <cell r="E5">
            <v>4578</v>
          </cell>
          <cell r="F5">
            <v>1556</v>
          </cell>
          <cell r="G5">
            <v>239</v>
          </cell>
          <cell r="H5">
            <v>4450</v>
          </cell>
          <cell r="I5">
            <v>1445</v>
          </cell>
          <cell r="J5">
            <v>2153</v>
          </cell>
          <cell r="K5">
            <v>1213</v>
          </cell>
          <cell r="L5">
            <v>1454</v>
          </cell>
          <cell r="M5">
            <v>1212</v>
          </cell>
          <cell r="N5">
            <v>102</v>
          </cell>
          <cell r="O5" t="str">
            <v>SES Arts</v>
          </cell>
          <cell r="P5">
            <v>1280</v>
          </cell>
          <cell r="Q5">
            <v>228</v>
          </cell>
          <cell r="R5">
            <v>727</v>
          </cell>
          <cell r="S5">
            <v>203</v>
          </cell>
          <cell r="T5">
            <v>846</v>
          </cell>
          <cell r="U5">
            <v>247</v>
          </cell>
          <cell r="V5">
            <v>669</v>
          </cell>
          <cell r="W5">
            <v>300</v>
          </cell>
          <cell r="X5">
            <v>52</v>
          </cell>
          <cell r="Y5">
            <v>26</v>
          </cell>
          <cell r="Z5" t="str">
            <v>SES Arts</v>
          </cell>
          <cell r="AA5">
            <v>494</v>
          </cell>
          <cell r="AB5">
            <v>151</v>
          </cell>
          <cell r="AC5">
            <v>197</v>
          </cell>
          <cell r="AD5">
            <v>86</v>
          </cell>
          <cell r="AE5">
            <v>256</v>
          </cell>
          <cell r="AF5">
            <v>105</v>
          </cell>
          <cell r="AG5">
            <v>154</v>
          </cell>
          <cell r="AH5">
            <v>89</v>
          </cell>
          <cell r="AI5">
            <v>14</v>
          </cell>
          <cell r="AJ5">
            <v>10</v>
          </cell>
          <cell r="AK5" t="str">
            <v>SES Arts</v>
          </cell>
          <cell r="AL5">
            <v>0.74633192044343011</v>
          </cell>
          <cell r="AM5">
            <v>0.25366807955656995</v>
          </cell>
          <cell r="AN5">
            <v>3.8963156178676232E-2</v>
          </cell>
          <cell r="AO5">
            <v>0.72546462341049889</v>
          </cell>
          <cell r="AP5">
            <v>0.2355722204108249</v>
          </cell>
          <cell r="AQ5">
            <v>0.76442777958917507</v>
          </cell>
          <cell r="AR5">
            <v>0.35099445712422561</v>
          </cell>
          <cell r="AS5">
            <v>0.1977502445386371</v>
          </cell>
          <cell r="AT5">
            <v>0.23703945223345288</v>
          </cell>
          <cell r="AU5">
            <v>0.19758721878056734</v>
          </cell>
          <cell r="AV5">
            <v>1.6628627323117054E-2</v>
          </cell>
          <cell r="AW5">
            <v>0.54874470166286271</v>
          </cell>
          <cell r="AX5" t="str">
            <v>SES Arts</v>
          </cell>
          <cell r="AY5">
            <v>0.20867297032931204</v>
          </cell>
          <cell r="AZ5">
            <v>3.7169872839908705E-2</v>
          </cell>
          <cell r="BA5">
            <v>0.11851972611672644</v>
          </cell>
          <cell r="BB5">
            <v>3.309422888816433E-2</v>
          </cell>
          <cell r="BC5">
            <v>0.13791979132702967</v>
          </cell>
          <cell r="BD5">
            <v>4.0267362243234434E-2</v>
          </cell>
          <cell r="BE5">
            <v>0.1090642321486795</v>
          </cell>
          <cell r="BF5">
            <v>4.8907727420932509E-2</v>
          </cell>
          <cell r="BG5">
            <v>8.4773394196283013E-3</v>
          </cell>
          <cell r="BH5">
            <v>4.2386697098141506E-3</v>
          </cell>
          <cell r="BI5" t="str">
            <v>SES Arts</v>
          </cell>
          <cell r="BJ5">
            <v>8.0534724486468867E-2</v>
          </cell>
          <cell r="BK5">
            <v>2.4616889468536029E-2</v>
          </cell>
          <cell r="BL5">
            <v>3.2116074339745677E-2</v>
          </cell>
          <cell r="BM5">
            <v>1.4020215194000651E-2</v>
          </cell>
          <cell r="BN5">
            <v>4.1734594065862406E-2</v>
          </cell>
          <cell r="BO5">
            <v>1.7117704597326377E-2</v>
          </cell>
          <cell r="BP5">
            <v>2.5105966742745355E-2</v>
          </cell>
          <cell r="BQ5">
            <v>1.4509292468209978E-2</v>
          </cell>
          <cell r="BR5">
            <v>2.2823606129768505E-3</v>
          </cell>
          <cell r="BS5">
            <v>1.6302575806977503E-3</v>
          </cell>
        </row>
        <row r="6">
          <cell r="A6" t="str">
            <v>21</v>
          </cell>
          <cell r="B6" t="str">
            <v>LV2 LV3</v>
          </cell>
          <cell r="C6">
            <v>24841</v>
          </cell>
          <cell r="D6">
            <v>24841</v>
          </cell>
          <cell r="E6">
            <v>19925</v>
          </cell>
          <cell r="F6">
            <v>4916</v>
          </cell>
          <cell r="G6">
            <v>1155</v>
          </cell>
          <cell r="H6">
            <v>16400</v>
          </cell>
          <cell r="I6">
            <v>7286</v>
          </cell>
          <cell r="J6">
            <v>6366</v>
          </cell>
          <cell r="K6">
            <v>4163</v>
          </cell>
          <cell r="L6">
            <v>6362</v>
          </cell>
          <cell r="M6">
            <v>7413</v>
          </cell>
          <cell r="N6">
            <v>537</v>
          </cell>
          <cell r="O6" t="str">
            <v>LV2 LV3</v>
          </cell>
          <cell r="P6">
            <v>3869</v>
          </cell>
          <cell r="Q6">
            <v>910</v>
          </cell>
          <cell r="R6">
            <v>2476</v>
          </cell>
          <cell r="S6">
            <v>860</v>
          </cell>
          <cell r="T6">
            <v>3602</v>
          </cell>
          <cell r="U6">
            <v>1586</v>
          </cell>
          <cell r="V6">
            <v>3982</v>
          </cell>
          <cell r="W6">
            <v>2211</v>
          </cell>
          <cell r="X6">
            <v>230</v>
          </cell>
          <cell r="Y6">
            <v>199</v>
          </cell>
          <cell r="Z6" t="str">
            <v>LV2 LV3</v>
          </cell>
          <cell r="AA6">
            <v>1273</v>
          </cell>
          <cell r="AB6">
            <v>314</v>
          </cell>
          <cell r="AC6">
            <v>568</v>
          </cell>
          <cell r="AD6">
            <v>259</v>
          </cell>
          <cell r="AE6">
            <v>772</v>
          </cell>
          <cell r="AF6">
            <v>402</v>
          </cell>
          <cell r="AG6">
            <v>712</v>
          </cell>
          <cell r="AH6">
            <v>508</v>
          </cell>
          <cell r="AI6">
            <v>71</v>
          </cell>
          <cell r="AJ6">
            <v>37</v>
          </cell>
          <cell r="AK6" t="str">
            <v>LV2 LV3</v>
          </cell>
          <cell r="AL6">
            <v>0.80210136467936077</v>
          </cell>
          <cell r="AM6">
            <v>0.19789863532063925</v>
          </cell>
          <cell r="AN6">
            <v>4.6495712732981767E-2</v>
          </cell>
          <cell r="AO6">
            <v>0.66019886478000078</v>
          </cell>
          <cell r="AP6">
            <v>0.29330542248701741</v>
          </cell>
          <cell r="AQ6">
            <v>0.70669457751298259</v>
          </cell>
          <cell r="AR6">
            <v>0.25626987641399301</v>
          </cell>
          <cell r="AS6">
            <v>0.16758584598043558</v>
          </cell>
          <cell r="AT6">
            <v>0.25610885230063202</v>
          </cell>
          <cell r="AU6">
            <v>0.29841793808622841</v>
          </cell>
          <cell r="AV6">
            <v>2.1617487218711002E-2</v>
          </cell>
          <cell r="AW6">
            <v>0.42385572239442859</v>
          </cell>
          <cell r="AX6" t="str">
            <v>LV2 LV3</v>
          </cell>
          <cell r="AY6">
            <v>0.15575057364840386</v>
          </cell>
          <cell r="AZ6">
            <v>3.6632985789621993E-2</v>
          </cell>
          <cell r="BA6">
            <v>9.967392617044403E-2</v>
          </cell>
          <cell r="BB6">
            <v>3.4620184372609795E-2</v>
          </cell>
          <cell r="BC6">
            <v>0.14500221408155872</v>
          </cell>
          <cell r="BD6">
            <v>6.3846060947626904E-2</v>
          </cell>
          <cell r="BE6">
            <v>0.16029950485085143</v>
          </cell>
          <cell r="BF6">
            <v>8.9006078660279375E-2</v>
          </cell>
          <cell r="BG6">
            <v>9.2588865182561091E-3</v>
          </cell>
          <cell r="BH6">
            <v>8.0109496397085464E-3</v>
          </cell>
          <cell r="BI6" t="str">
            <v>LV2 LV3</v>
          </cell>
          <cell r="BJ6">
            <v>5.124592407713055E-2</v>
          </cell>
          <cell r="BK6">
            <v>1.2640392898836601E-2</v>
          </cell>
          <cell r="BL6">
            <v>2.2865424097258565E-2</v>
          </cell>
          <cell r="BM6">
            <v>1.0426311340123184E-2</v>
          </cell>
          <cell r="BN6">
            <v>3.1077653878668329E-2</v>
          </cell>
          <cell r="BO6">
            <v>1.6182923392778069E-2</v>
          </cell>
          <cell r="BP6">
            <v>2.8662292178253692E-2</v>
          </cell>
          <cell r="BQ6">
            <v>2.0450062396843927E-2</v>
          </cell>
          <cell r="BR6">
            <v>2.8581780121573206E-3</v>
          </cell>
          <cell r="BS6">
            <v>1.4894730485890263E-3</v>
          </cell>
        </row>
        <row r="7">
          <cell r="A7" t="str">
            <v>22</v>
          </cell>
          <cell r="B7" t="str">
            <v>LV2 Arts</v>
          </cell>
          <cell r="C7">
            <v>16484</v>
          </cell>
          <cell r="D7">
            <v>16484</v>
          </cell>
          <cell r="E7">
            <v>12862</v>
          </cell>
          <cell r="F7">
            <v>3622</v>
          </cell>
          <cell r="G7">
            <v>651</v>
          </cell>
          <cell r="H7">
            <v>10885</v>
          </cell>
          <cell r="I7">
            <v>4948</v>
          </cell>
          <cell r="J7">
            <v>5282</v>
          </cell>
          <cell r="K7">
            <v>3188</v>
          </cell>
          <cell r="L7">
            <v>4111</v>
          </cell>
          <cell r="M7">
            <v>3544</v>
          </cell>
          <cell r="N7">
            <v>359</v>
          </cell>
          <cell r="O7" t="str">
            <v>LV2 Arts</v>
          </cell>
          <cell r="P7">
            <v>3178</v>
          </cell>
          <cell r="Q7">
            <v>829</v>
          </cell>
          <cell r="R7">
            <v>1856</v>
          </cell>
          <cell r="S7">
            <v>661</v>
          </cell>
          <cell r="T7">
            <v>2287</v>
          </cell>
          <cell r="U7">
            <v>960</v>
          </cell>
          <cell r="V7">
            <v>1827</v>
          </cell>
          <cell r="W7">
            <v>985</v>
          </cell>
          <cell r="X7">
            <v>170</v>
          </cell>
          <cell r="Y7">
            <v>109</v>
          </cell>
          <cell r="Z7" t="str">
            <v>LV2 Arts</v>
          </cell>
          <cell r="AA7">
            <v>880</v>
          </cell>
          <cell r="AB7">
            <v>395</v>
          </cell>
          <cell r="AC7">
            <v>406</v>
          </cell>
          <cell r="AD7">
            <v>265</v>
          </cell>
          <cell r="AE7">
            <v>493</v>
          </cell>
          <cell r="AF7">
            <v>371</v>
          </cell>
          <cell r="AG7">
            <v>393</v>
          </cell>
          <cell r="AH7">
            <v>339</v>
          </cell>
          <cell r="AI7">
            <v>46</v>
          </cell>
          <cell r="AJ7">
            <v>34</v>
          </cell>
          <cell r="AK7" t="str">
            <v>LV2 Arts</v>
          </cell>
          <cell r="AL7">
            <v>0.7802717786944916</v>
          </cell>
          <cell r="AM7">
            <v>0.21972822130550837</v>
          </cell>
          <cell r="AN7">
            <v>3.9492841543314727E-2</v>
          </cell>
          <cell r="AO7">
            <v>0.66033729677262798</v>
          </cell>
          <cell r="AP7">
            <v>0.30016986168405729</v>
          </cell>
          <cell r="AQ7">
            <v>0.69983013831594265</v>
          </cell>
          <cell r="AR7">
            <v>0.32043193399660275</v>
          </cell>
          <cell r="AS7">
            <v>0.19339966027663189</v>
          </cell>
          <cell r="AT7">
            <v>0.24939335112836691</v>
          </cell>
          <cell r="AU7">
            <v>0.2149963601067702</v>
          </cell>
          <cell r="AV7">
            <v>2.1778694491628246E-2</v>
          </cell>
          <cell r="AW7">
            <v>0.51383159427323466</v>
          </cell>
          <cell r="AX7" t="str">
            <v>LV2 Arts</v>
          </cell>
          <cell r="AY7">
            <v>0.1927930114049988</v>
          </cell>
          <cell r="AZ7">
            <v>5.0291191458383885E-2</v>
          </cell>
          <cell r="BA7">
            <v>0.11259403057510313</v>
          </cell>
          <cell r="BB7">
            <v>4.0099490414947828E-2</v>
          </cell>
          <cell r="BC7">
            <v>0.13874059694248969</v>
          </cell>
          <cell r="BD7">
            <v>5.8238291676777479E-2</v>
          </cell>
          <cell r="BE7">
            <v>0.11083474884736715</v>
          </cell>
          <cell r="BF7">
            <v>5.975491385586023E-2</v>
          </cell>
          <cell r="BG7">
            <v>1.031303081776268E-2</v>
          </cell>
          <cell r="BH7">
            <v>6.6124727008007762E-3</v>
          </cell>
          <cell r="BI7" t="str">
            <v>LV2 Arts</v>
          </cell>
          <cell r="BJ7">
            <v>5.338510070371269E-2</v>
          </cell>
          <cell r="BK7">
            <v>2.3962630429507401E-2</v>
          </cell>
          <cell r="BL7">
            <v>2.4629944188303811E-2</v>
          </cell>
          <cell r="BM7">
            <v>1.6076195098277117E-2</v>
          </cell>
          <cell r="BN7">
            <v>2.990778937151177E-2</v>
          </cell>
          <cell r="BO7">
            <v>2.2506673137587963E-2</v>
          </cell>
          <cell r="BP7">
            <v>2.384130065518078E-2</v>
          </cell>
          <cell r="BQ7">
            <v>2.0565396748362049E-2</v>
          </cell>
          <cell r="BR7">
            <v>2.7905848095122541E-3</v>
          </cell>
          <cell r="BS7">
            <v>2.0626061635525359E-3</v>
          </cell>
        </row>
        <row r="8">
          <cell r="A8" t="str">
            <v>23</v>
          </cell>
          <cell r="B8" t="str">
            <v>LV2 Lat/Grec</v>
          </cell>
          <cell r="C8">
            <v>13169</v>
          </cell>
          <cell r="D8">
            <v>13169</v>
          </cell>
          <cell r="E8">
            <v>9073</v>
          </cell>
          <cell r="F8">
            <v>4096</v>
          </cell>
          <cell r="G8">
            <v>1453</v>
          </cell>
          <cell r="H8">
            <v>10685</v>
          </cell>
          <cell r="I8">
            <v>1031</v>
          </cell>
          <cell r="J8">
            <v>6300</v>
          </cell>
          <cell r="K8">
            <v>2153</v>
          </cell>
          <cell r="L8">
            <v>2622</v>
          </cell>
          <cell r="M8">
            <v>1932</v>
          </cell>
          <cell r="N8">
            <v>162</v>
          </cell>
          <cell r="O8" t="str">
            <v>LV2 Lat/Grec</v>
          </cell>
          <cell r="P8">
            <v>3812</v>
          </cell>
          <cell r="Q8">
            <v>180</v>
          </cell>
          <cell r="R8">
            <v>1414</v>
          </cell>
          <cell r="S8">
            <v>122</v>
          </cell>
          <cell r="T8">
            <v>1752</v>
          </cell>
          <cell r="U8">
            <v>188</v>
          </cell>
          <cell r="V8">
            <v>1296</v>
          </cell>
          <cell r="W8">
            <v>190</v>
          </cell>
          <cell r="X8">
            <v>105</v>
          </cell>
          <cell r="Y8">
            <v>14</v>
          </cell>
          <cell r="Z8" t="str">
            <v>LV2 Lat/Grec</v>
          </cell>
          <cell r="AA8">
            <v>2179</v>
          </cell>
          <cell r="AB8">
            <v>129</v>
          </cell>
          <cell r="AC8">
            <v>548</v>
          </cell>
          <cell r="AD8">
            <v>69</v>
          </cell>
          <cell r="AE8">
            <v>612</v>
          </cell>
          <cell r="AF8">
            <v>70</v>
          </cell>
          <cell r="AG8">
            <v>386</v>
          </cell>
          <cell r="AH8">
            <v>60</v>
          </cell>
          <cell r="AI8">
            <v>34</v>
          </cell>
          <cell r="AJ8">
            <v>9</v>
          </cell>
          <cell r="AK8" t="str">
            <v>LV2 Lat/Grec</v>
          </cell>
          <cell r="AL8">
            <v>0.68896651226364947</v>
          </cell>
          <cell r="AM8">
            <v>0.31103348773635053</v>
          </cell>
          <cell r="AN8">
            <v>0.1103348773635052</v>
          </cell>
          <cell r="AO8">
            <v>0.81137519933176394</v>
          </cell>
          <cell r="AP8">
            <v>7.8289923304730807E-2</v>
          </cell>
          <cell r="AQ8">
            <v>0.92171007669526916</v>
          </cell>
          <cell r="AR8">
            <v>0.47839623357885946</v>
          </cell>
          <cell r="AS8">
            <v>0.16349001442782291</v>
          </cell>
          <cell r="AT8">
            <v>0.19910395626091579</v>
          </cell>
          <cell r="AU8">
            <v>0.14670817829751689</v>
          </cell>
          <cell r="AV8">
            <v>1.2301617434884957E-2</v>
          </cell>
          <cell r="AW8">
            <v>0.64188624800668237</v>
          </cell>
          <cell r="AX8" t="str">
            <v>LV2 Lat/Grec</v>
          </cell>
          <cell r="AY8">
            <v>0.2894676892702559</v>
          </cell>
          <cell r="AZ8">
            <v>1.3668463816538841E-2</v>
          </cell>
          <cell r="BA8">
            <v>0.10737337686992178</v>
          </cell>
          <cell r="BB8">
            <v>9.2641810312096597E-3</v>
          </cell>
          <cell r="BC8">
            <v>0.13303971448097807</v>
          </cell>
          <cell r="BD8">
            <v>1.4275951097273901E-2</v>
          </cell>
          <cell r="BE8">
            <v>9.8412939479079656E-2</v>
          </cell>
          <cell r="BF8">
            <v>1.4427822917457665E-2</v>
          </cell>
          <cell r="BG8">
            <v>7.9732705596476574E-3</v>
          </cell>
          <cell r="BH8">
            <v>1.0631027412863544E-3</v>
          </cell>
          <cell r="BI8" t="str">
            <v>LV2 Lat/Grec</v>
          </cell>
          <cell r="BJ8">
            <v>0.16546434809021185</v>
          </cell>
          <cell r="BK8">
            <v>9.7957324018528354E-3</v>
          </cell>
          <cell r="BL8">
            <v>4.1612878730351584E-2</v>
          </cell>
          <cell r="BM8">
            <v>5.2395777963398895E-3</v>
          </cell>
          <cell r="BN8">
            <v>4.6472776976232061E-2</v>
          </cell>
          <cell r="BO8">
            <v>5.3155137064317716E-3</v>
          </cell>
          <cell r="BP8">
            <v>2.9311261295466625E-2</v>
          </cell>
          <cell r="BQ8">
            <v>4.5561546055129468E-3</v>
          </cell>
          <cell r="BR8">
            <v>2.5818209431240032E-3</v>
          </cell>
          <cell r="BS8">
            <v>6.8342319082694209E-4</v>
          </cell>
        </row>
        <row r="9">
          <cell r="A9" t="str">
            <v>41</v>
          </cell>
          <cell r="B9" t="str">
            <v>Igest.Com</v>
          </cell>
          <cell r="C9">
            <v>31023</v>
          </cell>
          <cell r="D9">
            <v>31023</v>
          </cell>
          <cell r="E9">
            <v>18852</v>
          </cell>
          <cell r="F9">
            <v>12171</v>
          </cell>
          <cell r="G9">
            <v>293</v>
          </cell>
          <cell r="H9">
            <v>14707</v>
          </cell>
          <cell r="I9">
            <v>16023</v>
          </cell>
          <cell r="J9">
            <v>3454</v>
          </cell>
          <cell r="K9">
            <v>4734</v>
          </cell>
          <cell r="L9">
            <v>8655</v>
          </cell>
          <cell r="M9">
            <v>13491</v>
          </cell>
          <cell r="N9">
            <v>689</v>
          </cell>
          <cell r="O9" t="str">
            <v>Igest.Com</v>
          </cell>
          <cell r="P9">
            <v>877</v>
          </cell>
          <cell r="Q9">
            <v>859</v>
          </cell>
          <cell r="R9">
            <v>1468</v>
          </cell>
          <cell r="S9">
            <v>1307</v>
          </cell>
          <cell r="T9">
            <v>2778</v>
          </cell>
          <cell r="U9">
            <v>2467</v>
          </cell>
          <cell r="V9">
            <v>4180</v>
          </cell>
          <cell r="W9">
            <v>4513</v>
          </cell>
          <cell r="X9">
            <v>171</v>
          </cell>
          <cell r="Y9">
            <v>232</v>
          </cell>
          <cell r="Z9" t="str">
            <v>Igest.Com</v>
          </cell>
          <cell r="AA9">
            <v>808</v>
          </cell>
          <cell r="AB9">
            <v>910</v>
          </cell>
          <cell r="AC9">
            <v>923</v>
          </cell>
          <cell r="AD9">
            <v>1036</v>
          </cell>
          <cell r="AE9">
            <v>1597</v>
          </cell>
          <cell r="AF9">
            <v>1813</v>
          </cell>
          <cell r="AG9">
            <v>2084</v>
          </cell>
          <cell r="AH9">
            <v>2714</v>
          </cell>
          <cell r="AI9">
            <v>114</v>
          </cell>
          <cell r="AJ9">
            <v>172</v>
          </cell>
          <cell r="AK9" t="str">
            <v>Igest.Com</v>
          </cell>
          <cell r="AL9">
            <v>0.60767817425780868</v>
          </cell>
          <cell r="AM9">
            <v>0.39232182574219127</v>
          </cell>
          <cell r="AN9">
            <v>9.4446056151887316E-3</v>
          </cell>
          <cell r="AO9">
            <v>0.47406762724430263</v>
          </cell>
          <cell r="AP9">
            <v>0.5164877671405087</v>
          </cell>
          <cell r="AQ9">
            <v>0.48351223285949135</v>
          </cell>
          <cell r="AR9">
            <v>0.1113367501531122</v>
          </cell>
          <cell r="AS9">
            <v>0.15259646069045546</v>
          </cell>
          <cell r="AT9">
            <v>0.27898655835992653</v>
          </cell>
          <cell r="AU9">
            <v>0.43487090223382652</v>
          </cell>
          <cell r="AV9">
            <v>2.2209328562679303E-2</v>
          </cell>
          <cell r="AW9">
            <v>0.26393321084356769</v>
          </cell>
          <cell r="AX9" t="str">
            <v>Igest.Com</v>
          </cell>
          <cell r="AY9">
            <v>2.8269348547851594E-2</v>
          </cell>
          <cell r="AZ9">
            <v>2.7689133868420205E-2</v>
          </cell>
          <cell r="BA9">
            <v>4.7319730522515556E-2</v>
          </cell>
          <cell r="BB9">
            <v>4.2130032556490345E-2</v>
          </cell>
          <cell r="BC9">
            <v>8.9546465525577795E-2</v>
          </cell>
          <cell r="BD9">
            <v>7.9521645230957672E-2</v>
          </cell>
          <cell r="BE9">
            <v>0.13473874222351159</v>
          </cell>
          <cell r="BF9">
            <v>0.14547271379299229</v>
          </cell>
          <cell r="BG9">
            <v>5.5120394545982009E-3</v>
          </cell>
          <cell r="BH9">
            <v>7.4783225348934662E-3</v>
          </cell>
          <cell r="BI9" t="str">
            <v>Igest.Com</v>
          </cell>
          <cell r="BJ9">
            <v>2.6045192276697934E-2</v>
          </cell>
          <cell r="BK9">
            <v>2.9333075460142476E-2</v>
          </cell>
          <cell r="BL9">
            <v>2.9752119395287366E-2</v>
          </cell>
          <cell r="BM9">
            <v>3.33945782161622E-2</v>
          </cell>
          <cell r="BN9">
            <v>5.1477935725107178E-2</v>
          </cell>
          <cell r="BO9">
            <v>5.8440511878283856E-2</v>
          </cell>
          <cell r="BP9">
            <v>6.7175966218611993E-2</v>
          </cell>
          <cell r="BQ9">
            <v>8.7483479998710631E-2</v>
          </cell>
          <cell r="BR9">
            <v>3.6746929697321342E-3</v>
          </cell>
          <cell r="BS9">
            <v>5.5442736034555006E-3</v>
          </cell>
        </row>
        <row r="10">
          <cell r="A10" t="str">
            <v>45</v>
          </cell>
          <cell r="B10" t="str">
            <v>MPI</v>
          </cell>
          <cell r="C10">
            <v>31782</v>
          </cell>
          <cell r="D10">
            <v>31782</v>
          </cell>
          <cell r="E10">
            <v>14470</v>
          </cell>
          <cell r="F10">
            <v>17312</v>
          </cell>
          <cell r="G10">
            <v>2199</v>
          </cell>
          <cell r="H10">
            <v>25870</v>
          </cell>
          <cell r="I10">
            <v>3713</v>
          </cell>
          <cell r="J10">
            <v>11016</v>
          </cell>
          <cell r="K10">
            <v>6141</v>
          </cell>
          <cell r="L10">
            <v>7289</v>
          </cell>
          <cell r="M10">
            <v>6905</v>
          </cell>
          <cell r="N10">
            <v>431</v>
          </cell>
          <cell r="O10" t="str">
            <v>MPI</v>
          </cell>
          <cell r="P10">
            <v>4490</v>
          </cell>
          <cell r="Q10">
            <v>214</v>
          </cell>
          <cell r="R10">
            <v>2570</v>
          </cell>
          <cell r="S10">
            <v>218</v>
          </cell>
          <cell r="T10">
            <v>3206</v>
          </cell>
          <cell r="U10">
            <v>280</v>
          </cell>
          <cell r="V10">
            <v>2843</v>
          </cell>
          <cell r="W10">
            <v>448</v>
          </cell>
          <cell r="X10">
            <v>166</v>
          </cell>
          <cell r="Y10">
            <v>35</v>
          </cell>
          <cell r="Z10" t="str">
            <v>MPI</v>
          </cell>
          <cell r="AA10">
            <v>5687</v>
          </cell>
          <cell r="AB10">
            <v>625</v>
          </cell>
          <cell r="AC10">
            <v>2914</v>
          </cell>
          <cell r="AD10">
            <v>439</v>
          </cell>
          <cell r="AE10">
            <v>3170</v>
          </cell>
          <cell r="AF10">
            <v>633</v>
          </cell>
          <cell r="AG10">
            <v>2859</v>
          </cell>
          <cell r="AH10">
            <v>755</v>
          </cell>
          <cell r="AI10">
            <v>164</v>
          </cell>
          <cell r="AJ10">
            <v>66</v>
          </cell>
          <cell r="AK10" t="str">
            <v>MPI</v>
          </cell>
          <cell r="AL10">
            <v>0.45528915738468317</v>
          </cell>
          <cell r="AM10">
            <v>0.54471084261531688</v>
          </cell>
          <cell r="AN10">
            <v>6.9190107608080045E-2</v>
          </cell>
          <cell r="AO10">
            <v>0.81398275753571203</v>
          </cell>
          <cell r="AP10">
            <v>0.11682713485620792</v>
          </cell>
          <cell r="AQ10">
            <v>0.88317286514379212</v>
          </cell>
          <cell r="AR10">
            <v>0.34661128940909947</v>
          </cell>
          <cell r="AS10">
            <v>0.19322257881819899</v>
          </cell>
          <cell r="AT10">
            <v>0.22934365364042539</v>
          </cell>
          <cell r="AU10">
            <v>0.217261342898496</v>
          </cell>
          <cell r="AV10">
            <v>1.3561135233780127E-2</v>
          </cell>
          <cell r="AW10">
            <v>0.53983386822729851</v>
          </cell>
          <cell r="AX10" t="str">
            <v>MPI</v>
          </cell>
          <cell r="AY10">
            <v>0.14127493549808068</v>
          </cell>
          <cell r="AZ10">
            <v>6.7333710905544018E-3</v>
          </cell>
          <cell r="BA10">
            <v>8.0863381788433705E-2</v>
          </cell>
          <cell r="BB10">
            <v>6.8592284941161666E-3</v>
          </cell>
          <cell r="BC10">
            <v>0.10087470895475427</v>
          </cell>
          <cell r="BD10">
            <v>8.810018249323516E-3</v>
          </cell>
          <cell r="BE10">
            <v>8.945314958152413E-2</v>
          </cell>
          <cell r="BF10">
            <v>1.4096029198917627E-2</v>
          </cell>
          <cell r="BG10">
            <v>5.2230822478132278E-3</v>
          </cell>
          <cell r="BH10">
            <v>1.1012522811654395E-3</v>
          </cell>
          <cell r="BI10" t="str">
            <v>MPI</v>
          </cell>
          <cell r="BJ10">
            <v>0.1789377635139387</v>
          </cell>
          <cell r="BK10">
            <v>1.9665219306525705E-2</v>
          </cell>
          <cell r="BL10">
            <v>9.1687118494745451E-2</v>
          </cell>
          <cell r="BM10">
            <v>1.3812850040903657E-2</v>
          </cell>
          <cell r="BN10">
            <v>9.9741992322698383E-2</v>
          </cell>
          <cell r="BO10">
            <v>1.9916934113649237E-2</v>
          </cell>
          <cell r="BP10">
            <v>8.9956579195771186E-2</v>
          </cell>
          <cell r="BQ10">
            <v>2.3755584922283052E-2</v>
          </cell>
          <cell r="BR10">
            <v>5.160153546032345E-3</v>
          </cell>
          <cell r="BS10">
            <v>2.0766471587691147E-3</v>
          </cell>
        </row>
        <row r="11">
          <cell r="A11" t="str">
            <v>46</v>
          </cell>
          <cell r="B11" t="str">
            <v>MPI ISI</v>
          </cell>
          <cell r="C11">
            <v>5430</v>
          </cell>
          <cell r="D11">
            <v>5430</v>
          </cell>
          <cell r="E11">
            <v>540</v>
          </cell>
          <cell r="F11">
            <v>4890</v>
          </cell>
          <cell r="G11">
            <v>188</v>
          </cell>
          <cell r="H11">
            <v>4018</v>
          </cell>
          <cell r="I11">
            <v>1224</v>
          </cell>
          <cell r="J11">
            <v>1250</v>
          </cell>
          <cell r="K11">
            <v>1246</v>
          </cell>
          <cell r="L11">
            <v>1341</v>
          </cell>
          <cell r="M11">
            <v>1530</v>
          </cell>
          <cell r="N11">
            <v>63</v>
          </cell>
          <cell r="O11" t="str">
            <v>MPI ISI</v>
          </cell>
          <cell r="P11">
            <v>110</v>
          </cell>
          <cell r="Q11">
            <v>16</v>
          </cell>
          <cell r="R11">
            <v>121</v>
          </cell>
          <cell r="S11">
            <v>17</v>
          </cell>
          <cell r="T11">
            <v>104</v>
          </cell>
          <cell r="U11">
            <v>20</v>
          </cell>
          <cell r="V11">
            <v>117</v>
          </cell>
          <cell r="W11">
            <v>30</v>
          </cell>
          <cell r="X11">
            <v>3</v>
          </cell>
          <cell r="Y11">
            <v>2</v>
          </cell>
          <cell r="Z11" t="str">
            <v>MPI ISI</v>
          </cell>
          <cell r="AA11">
            <v>914</v>
          </cell>
          <cell r="AB11">
            <v>210</v>
          </cell>
          <cell r="AC11">
            <v>870</v>
          </cell>
          <cell r="AD11">
            <v>238</v>
          </cell>
          <cell r="AE11">
            <v>919</v>
          </cell>
          <cell r="AF11">
            <v>298</v>
          </cell>
          <cell r="AG11">
            <v>1001</v>
          </cell>
          <cell r="AH11">
            <v>382</v>
          </cell>
          <cell r="AI11">
            <v>47</v>
          </cell>
          <cell r="AJ11">
            <v>11</v>
          </cell>
          <cell r="AK11" t="str">
            <v>MPI ISI</v>
          </cell>
          <cell r="AL11">
            <v>9.9447513812154692E-2</v>
          </cell>
          <cell r="AM11">
            <v>0.90055248618784534</v>
          </cell>
          <cell r="AN11">
            <v>3.4622467771639041E-2</v>
          </cell>
          <cell r="AO11">
            <v>0.73996316758747693</v>
          </cell>
          <cell r="AP11">
            <v>0.22541436464088399</v>
          </cell>
          <cell r="AQ11">
            <v>0.77458563535911595</v>
          </cell>
          <cell r="AR11">
            <v>0.23020257826887661</v>
          </cell>
          <cell r="AS11">
            <v>0.2294659300184162</v>
          </cell>
          <cell r="AT11">
            <v>0.24696132596685083</v>
          </cell>
          <cell r="AU11">
            <v>0.28176795580110497</v>
          </cell>
          <cell r="AV11">
            <v>1.1602209944751382E-2</v>
          </cell>
          <cell r="AW11">
            <v>0.45966850828729278</v>
          </cell>
          <cell r="AX11" t="str">
            <v>MPI ISI</v>
          </cell>
          <cell r="AY11">
            <v>2.0257826887661142E-2</v>
          </cell>
          <cell r="AZ11">
            <v>2.9465930018416206E-3</v>
          </cell>
          <cell r="BA11">
            <v>2.2283609576427256E-2</v>
          </cell>
          <cell r="BB11">
            <v>3.1307550644567219E-3</v>
          </cell>
          <cell r="BC11">
            <v>1.9152854511970532E-2</v>
          </cell>
          <cell r="BD11">
            <v>3.6832412523020259E-3</v>
          </cell>
          <cell r="BE11">
            <v>2.1546961325966851E-2</v>
          </cell>
          <cell r="BF11">
            <v>5.5248618784530384E-3</v>
          </cell>
          <cell r="BG11">
            <v>5.5248618784530391E-4</v>
          </cell>
          <cell r="BH11">
            <v>3.6832412523020257E-4</v>
          </cell>
          <cell r="BI11" t="str">
            <v>MPI ISI</v>
          </cell>
          <cell r="BJ11">
            <v>0.16832412523020257</v>
          </cell>
          <cell r="BK11">
            <v>3.8674033149171269E-2</v>
          </cell>
          <cell r="BL11">
            <v>0.16022099447513813</v>
          </cell>
          <cell r="BM11">
            <v>4.383057090239411E-2</v>
          </cell>
          <cell r="BN11">
            <v>0.16924493554327807</v>
          </cell>
          <cell r="BO11">
            <v>5.4880294659300187E-2</v>
          </cell>
          <cell r="BP11">
            <v>0.18434622467771639</v>
          </cell>
          <cell r="BQ11">
            <v>7.0349907918968696E-2</v>
          </cell>
          <cell r="BR11">
            <v>8.6556169429097603E-3</v>
          </cell>
          <cell r="BS11">
            <v>2.0257826887661143E-3</v>
          </cell>
        </row>
        <row r="12">
          <cell r="A12" t="str">
            <v>47</v>
          </cell>
          <cell r="B12" t="str">
            <v>MPI PC Labo</v>
          </cell>
          <cell r="C12">
            <v>1249</v>
          </cell>
          <cell r="D12">
            <v>1249</v>
          </cell>
          <cell r="E12">
            <v>543</v>
          </cell>
          <cell r="F12">
            <v>706</v>
          </cell>
          <cell r="G12">
            <v>34</v>
          </cell>
          <cell r="H12">
            <v>695</v>
          </cell>
          <cell r="I12">
            <v>520</v>
          </cell>
          <cell r="J12">
            <v>202</v>
          </cell>
          <cell r="K12">
            <v>270</v>
          </cell>
          <cell r="L12">
            <v>309</v>
          </cell>
          <cell r="M12">
            <v>448</v>
          </cell>
          <cell r="N12">
            <v>20</v>
          </cell>
          <cell r="O12" t="str">
            <v>MPI PC Labo</v>
          </cell>
          <cell r="P12">
            <v>56</v>
          </cell>
          <cell r="Q12">
            <v>14</v>
          </cell>
          <cell r="R12">
            <v>65</v>
          </cell>
          <cell r="S12">
            <v>54</v>
          </cell>
          <cell r="T12">
            <v>82</v>
          </cell>
          <cell r="U12">
            <v>48</v>
          </cell>
          <cell r="V12">
            <v>119</v>
          </cell>
          <cell r="W12">
            <v>97</v>
          </cell>
          <cell r="X12">
            <v>5</v>
          </cell>
          <cell r="Y12">
            <v>3</v>
          </cell>
          <cell r="Z12" t="str">
            <v>MPI PC Labo</v>
          </cell>
          <cell r="AA12">
            <v>76</v>
          </cell>
          <cell r="AB12">
            <v>56</v>
          </cell>
          <cell r="AC12">
            <v>92</v>
          </cell>
          <cell r="AD12">
            <v>59</v>
          </cell>
          <cell r="AE12">
            <v>103</v>
          </cell>
          <cell r="AF12">
            <v>76</v>
          </cell>
          <cell r="AG12">
            <v>128</v>
          </cell>
          <cell r="AH12">
            <v>104</v>
          </cell>
          <cell r="AI12">
            <v>3</v>
          </cell>
          <cell r="AJ12">
            <v>9</v>
          </cell>
          <cell r="AK12" t="str">
            <v>MPI PC Labo</v>
          </cell>
          <cell r="AL12">
            <v>0.43474779823859089</v>
          </cell>
          <cell r="AM12">
            <v>0.56525220176140911</v>
          </cell>
          <cell r="AN12">
            <v>2.722177742193755E-2</v>
          </cell>
          <cell r="AO12">
            <v>0.55644515612489986</v>
          </cell>
          <cell r="AP12">
            <v>0.41633306645316254</v>
          </cell>
          <cell r="AQ12">
            <v>0.58366693354683741</v>
          </cell>
          <cell r="AR12">
            <v>0.16172938350680544</v>
          </cell>
          <cell r="AS12">
            <v>0.21617293835068055</v>
          </cell>
          <cell r="AT12">
            <v>0.24739791833466773</v>
          </cell>
          <cell r="AU12">
            <v>0.35868694955964769</v>
          </cell>
          <cell r="AV12">
            <v>1.6012810248198558E-2</v>
          </cell>
          <cell r="AW12">
            <v>0.37790232185748596</v>
          </cell>
          <cell r="AX12" t="str">
            <v>MPI PC Labo</v>
          </cell>
          <cell r="AY12">
            <v>4.4835868694955962E-2</v>
          </cell>
          <cell r="AZ12">
            <v>1.120896717373899E-2</v>
          </cell>
          <cell r="BA12">
            <v>5.2041633306645317E-2</v>
          </cell>
          <cell r="BB12">
            <v>4.3234587670136111E-2</v>
          </cell>
          <cell r="BC12">
            <v>6.5652522017614096E-2</v>
          </cell>
          <cell r="BD12">
            <v>3.8430744595676539E-2</v>
          </cell>
          <cell r="BE12">
            <v>9.5276220976781428E-2</v>
          </cell>
          <cell r="BF12">
            <v>7.7662129703763016E-2</v>
          </cell>
          <cell r="BG12">
            <v>4.0032025620496394E-3</v>
          </cell>
          <cell r="BH12">
            <v>2.4019215372297837E-3</v>
          </cell>
          <cell r="BI12" t="str">
            <v>MPI PC Labo</v>
          </cell>
          <cell r="BJ12">
            <v>6.0848678943154523E-2</v>
          </cell>
          <cell r="BK12">
            <v>4.4835868694955962E-2</v>
          </cell>
          <cell r="BL12">
            <v>7.3658927141713376E-2</v>
          </cell>
          <cell r="BM12">
            <v>4.7237790232185752E-2</v>
          </cell>
          <cell r="BN12">
            <v>8.2465972778222582E-2</v>
          </cell>
          <cell r="BO12">
            <v>6.0848678943154523E-2</v>
          </cell>
          <cell r="BP12">
            <v>0.10248198558847077</v>
          </cell>
          <cell r="BQ12">
            <v>8.3266613290632507E-2</v>
          </cell>
          <cell r="BR12">
            <v>2.4019215372297837E-3</v>
          </cell>
          <cell r="BS12">
            <v>7.2057646116893519E-3</v>
          </cell>
        </row>
        <row r="13">
          <cell r="A13" t="str">
            <v>51</v>
          </cell>
          <cell r="B13" t="str">
            <v>ISI</v>
          </cell>
          <cell r="C13">
            <v>36193</v>
          </cell>
          <cell r="D13">
            <v>36193</v>
          </cell>
          <cell r="E13">
            <v>7749</v>
          </cell>
          <cell r="F13">
            <v>28444</v>
          </cell>
          <cell r="G13">
            <v>1738</v>
          </cell>
          <cell r="H13">
            <v>27063</v>
          </cell>
          <cell r="I13">
            <v>7392</v>
          </cell>
          <cell r="J13">
            <v>10643</v>
          </cell>
          <cell r="K13">
            <v>7375</v>
          </cell>
          <cell r="L13">
            <v>8904</v>
          </cell>
          <cell r="M13">
            <v>8706</v>
          </cell>
          <cell r="N13">
            <v>565</v>
          </cell>
          <cell r="O13" t="str">
            <v>ISI</v>
          </cell>
          <cell r="P13">
            <v>2219</v>
          </cell>
          <cell r="Q13">
            <v>197</v>
          </cell>
          <cell r="R13">
            <v>1338</v>
          </cell>
          <cell r="S13">
            <v>162</v>
          </cell>
          <cell r="T13">
            <v>1602</v>
          </cell>
          <cell r="U13">
            <v>285</v>
          </cell>
          <cell r="V13">
            <v>1458</v>
          </cell>
          <cell r="W13">
            <v>384</v>
          </cell>
          <cell r="X13">
            <v>77</v>
          </cell>
          <cell r="Y13">
            <v>27</v>
          </cell>
          <cell r="Z13" t="str">
            <v>ISI</v>
          </cell>
          <cell r="AA13">
            <v>6854</v>
          </cell>
          <cell r="AB13">
            <v>1373</v>
          </cell>
          <cell r="AC13">
            <v>4658</v>
          </cell>
          <cell r="AD13">
            <v>1217</v>
          </cell>
          <cell r="AE13">
            <v>5396</v>
          </cell>
          <cell r="AF13">
            <v>1621</v>
          </cell>
          <cell r="AG13">
            <v>4909</v>
          </cell>
          <cell r="AH13">
            <v>1955</v>
          </cell>
          <cell r="AI13">
            <v>290</v>
          </cell>
          <cell r="AJ13">
            <v>171</v>
          </cell>
          <cell r="AK13" t="str">
            <v>ISI</v>
          </cell>
          <cell r="AL13">
            <v>0.21410217445362362</v>
          </cell>
          <cell r="AM13">
            <v>0.78589782554637633</v>
          </cell>
          <cell r="AN13">
            <v>4.8020335423977011E-2</v>
          </cell>
          <cell r="AO13">
            <v>0.74774127593733597</v>
          </cell>
          <cell r="AP13">
            <v>0.20423838863868704</v>
          </cell>
          <cell r="AQ13">
            <v>0.79576161136131296</v>
          </cell>
          <cell r="AR13">
            <v>0.29406238775453819</v>
          </cell>
          <cell r="AS13">
            <v>0.20376868455226149</v>
          </cell>
          <cell r="AT13">
            <v>0.24601442267841847</v>
          </cell>
          <cell r="AU13">
            <v>0.24054375155416793</v>
          </cell>
          <cell r="AV13">
            <v>1.561075346061393E-2</v>
          </cell>
          <cell r="AW13">
            <v>0.49783107230679968</v>
          </cell>
          <cell r="AX13" t="str">
            <v>ISI</v>
          </cell>
          <cell r="AY13">
            <v>6.1310198104605862E-2</v>
          </cell>
          <cell r="AZ13">
            <v>5.4430414721078658E-3</v>
          </cell>
          <cell r="BA13">
            <v>3.6968474566905205E-2</v>
          </cell>
          <cell r="BB13">
            <v>4.4760036471140829E-3</v>
          </cell>
          <cell r="BC13">
            <v>4.4262702732572594E-2</v>
          </cell>
          <cell r="BD13">
            <v>7.8744508606636635E-3</v>
          </cell>
          <cell r="BE13">
            <v>4.0284032824026747E-2</v>
          </cell>
          <cell r="BF13">
            <v>1.0609786422788937E-2</v>
          </cell>
          <cell r="BG13">
            <v>2.1274832149863233E-3</v>
          </cell>
          <cell r="BH13">
            <v>7.4600060785234715E-4</v>
          </cell>
          <cell r="BI13" t="str">
            <v>ISI</v>
          </cell>
          <cell r="BJ13">
            <v>0.18937363578592545</v>
          </cell>
          <cell r="BK13">
            <v>3.7935512391898983E-2</v>
          </cell>
          <cell r="BL13">
            <v>0.12869891968060121</v>
          </cell>
          <cell r="BM13">
            <v>3.3625286657640981E-2</v>
          </cell>
          <cell r="BN13">
            <v>0.14908960296189872</v>
          </cell>
          <cell r="BO13">
            <v>4.4787666123283505E-2</v>
          </cell>
          <cell r="BP13">
            <v>0.13563396236841377</v>
          </cell>
          <cell r="BQ13">
            <v>5.4015969938938466E-2</v>
          </cell>
          <cell r="BR13">
            <v>8.0125991213770616E-3</v>
          </cell>
          <cell r="BS13">
            <v>4.7246705163981988E-3</v>
          </cell>
        </row>
        <row r="14">
          <cell r="A14" t="str">
            <v>53</v>
          </cell>
          <cell r="B14" t="str">
            <v>ISProd/ISI</v>
          </cell>
          <cell r="C14">
            <v>25071</v>
          </cell>
          <cell r="D14">
            <v>25071</v>
          </cell>
          <cell r="E14">
            <v>1156</v>
          </cell>
          <cell r="F14">
            <v>23915</v>
          </cell>
          <cell r="G14">
            <v>377</v>
          </cell>
          <cell r="H14">
            <v>14216</v>
          </cell>
          <cell r="I14">
            <v>10478</v>
          </cell>
          <cell r="J14">
            <v>4571</v>
          </cell>
          <cell r="K14">
            <v>5420</v>
          </cell>
          <cell r="L14">
            <v>6813</v>
          </cell>
          <cell r="M14">
            <v>7821</v>
          </cell>
          <cell r="N14">
            <v>446</v>
          </cell>
          <cell r="O14" t="str">
            <v>ISProd/ISI</v>
          </cell>
          <cell r="P14">
            <v>168</v>
          </cell>
          <cell r="Q14">
            <v>70</v>
          </cell>
          <cell r="R14">
            <v>137</v>
          </cell>
          <cell r="S14">
            <v>78</v>
          </cell>
          <cell r="T14">
            <v>199</v>
          </cell>
          <cell r="U14">
            <v>119</v>
          </cell>
          <cell r="V14">
            <v>225</v>
          </cell>
          <cell r="W14">
            <v>137</v>
          </cell>
          <cell r="X14">
            <v>15</v>
          </cell>
          <cell r="Y14">
            <v>8</v>
          </cell>
          <cell r="Z14" t="str">
            <v>ISProd/ISI</v>
          </cell>
          <cell r="AA14">
            <v>2560</v>
          </cell>
          <cell r="AB14">
            <v>1773</v>
          </cell>
          <cell r="AC14">
            <v>3124</v>
          </cell>
          <cell r="AD14">
            <v>2081</v>
          </cell>
          <cell r="AE14">
            <v>3775</v>
          </cell>
          <cell r="AF14">
            <v>2720</v>
          </cell>
          <cell r="AG14">
            <v>4183</v>
          </cell>
          <cell r="AH14">
            <v>3276</v>
          </cell>
          <cell r="AI14">
            <v>207</v>
          </cell>
          <cell r="AJ14">
            <v>216</v>
          </cell>
          <cell r="AK14" t="str">
            <v>ISProd/ISI</v>
          </cell>
          <cell r="AL14">
            <v>4.6109050297156076E-2</v>
          </cell>
          <cell r="AM14">
            <v>0.95389094970284394</v>
          </cell>
          <cell r="AN14">
            <v>1.5037294084799171E-2</v>
          </cell>
          <cell r="AO14">
            <v>0.56702963583423083</v>
          </cell>
          <cell r="AP14">
            <v>0.41793307008097003</v>
          </cell>
          <cell r="AQ14">
            <v>0.58206692991902997</v>
          </cell>
          <cell r="AR14">
            <v>0.18232220493797616</v>
          </cell>
          <cell r="AS14">
            <v>0.21618603167005704</v>
          </cell>
          <cell r="AT14">
            <v>0.27174823501256434</v>
          </cell>
          <cell r="AU14">
            <v>0.3119540504965897</v>
          </cell>
          <cell r="AV14">
            <v>1.778947788281281E-2</v>
          </cell>
          <cell r="AW14">
            <v>0.3985082366080332</v>
          </cell>
          <cell r="AX14" t="str">
            <v>ISProd/ISI</v>
          </cell>
          <cell r="AY14">
            <v>6.7009692473375612E-3</v>
          </cell>
          <cell r="AZ14">
            <v>2.7920705197239837E-3</v>
          </cell>
          <cell r="BA14">
            <v>5.4644808743169399E-3</v>
          </cell>
          <cell r="BB14">
            <v>3.1111642934067247E-3</v>
          </cell>
          <cell r="BC14">
            <v>7.9374576203581834E-3</v>
          </cell>
          <cell r="BD14">
            <v>4.7465198835307722E-3</v>
          </cell>
          <cell r="BE14">
            <v>8.9745123848270908E-3</v>
          </cell>
          <cell r="BF14">
            <v>5.4644808743169399E-3</v>
          </cell>
          <cell r="BG14">
            <v>5.9830082565513938E-4</v>
          </cell>
          <cell r="BH14">
            <v>3.1909377368274103E-4</v>
          </cell>
          <cell r="BI14" t="str">
            <v>ISProd/ISI</v>
          </cell>
          <cell r="BJ14">
            <v>0.10211000757847713</v>
          </cell>
          <cell r="BK14">
            <v>7.0719157592437479E-2</v>
          </cell>
          <cell r="BL14">
            <v>0.12460611862311037</v>
          </cell>
          <cell r="BM14">
            <v>8.3004267879223007E-2</v>
          </cell>
          <cell r="BN14">
            <v>0.15057237445654342</v>
          </cell>
          <cell r="BO14">
            <v>0.10849188305213195</v>
          </cell>
          <cell r="BP14">
            <v>0.16684615691436322</v>
          </cell>
          <cell r="BQ14">
            <v>0.13066890032308245</v>
          </cell>
          <cell r="BR14">
            <v>8.256551394040924E-3</v>
          </cell>
          <cell r="BS14">
            <v>8.6155318894340083E-3</v>
          </cell>
        </row>
        <row r="15">
          <cell r="A15" t="str">
            <v>61</v>
          </cell>
          <cell r="B15" t="str">
            <v>BioLP</v>
          </cell>
          <cell r="C15">
            <v>1803</v>
          </cell>
          <cell r="D15">
            <v>1803</v>
          </cell>
          <cell r="E15">
            <v>1440</v>
          </cell>
          <cell r="F15">
            <v>363</v>
          </cell>
          <cell r="G15">
            <v>37</v>
          </cell>
          <cell r="H15">
            <v>1147</v>
          </cell>
          <cell r="I15">
            <v>619</v>
          </cell>
          <cell r="J15">
            <v>248</v>
          </cell>
          <cell r="K15">
            <v>353</v>
          </cell>
          <cell r="L15">
            <v>502</v>
          </cell>
          <cell r="M15">
            <v>653</v>
          </cell>
          <cell r="N15">
            <v>47</v>
          </cell>
          <cell r="O15" t="str">
            <v>BioLP</v>
          </cell>
          <cell r="P15">
            <v>140</v>
          </cell>
          <cell r="Q15">
            <v>44</v>
          </cell>
          <cell r="R15">
            <v>183</v>
          </cell>
          <cell r="S15">
            <v>83</v>
          </cell>
          <cell r="T15">
            <v>267</v>
          </cell>
          <cell r="U15">
            <v>129</v>
          </cell>
          <cell r="V15">
            <v>358</v>
          </cell>
          <cell r="W15">
            <v>199</v>
          </cell>
          <cell r="X15">
            <v>19</v>
          </cell>
          <cell r="Y15">
            <v>18</v>
          </cell>
          <cell r="Z15" t="str">
            <v>BioLP</v>
          </cell>
          <cell r="AA15">
            <v>42</v>
          </cell>
          <cell r="AB15">
            <v>22</v>
          </cell>
          <cell r="AC15">
            <v>50</v>
          </cell>
          <cell r="AD15">
            <v>37</v>
          </cell>
          <cell r="AE15">
            <v>62</v>
          </cell>
          <cell r="AF15">
            <v>44</v>
          </cell>
          <cell r="AG15">
            <v>56</v>
          </cell>
          <cell r="AH15">
            <v>40</v>
          </cell>
          <cell r="AI15">
            <v>7</v>
          </cell>
          <cell r="AJ15">
            <v>3</v>
          </cell>
          <cell r="AK15" t="str">
            <v>BioLP</v>
          </cell>
          <cell r="AL15">
            <v>0.79866888519134771</v>
          </cell>
          <cell r="AM15">
            <v>0.20133111480865223</v>
          </cell>
          <cell r="AN15">
            <v>2.0521353300055462E-2</v>
          </cell>
          <cell r="AO15">
            <v>0.63616195230171935</v>
          </cell>
          <cell r="AP15">
            <v>0.34331669439822515</v>
          </cell>
          <cell r="AQ15">
            <v>0.65668330560177479</v>
          </cell>
          <cell r="AR15">
            <v>0.13754853022739877</v>
          </cell>
          <cell r="AS15">
            <v>0.19578480310593455</v>
          </cell>
          <cell r="AT15">
            <v>0.27842484747642815</v>
          </cell>
          <cell r="AU15">
            <v>0.36217415418746535</v>
          </cell>
          <cell r="AV15">
            <v>2.6067665002773157E-2</v>
          </cell>
          <cell r="AW15">
            <v>0.33333333333333331</v>
          </cell>
          <cell r="AX15" t="str">
            <v>BioLP</v>
          </cell>
          <cell r="AY15">
            <v>7.7648363838047699E-2</v>
          </cell>
          <cell r="AZ15">
            <v>2.4403771491957847E-2</v>
          </cell>
          <cell r="BA15">
            <v>0.10149750415973377</v>
          </cell>
          <cell r="BB15">
            <v>4.603438713255685E-2</v>
          </cell>
          <cell r="BC15">
            <v>0.1480865224625624</v>
          </cell>
          <cell r="BD15">
            <v>7.1547420965058242E-2</v>
          </cell>
          <cell r="BE15">
            <v>0.19855795895729339</v>
          </cell>
          <cell r="BF15">
            <v>0.11037160288408208</v>
          </cell>
          <cell r="BG15">
            <v>1.0537992235163616E-2</v>
          </cell>
          <cell r="BH15">
            <v>9.9833610648918467E-3</v>
          </cell>
          <cell r="BI15" t="str">
            <v>BioLP</v>
          </cell>
          <cell r="BJ15">
            <v>2.329450915141431E-2</v>
          </cell>
          <cell r="BK15">
            <v>1.2201885745978924E-2</v>
          </cell>
          <cell r="BL15">
            <v>2.7731558513588463E-2</v>
          </cell>
          <cell r="BM15">
            <v>2.0521353300055462E-2</v>
          </cell>
          <cell r="BN15">
            <v>3.4387132556849692E-2</v>
          </cell>
          <cell r="BO15">
            <v>2.4403771491957847E-2</v>
          </cell>
          <cell r="BP15">
            <v>3.1059345535219079E-2</v>
          </cell>
          <cell r="BQ15">
            <v>2.2185246810870772E-2</v>
          </cell>
          <cell r="BR15">
            <v>3.8824181919023849E-3</v>
          </cell>
          <cell r="BS15">
            <v>1.6638935108153079E-3</v>
          </cell>
        </row>
        <row r="16">
          <cell r="A16" t="str">
            <v>62</v>
          </cell>
          <cell r="B16" t="str">
            <v>PCLabo</v>
          </cell>
          <cell r="C16">
            <v>4325</v>
          </cell>
          <cell r="D16">
            <v>4325</v>
          </cell>
          <cell r="E16">
            <v>2480</v>
          </cell>
          <cell r="F16">
            <v>1845</v>
          </cell>
          <cell r="G16">
            <v>269</v>
          </cell>
          <cell r="H16">
            <v>3282</v>
          </cell>
          <cell r="I16">
            <v>774</v>
          </cell>
          <cell r="J16">
            <v>1270</v>
          </cell>
          <cell r="K16">
            <v>851</v>
          </cell>
          <cell r="L16">
            <v>1054</v>
          </cell>
          <cell r="M16">
            <v>1061</v>
          </cell>
          <cell r="N16">
            <v>89</v>
          </cell>
          <cell r="O16" t="str">
            <v>PCLabo</v>
          </cell>
          <cell r="P16">
            <v>635</v>
          </cell>
          <cell r="Q16">
            <v>51</v>
          </cell>
          <cell r="R16">
            <v>428</v>
          </cell>
          <cell r="S16">
            <v>73</v>
          </cell>
          <cell r="T16">
            <v>502</v>
          </cell>
          <cell r="U16">
            <v>102</v>
          </cell>
          <cell r="V16">
            <v>489</v>
          </cell>
          <cell r="W16">
            <v>151</v>
          </cell>
          <cell r="X16">
            <v>33</v>
          </cell>
          <cell r="Y16">
            <v>16</v>
          </cell>
          <cell r="Z16" t="str">
            <v>PCLabo</v>
          </cell>
          <cell r="AA16">
            <v>509</v>
          </cell>
          <cell r="AB16">
            <v>75</v>
          </cell>
          <cell r="AC16">
            <v>285</v>
          </cell>
          <cell r="AD16">
            <v>65</v>
          </cell>
          <cell r="AE16">
            <v>340</v>
          </cell>
          <cell r="AF16">
            <v>110</v>
          </cell>
          <cell r="AG16">
            <v>309</v>
          </cell>
          <cell r="AH16">
            <v>112</v>
          </cell>
          <cell r="AI16">
            <v>21</v>
          </cell>
          <cell r="AJ16">
            <v>19</v>
          </cell>
          <cell r="AK16" t="str">
            <v>PCLabo</v>
          </cell>
          <cell r="AL16">
            <v>0.5734104046242775</v>
          </cell>
          <cell r="AM16">
            <v>0.42658959537572255</v>
          </cell>
          <cell r="AN16">
            <v>6.2196531791907511E-2</v>
          </cell>
          <cell r="AO16">
            <v>0.7588439306358381</v>
          </cell>
          <cell r="AP16">
            <v>0.17895953757225433</v>
          </cell>
          <cell r="AQ16">
            <v>0.82104046242774564</v>
          </cell>
          <cell r="AR16">
            <v>0.29364161849710985</v>
          </cell>
          <cell r="AS16">
            <v>0.19676300578034683</v>
          </cell>
          <cell r="AT16">
            <v>0.24369942196531791</v>
          </cell>
          <cell r="AU16">
            <v>0.2453179190751445</v>
          </cell>
          <cell r="AV16">
            <v>2.0578034682080925E-2</v>
          </cell>
          <cell r="AW16">
            <v>0.49040462427745668</v>
          </cell>
          <cell r="AX16" t="str">
            <v>PCLabo</v>
          </cell>
          <cell r="AY16">
            <v>0.14682080924855492</v>
          </cell>
          <cell r="AZ16">
            <v>1.1791907514450866E-2</v>
          </cell>
          <cell r="BA16">
            <v>9.8959537572254341E-2</v>
          </cell>
          <cell r="BB16">
            <v>1.6878612716763004E-2</v>
          </cell>
          <cell r="BC16">
            <v>0.11606936416184971</v>
          </cell>
          <cell r="BD16">
            <v>2.3583815028901733E-2</v>
          </cell>
          <cell r="BE16">
            <v>0.1130635838150289</v>
          </cell>
          <cell r="BF16">
            <v>3.4913294797687865E-2</v>
          </cell>
          <cell r="BG16">
            <v>7.6300578034682077E-3</v>
          </cell>
          <cell r="BH16">
            <v>3.699421965317919E-3</v>
          </cell>
          <cell r="BI16" t="str">
            <v>PCLabo</v>
          </cell>
          <cell r="BJ16">
            <v>0.1176878612716763</v>
          </cell>
          <cell r="BK16">
            <v>1.7341040462427744E-2</v>
          </cell>
          <cell r="BL16">
            <v>6.5895953757225428E-2</v>
          </cell>
          <cell r="BM16">
            <v>1.5028901734104046E-2</v>
          </cell>
          <cell r="BN16">
            <v>7.8612716763005783E-2</v>
          </cell>
          <cell r="BO16">
            <v>2.5433526011560695E-2</v>
          </cell>
          <cell r="BP16">
            <v>7.1445086705202318E-2</v>
          </cell>
          <cell r="BQ16">
            <v>2.5895953757225434E-2</v>
          </cell>
          <cell r="BR16">
            <v>4.855491329479769E-3</v>
          </cell>
          <cell r="BS16">
            <v>4.3930635838150293E-3</v>
          </cell>
        </row>
        <row r="17">
          <cell r="A17" t="str">
            <v>63</v>
          </cell>
          <cell r="B17" t="str">
            <v>PCLabo BioLP</v>
          </cell>
          <cell r="C17">
            <v>2251</v>
          </cell>
          <cell r="D17">
            <v>2251</v>
          </cell>
          <cell r="E17">
            <v>1555</v>
          </cell>
          <cell r="F17">
            <v>696</v>
          </cell>
          <cell r="G17">
            <v>39</v>
          </cell>
          <cell r="H17">
            <v>1224</v>
          </cell>
          <cell r="I17">
            <v>988</v>
          </cell>
          <cell r="J17">
            <v>303</v>
          </cell>
          <cell r="K17">
            <v>456</v>
          </cell>
          <cell r="L17">
            <v>617</v>
          </cell>
          <cell r="M17">
            <v>829</v>
          </cell>
          <cell r="N17">
            <v>46</v>
          </cell>
          <cell r="O17" t="str">
            <v>PCLabo BioLP</v>
          </cell>
          <cell r="P17">
            <v>113</v>
          </cell>
          <cell r="Q17">
            <v>71</v>
          </cell>
          <cell r="R17">
            <v>190</v>
          </cell>
          <cell r="S17">
            <v>125</v>
          </cell>
          <cell r="T17">
            <v>242</v>
          </cell>
          <cell r="U17">
            <v>184</v>
          </cell>
          <cell r="V17">
            <v>334</v>
          </cell>
          <cell r="W17">
            <v>265</v>
          </cell>
          <cell r="X17">
            <v>18</v>
          </cell>
          <cell r="Y17">
            <v>13</v>
          </cell>
          <cell r="Z17" t="str">
            <v>PCLabo BioLP</v>
          </cell>
          <cell r="AA17">
            <v>54</v>
          </cell>
          <cell r="AB17">
            <v>65</v>
          </cell>
          <cell r="AC17">
            <v>75</v>
          </cell>
          <cell r="AD17">
            <v>66</v>
          </cell>
          <cell r="AE17">
            <v>108</v>
          </cell>
          <cell r="AF17">
            <v>83</v>
          </cell>
          <cell r="AG17">
            <v>125</v>
          </cell>
          <cell r="AH17">
            <v>105</v>
          </cell>
          <cell r="AI17">
            <v>4</v>
          </cell>
          <cell r="AJ17">
            <v>11</v>
          </cell>
          <cell r="AK17" t="str">
            <v>PCLabo BioLP</v>
          </cell>
          <cell r="AL17">
            <v>0.69080408707241225</v>
          </cell>
          <cell r="AM17">
            <v>0.30919591292758775</v>
          </cell>
          <cell r="AN17">
            <v>1.7325633051976898E-2</v>
          </cell>
          <cell r="AO17">
            <v>0.54375832963127502</v>
          </cell>
          <cell r="AP17">
            <v>0.43891603731674811</v>
          </cell>
          <cell r="AQ17">
            <v>0.56108396268325189</v>
          </cell>
          <cell r="AR17">
            <v>0.13460684140382054</v>
          </cell>
          <cell r="AS17">
            <v>0.2025766326077299</v>
          </cell>
          <cell r="AT17">
            <v>0.27410039982230122</v>
          </cell>
          <cell r="AU17">
            <v>0.36828076410484228</v>
          </cell>
          <cell r="AV17">
            <v>2.0435362061306087E-2</v>
          </cell>
          <cell r="AW17">
            <v>0.33718347401155047</v>
          </cell>
          <cell r="AX17" t="str">
            <v>PCLabo BioLP</v>
          </cell>
          <cell r="AY17">
            <v>5.0199911150599734E-2</v>
          </cell>
          <cell r="AZ17">
            <v>3.1541537094624608E-2</v>
          </cell>
          <cell r="BA17">
            <v>8.4406930253220797E-2</v>
          </cell>
          <cell r="BB17">
            <v>5.5530875166592629E-2</v>
          </cell>
          <cell r="BC17">
            <v>0.10750777432252333</v>
          </cell>
          <cell r="BD17">
            <v>8.1741448245224349E-2</v>
          </cell>
          <cell r="BE17">
            <v>0.14837849844513548</v>
          </cell>
          <cell r="BF17">
            <v>0.11772545535317637</v>
          </cell>
          <cell r="BG17">
            <v>7.9964460239893374E-3</v>
          </cell>
          <cell r="BH17">
            <v>5.7752110173256328E-3</v>
          </cell>
          <cell r="BI17" t="str">
            <v>PCLabo BioLP</v>
          </cell>
          <cell r="BJ17">
            <v>2.3989338071968014E-2</v>
          </cell>
          <cell r="BK17">
            <v>2.8876055086628164E-2</v>
          </cell>
          <cell r="BL17">
            <v>3.3318525099955573E-2</v>
          </cell>
          <cell r="BM17">
            <v>2.9320302087960905E-2</v>
          </cell>
          <cell r="BN17">
            <v>4.7978676143936028E-2</v>
          </cell>
          <cell r="BO17">
            <v>3.6872501110617503E-2</v>
          </cell>
          <cell r="BP17">
            <v>5.5530875166592629E-2</v>
          </cell>
          <cell r="BQ17">
            <v>4.6645935139937804E-2</v>
          </cell>
          <cell r="BR17">
            <v>1.7769880053309639E-3</v>
          </cell>
          <cell r="BS17">
            <v>4.8867170146601512E-3</v>
          </cell>
        </row>
        <row r="18">
          <cell r="A18" t="str">
            <v>66</v>
          </cell>
          <cell r="B18" t="str">
            <v xml:space="preserve">SMS/BioLP </v>
          </cell>
          <cell r="C18">
            <v>8054</v>
          </cell>
          <cell r="D18">
            <v>8054</v>
          </cell>
          <cell r="E18">
            <v>7785</v>
          </cell>
          <cell r="F18">
            <v>269</v>
          </cell>
          <cell r="G18">
            <v>82</v>
          </cell>
          <cell r="H18">
            <v>4428</v>
          </cell>
          <cell r="I18">
            <v>3544</v>
          </cell>
          <cell r="J18">
            <v>711</v>
          </cell>
          <cell r="K18">
            <v>1385</v>
          </cell>
          <cell r="L18">
            <v>2287</v>
          </cell>
          <cell r="M18">
            <v>3503</v>
          </cell>
          <cell r="N18">
            <v>168</v>
          </cell>
          <cell r="O18" t="str">
            <v xml:space="preserve">SMS/BioLP </v>
          </cell>
          <cell r="P18">
            <v>389</v>
          </cell>
          <cell r="Q18">
            <v>295</v>
          </cell>
          <cell r="R18">
            <v>743</v>
          </cell>
          <cell r="S18">
            <v>597</v>
          </cell>
          <cell r="T18">
            <v>1259</v>
          </cell>
          <cell r="U18">
            <v>944</v>
          </cell>
          <cell r="V18">
            <v>1926</v>
          </cell>
          <cell r="W18">
            <v>1467</v>
          </cell>
          <cell r="X18">
            <v>78</v>
          </cell>
          <cell r="Y18">
            <v>87</v>
          </cell>
          <cell r="Z18" t="str">
            <v xml:space="preserve">SMS/BioLP </v>
          </cell>
          <cell r="AA18">
            <v>8</v>
          </cell>
          <cell r="AB18">
            <v>19</v>
          </cell>
          <cell r="AC18">
            <v>22</v>
          </cell>
          <cell r="AD18">
            <v>23</v>
          </cell>
          <cell r="AE18">
            <v>35</v>
          </cell>
          <cell r="AF18">
            <v>49</v>
          </cell>
          <cell r="AG18">
            <v>49</v>
          </cell>
          <cell r="AH18">
            <v>61</v>
          </cell>
          <cell r="AI18">
            <v>1</v>
          </cell>
          <cell r="AJ18">
            <v>2</v>
          </cell>
          <cell r="AK18" t="str">
            <v xml:space="preserve">SMS/BioLP </v>
          </cell>
          <cell r="AL18">
            <v>0.96660044698286562</v>
          </cell>
          <cell r="AM18">
            <v>3.3399553017134341E-2</v>
          </cell>
          <cell r="AN18">
            <v>1.0181276384405264E-2</v>
          </cell>
          <cell r="AO18">
            <v>0.54978892475788432</v>
          </cell>
          <cell r="AP18">
            <v>0.44002979885771043</v>
          </cell>
          <cell r="AQ18">
            <v>0.55997020114228957</v>
          </cell>
          <cell r="AR18">
            <v>8.8279115967221253E-2</v>
          </cell>
          <cell r="AS18">
            <v>0.17196424137074745</v>
          </cell>
          <cell r="AT18">
            <v>0.28395828159920539</v>
          </cell>
          <cell r="AU18">
            <v>0.43493916066550781</v>
          </cell>
          <cell r="AV18">
            <v>2.0859200397318103E-2</v>
          </cell>
          <cell r="AW18">
            <v>0.26024335733796872</v>
          </cell>
          <cell r="AX18" t="str">
            <v xml:space="preserve">SMS/BioLP </v>
          </cell>
          <cell r="AY18">
            <v>4.8298981872361563E-2</v>
          </cell>
          <cell r="AZ18">
            <v>3.6627762602433576E-2</v>
          </cell>
          <cell r="BA18">
            <v>9.2252296995281854E-2</v>
          </cell>
          <cell r="BB18">
            <v>7.4124658554755404E-2</v>
          </cell>
          <cell r="BC18">
            <v>0.15631984107275887</v>
          </cell>
          <cell r="BD18">
            <v>0.11720884032778743</v>
          </cell>
          <cell r="BE18">
            <v>0.23913583312639683</v>
          </cell>
          <cell r="BF18">
            <v>0.18214551775515272</v>
          </cell>
          <cell r="BG18">
            <v>9.6846287558976906E-3</v>
          </cell>
          <cell r="BH18">
            <v>1.0802085920039731E-2</v>
          </cell>
          <cell r="BI18" t="str">
            <v xml:space="preserve">SMS/BioLP </v>
          </cell>
          <cell r="BJ18">
            <v>9.9329525701514782E-4</v>
          </cell>
          <cell r="BK18">
            <v>2.3590762354109758E-3</v>
          </cell>
          <cell r="BL18">
            <v>2.7315619567916563E-3</v>
          </cell>
          <cell r="BM18">
            <v>2.8557238639185497E-3</v>
          </cell>
          <cell r="BN18">
            <v>4.3456667494412718E-3</v>
          </cell>
          <cell r="BO18">
            <v>6.0839334492177799E-3</v>
          </cell>
          <cell r="BP18">
            <v>6.0839334492177799E-3</v>
          </cell>
          <cell r="BQ18">
            <v>7.573876334740502E-3</v>
          </cell>
          <cell r="BR18">
            <v>1.2416190712689348E-4</v>
          </cell>
          <cell r="BS18">
            <v>2.4832381425378696E-4</v>
          </cell>
        </row>
        <row r="19">
          <cell r="A19" t="str">
            <v>71</v>
          </cell>
          <cell r="B19" t="str">
            <v>Créa/Cult</v>
          </cell>
          <cell r="C19">
            <v>1307</v>
          </cell>
          <cell r="D19">
            <v>1307</v>
          </cell>
          <cell r="E19">
            <v>937</v>
          </cell>
          <cell r="F19">
            <v>370</v>
          </cell>
          <cell r="G19">
            <v>39</v>
          </cell>
          <cell r="H19">
            <v>984</v>
          </cell>
          <cell r="I19">
            <v>284</v>
          </cell>
          <cell r="J19">
            <v>423</v>
          </cell>
          <cell r="K19">
            <v>291</v>
          </cell>
          <cell r="L19">
            <v>333</v>
          </cell>
          <cell r="M19">
            <v>246</v>
          </cell>
          <cell r="N19">
            <v>14</v>
          </cell>
          <cell r="O19" t="str">
            <v>Créa/Cult</v>
          </cell>
          <cell r="P19">
            <v>264</v>
          </cell>
          <cell r="Q19">
            <v>46</v>
          </cell>
          <cell r="R19">
            <v>174</v>
          </cell>
          <cell r="S19">
            <v>34</v>
          </cell>
          <cell r="T19">
            <v>189</v>
          </cell>
          <cell r="U19">
            <v>51</v>
          </cell>
          <cell r="V19">
            <v>124</v>
          </cell>
          <cell r="W19">
            <v>47</v>
          </cell>
          <cell r="X19">
            <v>5</v>
          </cell>
          <cell r="Y19">
            <v>3</v>
          </cell>
          <cell r="Z19" t="str">
            <v>Créa/Cult</v>
          </cell>
          <cell r="AA19">
            <v>88</v>
          </cell>
          <cell r="AB19">
            <v>25</v>
          </cell>
          <cell r="AC19">
            <v>57</v>
          </cell>
          <cell r="AD19">
            <v>26</v>
          </cell>
          <cell r="AE19">
            <v>62</v>
          </cell>
          <cell r="AF19">
            <v>31</v>
          </cell>
          <cell r="AG19">
            <v>56</v>
          </cell>
          <cell r="AH19">
            <v>19</v>
          </cell>
          <cell r="AI19">
            <v>4</v>
          </cell>
          <cell r="AJ19">
            <v>2</v>
          </cell>
          <cell r="AK19" t="str">
            <v>Créa/Cult</v>
          </cell>
          <cell r="AL19">
            <v>0.71690895179801073</v>
          </cell>
          <cell r="AM19">
            <v>0.28309104820198927</v>
          </cell>
          <cell r="AN19">
            <v>2.9839326702371844E-2</v>
          </cell>
          <cell r="AO19">
            <v>0.75286916602907417</v>
          </cell>
          <cell r="AP19">
            <v>0.21729150726855395</v>
          </cell>
          <cell r="AQ19">
            <v>0.78270849273144605</v>
          </cell>
          <cell r="AR19">
            <v>0.32364192807957154</v>
          </cell>
          <cell r="AS19">
            <v>0.22264728385615914</v>
          </cell>
          <cell r="AT19">
            <v>0.25478194338179033</v>
          </cell>
          <cell r="AU19">
            <v>0.18821729150726854</v>
          </cell>
          <cell r="AV19">
            <v>1.0711553175210406E-2</v>
          </cell>
          <cell r="AW19">
            <v>0.54628921193573066</v>
          </cell>
          <cell r="AX19" t="str">
            <v>Créa/Cult</v>
          </cell>
          <cell r="AY19">
            <v>0.20198928844682479</v>
          </cell>
          <cell r="AZ19">
            <v>3.5195103289977048E-2</v>
          </cell>
          <cell r="BA19">
            <v>0.13312930374904361</v>
          </cell>
          <cell r="BB19">
            <v>2.6013771996939557E-2</v>
          </cell>
          <cell r="BC19">
            <v>0.14460596786534047</v>
          </cell>
          <cell r="BD19">
            <v>3.9020657995409332E-2</v>
          </cell>
          <cell r="BE19">
            <v>9.4873756694720729E-2</v>
          </cell>
          <cell r="BF19">
            <v>3.5960214231063506E-2</v>
          </cell>
          <cell r="BG19">
            <v>3.8255547054322878E-3</v>
          </cell>
          <cell r="BH19">
            <v>2.2953328232593728E-3</v>
          </cell>
          <cell r="BI19" t="str">
            <v>Créa/Cult</v>
          </cell>
          <cell r="BJ19">
            <v>6.7329762815608263E-2</v>
          </cell>
          <cell r="BK19">
            <v>1.9127773527161437E-2</v>
          </cell>
          <cell r="BL19">
            <v>4.3611323641928081E-2</v>
          </cell>
          <cell r="BM19">
            <v>1.9892884468247895E-2</v>
          </cell>
          <cell r="BN19">
            <v>4.7436878347360364E-2</v>
          </cell>
          <cell r="BO19">
            <v>2.3718439173680182E-2</v>
          </cell>
          <cell r="BP19">
            <v>4.2846212700841622E-2</v>
          </cell>
          <cell r="BQ19">
            <v>1.4537107880642693E-2</v>
          </cell>
          <cell r="BR19">
            <v>3.06044376434583E-3</v>
          </cell>
          <cell r="BS19">
            <v>1.530221882172915E-3</v>
          </cell>
        </row>
        <row r="20">
          <cell r="A20" t="str">
            <v>99</v>
          </cell>
          <cell r="B20" t="str">
            <v>autres tech</v>
          </cell>
          <cell r="C20">
            <v>371</v>
          </cell>
          <cell r="D20">
            <v>371</v>
          </cell>
          <cell r="E20">
            <v>86</v>
          </cell>
          <cell r="F20">
            <v>285</v>
          </cell>
          <cell r="G20">
            <v>9</v>
          </cell>
          <cell r="H20">
            <v>240</v>
          </cell>
          <cell r="I20">
            <v>122</v>
          </cell>
          <cell r="J20">
            <v>88</v>
          </cell>
          <cell r="K20">
            <v>72</v>
          </cell>
          <cell r="L20">
            <v>97</v>
          </cell>
          <cell r="M20">
            <v>108</v>
          </cell>
          <cell r="N20">
            <v>6</v>
          </cell>
          <cell r="O20" t="str">
            <v>autres tech</v>
          </cell>
          <cell r="P20">
            <v>14</v>
          </cell>
          <cell r="Q20">
            <v>2</v>
          </cell>
          <cell r="R20">
            <v>9</v>
          </cell>
          <cell r="S20">
            <v>1</v>
          </cell>
          <cell r="T20">
            <v>22</v>
          </cell>
          <cell r="U20">
            <v>10</v>
          </cell>
          <cell r="V20">
            <v>16</v>
          </cell>
          <cell r="W20">
            <v>12</v>
          </cell>
          <cell r="X20">
            <v>0</v>
          </cell>
          <cell r="Y20">
            <v>0</v>
          </cell>
          <cell r="Z20" t="str">
            <v>autres tech</v>
          </cell>
          <cell r="AA20">
            <v>48</v>
          </cell>
          <cell r="AB20">
            <v>24</v>
          </cell>
          <cell r="AC20">
            <v>46</v>
          </cell>
          <cell r="AD20">
            <v>16</v>
          </cell>
          <cell r="AE20">
            <v>45</v>
          </cell>
          <cell r="AF20">
            <v>20</v>
          </cell>
          <cell r="AG20">
            <v>45</v>
          </cell>
          <cell r="AH20">
            <v>35</v>
          </cell>
          <cell r="AI20">
            <v>4</v>
          </cell>
          <cell r="AJ20">
            <v>2</v>
          </cell>
          <cell r="AK20" t="str">
            <v>autres tech</v>
          </cell>
          <cell r="AL20">
            <v>0.23180592991913745</v>
          </cell>
          <cell r="AM20">
            <v>0.76819407008086249</v>
          </cell>
          <cell r="AN20">
            <v>2.4258760107816711E-2</v>
          </cell>
          <cell r="AO20">
            <v>0.64690026954177893</v>
          </cell>
          <cell r="AP20">
            <v>0.32884097035040433</v>
          </cell>
          <cell r="AQ20">
            <v>0.67115902964959562</v>
          </cell>
          <cell r="AR20">
            <v>0.23719676549865229</v>
          </cell>
          <cell r="AS20">
            <v>0.19407008086253369</v>
          </cell>
          <cell r="AT20">
            <v>0.26145552560646901</v>
          </cell>
          <cell r="AU20">
            <v>0.29110512129380056</v>
          </cell>
          <cell r="AV20">
            <v>1.6172506738544475E-2</v>
          </cell>
          <cell r="AW20">
            <v>0.43126684636118595</v>
          </cell>
          <cell r="AX20" t="str">
            <v>autres tech</v>
          </cell>
          <cell r="AY20">
            <v>3.7735849056603772E-2</v>
          </cell>
          <cell r="AZ20">
            <v>5.3908355795148251E-3</v>
          </cell>
          <cell r="BA20">
            <v>2.4258760107816711E-2</v>
          </cell>
          <cell r="BB20">
            <v>2.6954177897574125E-3</v>
          </cell>
          <cell r="BC20">
            <v>5.9299191374663072E-2</v>
          </cell>
          <cell r="BD20">
            <v>2.6954177897574125E-2</v>
          </cell>
          <cell r="BE20">
            <v>4.3126684636118601E-2</v>
          </cell>
          <cell r="BF20">
            <v>3.2345013477088951E-2</v>
          </cell>
          <cell r="BG20">
            <v>0</v>
          </cell>
          <cell r="BH20">
            <v>0</v>
          </cell>
          <cell r="BI20" t="str">
            <v>autres tech</v>
          </cell>
          <cell r="BJ20">
            <v>0.1293800539083558</v>
          </cell>
          <cell r="BK20">
            <v>6.4690026954177901E-2</v>
          </cell>
          <cell r="BL20">
            <v>0.12398921832884097</v>
          </cell>
          <cell r="BM20">
            <v>4.3126684636118601E-2</v>
          </cell>
          <cell r="BN20">
            <v>0.12129380053908356</v>
          </cell>
          <cell r="BO20">
            <v>5.3908355795148251E-2</v>
          </cell>
          <cell r="BP20">
            <v>0.12129380053908356</v>
          </cell>
          <cell r="BQ20">
            <v>9.4339622641509441E-2</v>
          </cell>
          <cell r="BR20">
            <v>1.078167115902965E-2</v>
          </cell>
          <cell r="BS20">
            <v>5.3908355795148251E-3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con_age_pcs_combi"/>
      <sheetName val="filles_age_pcs_combi"/>
      <sheetName val="graph_age_pcs_combi"/>
      <sheetName val="age_pcs_sexe_croisé"/>
      <sheetName val="nbre_age_pcs_combi"/>
    </sheetNames>
    <sheetDataSet>
      <sheetData sheetId="0"/>
      <sheetData sheetId="1"/>
      <sheetData sheetId="2"/>
      <sheetData sheetId="3"/>
      <sheetData sheetId="4" refreshError="1">
        <row r="1">
          <cell r="A1" t="str">
            <v>combi</v>
          </cell>
          <cell r="B1" t="str">
            <v>id</v>
          </cell>
          <cell r="C1" t="str">
            <v>fille</v>
          </cell>
          <cell r="D1" t="str">
            <v>garcon</v>
          </cell>
          <cell r="E1" t="str">
            <v>age14</v>
          </cell>
          <cell r="F1" t="str">
            <v>age15</v>
          </cell>
          <cell r="G1" t="str">
            <v>age16</v>
          </cell>
          <cell r="H1" t="str">
            <v>tresfav</v>
          </cell>
          <cell r="I1" t="str">
            <v>favoris</v>
          </cell>
          <cell r="J1" t="str">
            <v>moyenne</v>
          </cell>
          <cell r="K1" t="str">
            <v>defavor</v>
          </cell>
          <cell r="L1" t="str">
            <v>inconnu</v>
          </cell>
          <cell r="M1" t="str">
            <v>pfille</v>
          </cell>
          <cell r="N1" t="str">
            <v>pgarcon</v>
          </cell>
          <cell r="O1" t="str">
            <v>page14</v>
          </cell>
          <cell r="P1" t="str">
            <v>page15</v>
          </cell>
          <cell r="Q1" t="str">
            <v>page16</v>
          </cell>
          <cell r="R1" t="str">
            <v>ptresfav</v>
          </cell>
          <cell r="S1" t="str">
            <v>pfavoris</v>
          </cell>
          <cell r="T1" t="str">
            <v>pmoyenne</v>
          </cell>
          <cell r="U1" t="str">
            <v>pdefavor</v>
          </cell>
          <cell r="V1" t="str">
            <v>pinconnu</v>
          </cell>
        </row>
        <row r="2">
          <cell r="A2" t="str">
            <v>11</v>
          </cell>
          <cell r="B2">
            <v>156392</v>
          </cell>
          <cell r="C2">
            <v>98161</v>
          </cell>
          <cell r="D2">
            <v>58231</v>
          </cell>
          <cell r="E2">
            <v>5244</v>
          </cell>
          <cell r="F2">
            <v>104621</v>
          </cell>
          <cell r="G2">
            <v>46527</v>
          </cell>
          <cell r="H2">
            <v>40273</v>
          </cell>
          <cell r="I2">
            <v>28621</v>
          </cell>
          <cell r="J2">
            <v>40739</v>
          </cell>
          <cell r="K2">
            <v>43902</v>
          </cell>
          <cell r="L2">
            <v>2857</v>
          </cell>
          <cell r="M2">
            <v>0.62765998260780598</v>
          </cell>
          <cell r="N2">
            <v>0.37234001739219397</v>
          </cell>
          <cell r="O2">
            <v>3.3531126911862497E-2</v>
          </cell>
          <cell r="P2">
            <v>0.66896644329633226</v>
          </cell>
          <cell r="Q2">
            <v>0.29750242979180519</v>
          </cell>
          <cell r="R2">
            <v>0.25751317202925983</v>
          </cell>
          <cell r="S2">
            <v>0.1830080822548468</v>
          </cell>
          <cell r="T2">
            <v>0.26049286408511946</v>
          </cell>
          <cell r="U2">
            <v>0.28071768376899076</v>
          </cell>
          <cell r="V2">
            <v>1.8268197861783211E-2</v>
          </cell>
        </row>
        <row r="3">
          <cell r="A3" t="str">
            <v>12</v>
          </cell>
          <cell r="B3">
            <v>4919</v>
          </cell>
          <cell r="C3">
            <v>3429</v>
          </cell>
          <cell r="D3">
            <v>1490</v>
          </cell>
          <cell r="E3">
            <v>452</v>
          </cell>
          <cell r="F3">
            <v>4122</v>
          </cell>
          <cell r="G3">
            <v>345</v>
          </cell>
          <cell r="H3">
            <v>2022</v>
          </cell>
          <cell r="I3">
            <v>941</v>
          </cell>
          <cell r="J3">
            <v>1019</v>
          </cell>
          <cell r="K3">
            <v>880</v>
          </cell>
          <cell r="L3">
            <v>57</v>
          </cell>
          <cell r="M3">
            <v>0.6970929050620045</v>
          </cell>
          <cell r="N3">
            <v>0.3029070949379955</v>
          </cell>
          <cell r="O3">
            <v>9.188859524293555E-2</v>
          </cell>
          <cell r="P3">
            <v>0.83797519821101851</v>
          </cell>
          <cell r="Q3">
            <v>7.0136206546045951E-2</v>
          </cell>
          <cell r="R3">
            <v>0.41105915836552143</v>
          </cell>
          <cell r="S3">
            <v>0.19129904452124416</v>
          </cell>
          <cell r="T3">
            <v>0.20715592600121976</v>
          </cell>
          <cell r="U3">
            <v>0.178898150030494</v>
          </cell>
          <cell r="V3">
            <v>1.1587721081520634E-2</v>
          </cell>
        </row>
        <row r="4">
          <cell r="A4" t="str">
            <v>13</v>
          </cell>
          <cell r="B4">
            <v>4190</v>
          </cell>
          <cell r="C4">
            <v>3224</v>
          </cell>
          <cell r="D4">
            <v>966</v>
          </cell>
          <cell r="E4">
            <v>238</v>
          </cell>
          <cell r="F4">
            <v>3262</v>
          </cell>
          <cell r="G4">
            <v>690</v>
          </cell>
          <cell r="H4">
            <v>1340</v>
          </cell>
          <cell r="I4">
            <v>716</v>
          </cell>
          <cell r="J4">
            <v>1074</v>
          </cell>
          <cell r="K4">
            <v>980</v>
          </cell>
          <cell r="L4">
            <v>80</v>
          </cell>
          <cell r="M4">
            <v>0.76945107398568025</v>
          </cell>
          <cell r="N4">
            <v>0.23054892601431981</v>
          </cell>
          <cell r="O4">
            <v>5.6801909307875896E-2</v>
          </cell>
          <cell r="P4">
            <v>0.77852028639618143</v>
          </cell>
          <cell r="Q4">
            <v>0.16467780429594273</v>
          </cell>
          <cell r="R4">
            <v>0.31980906921241048</v>
          </cell>
          <cell r="S4">
            <v>0.17088305489260144</v>
          </cell>
          <cell r="T4">
            <v>0.25632458233890215</v>
          </cell>
          <cell r="U4">
            <v>0.23389021479713604</v>
          </cell>
          <cell r="V4">
            <v>1.9093078758949882E-2</v>
          </cell>
        </row>
        <row r="5">
          <cell r="A5" t="str">
            <v>14</v>
          </cell>
          <cell r="B5">
            <v>6134</v>
          </cell>
          <cell r="C5">
            <v>4578</v>
          </cell>
          <cell r="D5">
            <v>1556</v>
          </cell>
          <cell r="E5">
            <v>239</v>
          </cell>
          <cell r="F5">
            <v>4450</v>
          </cell>
          <cell r="G5">
            <v>1445</v>
          </cell>
          <cell r="H5">
            <v>2153</v>
          </cell>
          <cell r="I5">
            <v>1213</v>
          </cell>
          <cell r="J5">
            <v>1454</v>
          </cell>
          <cell r="K5">
            <v>1212</v>
          </cell>
          <cell r="L5">
            <v>102</v>
          </cell>
          <cell r="M5">
            <v>0.74633192044343011</v>
          </cell>
          <cell r="N5">
            <v>0.25366807955656995</v>
          </cell>
          <cell r="O5">
            <v>3.8963156178676232E-2</v>
          </cell>
          <cell r="P5">
            <v>0.72546462341049889</v>
          </cell>
          <cell r="Q5">
            <v>0.2355722204108249</v>
          </cell>
          <cell r="R5">
            <v>0.35099445712422561</v>
          </cell>
          <cell r="S5">
            <v>0.1977502445386371</v>
          </cell>
          <cell r="T5">
            <v>0.23703945223345288</v>
          </cell>
          <cell r="U5">
            <v>0.19758721878056734</v>
          </cell>
          <cell r="V5">
            <v>1.6628627323117054E-2</v>
          </cell>
        </row>
        <row r="6">
          <cell r="A6" t="str">
            <v>21</v>
          </cell>
          <cell r="B6">
            <v>24841</v>
          </cell>
          <cell r="C6">
            <v>19925</v>
          </cell>
          <cell r="D6">
            <v>4916</v>
          </cell>
          <cell r="E6">
            <v>1155</v>
          </cell>
          <cell r="F6">
            <v>16400</v>
          </cell>
          <cell r="G6">
            <v>7286</v>
          </cell>
          <cell r="H6">
            <v>6366</v>
          </cell>
          <cell r="I6">
            <v>4163</v>
          </cell>
          <cell r="J6">
            <v>6362</v>
          </cell>
          <cell r="K6">
            <v>7413</v>
          </cell>
          <cell r="L6">
            <v>537</v>
          </cell>
          <cell r="M6">
            <v>0.80210136467936077</v>
          </cell>
          <cell r="N6">
            <v>0.19789863532063925</v>
          </cell>
          <cell r="O6">
            <v>4.6495712732981767E-2</v>
          </cell>
          <cell r="P6">
            <v>0.66019886478000078</v>
          </cell>
          <cell r="Q6">
            <v>0.29330542248701741</v>
          </cell>
          <cell r="R6">
            <v>0.25626987641399301</v>
          </cell>
          <cell r="S6">
            <v>0.16758584598043558</v>
          </cell>
          <cell r="T6">
            <v>0.25610885230063202</v>
          </cell>
          <cell r="U6">
            <v>0.29841793808622841</v>
          </cell>
          <cell r="V6">
            <v>2.1617487218711002E-2</v>
          </cell>
        </row>
        <row r="7">
          <cell r="A7" t="str">
            <v>22</v>
          </cell>
          <cell r="B7">
            <v>16484</v>
          </cell>
          <cell r="C7">
            <v>12862</v>
          </cell>
          <cell r="D7">
            <v>3622</v>
          </cell>
          <cell r="E7">
            <v>651</v>
          </cell>
          <cell r="F7">
            <v>10885</v>
          </cell>
          <cell r="G7">
            <v>4948</v>
          </cell>
          <cell r="H7">
            <v>5282</v>
          </cell>
          <cell r="I7">
            <v>3188</v>
          </cell>
          <cell r="J7">
            <v>4111</v>
          </cell>
          <cell r="K7">
            <v>3544</v>
          </cell>
          <cell r="L7">
            <v>359</v>
          </cell>
          <cell r="M7">
            <v>0.7802717786944916</v>
          </cell>
          <cell r="N7">
            <v>0.21972822130550837</v>
          </cell>
          <cell r="O7">
            <v>3.9492841543314727E-2</v>
          </cell>
          <cell r="P7">
            <v>0.66033729677262798</v>
          </cell>
          <cell r="Q7">
            <v>0.30016986168405729</v>
          </cell>
          <cell r="R7">
            <v>0.32043193399660275</v>
          </cell>
          <cell r="S7">
            <v>0.19339966027663189</v>
          </cell>
          <cell r="T7">
            <v>0.24939335112836691</v>
          </cell>
          <cell r="U7">
            <v>0.2149963601067702</v>
          </cell>
          <cell r="V7">
            <v>2.1778694491628246E-2</v>
          </cell>
        </row>
        <row r="8">
          <cell r="A8" t="str">
            <v>23</v>
          </cell>
          <cell r="B8">
            <v>13169</v>
          </cell>
          <cell r="C8">
            <v>9073</v>
          </cell>
          <cell r="D8">
            <v>4096</v>
          </cell>
          <cell r="E8">
            <v>1453</v>
          </cell>
          <cell r="F8">
            <v>10685</v>
          </cell>
          <cell r="G8">
            <v>1031</v>
          </cell>
          <cell r="H8">
            <v>6300</v>
          </cell>
          <cell r="I8">
            <v>2153</v>
          </cell>
          <cell r="J8">
            <v>2622</v>
          </cell>
          <cell r="K8">
            <v>1932</v>
          </cell>
          <cell r="L8">
            <v>162</v>
          </cell>
          <cell r="M8">
            <v>0.68896651226364947</v>
          </cell>
          <cell r="N8">
            <v>0.31103348773635053</v>
          </cell>
          <cell r="O8">
            <v>0.1103348773635052</v>
          </cell>
          <cell r="P8">
            <v>0.81137519933176394</v>
          </cell>
          <cell r="Q8">
            <v>7.8289923304730807E-2</v>
          </cell>
          <cell r="R8">
            <v>0.47839623357885946</v>
          </cell>
          <cell r="S8">
            <v>0.16349001442782291</v>
          </cell>
          <cell r="T8">
            <v>0.19910395626091579</v>
          </cell>
          <cell r="U8">
            <v>0.14670817829751689</v>
          </cell>
          <cell r="V8">
            <v>1.2301617434884957E-2</v>
          </cell>
        </row>
        <row r="9">
          <cell r="A9" t="str">
            <v>41</v>
          </cell>
          <cell r="B9">
            <v>31023</v>
          </cell>
          <cell r="C9">
            <v>18852</v>
          </cell>
          <cell r="D9">
            <v>12171</v>
          </cell>
          <cell r="E9">
            <v>293</v>
          </cell>
          <cell r="F9">
            <v>14707</v>
          </cell>
          <cell r="G9">
            <v>16023</v>
          </cell>
          <cell r="H9">
            <v>3454</v>
          </cell>
          <cell r="I9">
            <v>4734</v>
          </cell>
          <cell r="J9">
            <v>8655</v>
          </cell>
          <cell r="K9">
            <v>13491</v>
          </cell>
          <cell r="L9">
            <v>689</v>
          </cell>
          <cell r="M9">
            <v>0.60767817425780868</v>
          </cell>
          <cell r="N9">
            <v>0.39232182574219127</v>
          </cell>
          <cell r="O9">
            <v>9.4446056151887316E-3</v>
          </cell>
          <cell r="P9">
            <v>0.47406762724430263</v>
          </cell>
          <cell r="Q9">
            <v>0.5164877671405087</v>
          </cell>
          <cell r="R9">
            <v>0.1113367501531122</v>
          </cell>
          <cell r="S9">
            <v>0.15259646069045546</v>
          </cell>
          <cell r="T9">
            <v>0.27898655835992653</v>
          </cell>
          <cell r="U9">
            <v>0.43487090223382652</v>
          </cell>
          <cell r="V9">
            <v>2.2209328562679303E-2</v>
          </cell>
        </row>
        <row r="10">
          <cell r="A10" t="str">
            <v>45</v>
          </cell>
          <cell r="B10">
            <v>31782</v>
          </cell>
          <cell r="C10">
            <v>14470</v>
          </cell>
          <cell r="D10">
            <v>17312</v>
          </cell>
          <cell r="E10">
            <v>2199</v>
          </cell>
          <cell r="F10">
            <v>25870</v>
          </cell>
          <cell r="G10">
            <v>3713</v>
          </cell>
          <cell r="H10">
            <v>11016</v>
          </cell>
          <cell r="I10">
            <v>6141</v>
          </cell>
          <cell r="J10">
            <v>7289</v>
          </cell>
          <cell r="K10">
            <v>6905</v>
          </cell>
          <cell r="L10">
            <v>431</v>
          </cell>
          <cell r="M10">
            <v>0.45528915738468317</v>
          </cell>
          <cell r="N10">
            <v>0.54471084261531688</v>
          </cell>
          <cell r="O10">
            <v>6.9190107608080045E-2</v>
          </cell>
          <cell r="P10">
            <v>0.81398275753571203</v>
          </cell>
          <cell r="Q10">
            <v>0.11682713485620792</v>
          </cell>
          <cell r="R10">
            <v>0.34661128940909947</v>
          </cell>
          <cell r="S10">
            <v>0.19322257881819899</v>
          </cell>
          <cell r="T10">
            <v>0.22934365364042539</v>
          </cell>
          <cell r="U10">
            <v>0.217261342898496</v>
          </cell>
          <cell r="V10">
            <v>1.3561135233780127E-2</v>
          </cell>
        </row>
        <row r="11">
          <cell r="A11" t="str">
            <v>46</v>
          </cell>
          <cell r="B11">
            <v>5430</v>
          </cell>
          <cell r="C11">
            <v>540</v>
          </cell>
          <cell r="D11">
            <v>4890</v>
          </cell>
          <cell r="E11">
            <v>188</v>
          </cell>
          <cell r="F11">
            <v>4018</v>
          </cell>
          <cell r="G11">
            <v>1224</v>
          </cell>
          <cell r="H11">
            <v>1250</v>
          </cell>
          <cell r="I11">
            <v>1246</v>
          </cell>
          <cell r="J11">
            <v>1341</v>
          </cell>
          <cell r="K11">
            <v>1530</v>
          </cell>
          <cell r="L11">
            <v>63</v>
          </cell>
          <cell r="M11">
            <v>9.9447513812154692E-2</v>
          </cell>
          <cell r="N11">
            <v>0.90055248618784534</v>
          </cell>
          <cell r="O11">
            <v>3.4622467771639041E-2</v>
          </cell>
          <cell r="P11">
            <v>0.73996316758747693</v>
          </cell>
          <cell r="Q11">
            <v>0.22541436464088399</v>
          </cell>
          <cell r="R11">
            <v>0.23020257826887661</v>
          </cell>
          <cell r="S11">
            <v>0.2294659300184162</v>
          </cell>
          <cell r="T11">
            <v>0.24696132596685083</v>
          </cell>
          <cell r="U11">
            <v>0.28176795580110497</v>
          </cell>
          <cell r="V11">
            <v>1.1602209944751382E-2</v>
          </cell>
        </row>
        <row r="12">
          <cell r="A12" t="str">
            <v>47</v>
          </cell>
          <cell r="B12">
            <v>1249</v>
          </cell>
          <cell r="C12">
            <v>543</v>
          </cell>
          <cell r="D12">
            <v>706</v>
          </cell>
          <cell r="E12">
            <v>34</v>
          </cell>
          <cell r="F12">
            <v>695</v>
          </cell>
          <cell r="G12">
            <v>520</v>
          </cell>
          <cell r="H12">
            <v>202</v>
          </cell>
          <cell r="I12">
            <v>270</v>
          </cell>
          <cell r="J12">
            <v>309</v>
          </cell>
          <cell r="K12">
            <v>448</v>
          </cell>
          <cell r="L12">
            <v>20</v>
          </cell>
          <cell r="M12">
            <v>0.43474779823859089</v>
          </cell>
          <cell r="N12">
            <v>0.56525220176140911</v>
          </cell>
          <cell r="O12">
            <v>2.722177742193755E-2</v>
          </cell>
          <cell r="P12">
            <v>0.55644515612489986</v>
          </cell>
          <cell r="Q12">
            <v>0.41633306645316254</v>
          </cell>
          <cell r="R12">
            <v>0.16172938350680544</v>
          </cell>
          <cell r="S12">
            <v>0.21617293835068055</v>
          </cell>
          <cell r="T12">
            <v>0.24739791833466773</v>
          </cell>
          <cell r="U12">
            <v>0.35868694955964769</v>
          </cell>
          <cell r="V12">
            <v>1.6012810248198558E-2</v>
          </cell>
        </row>
        <row r="13">
          <cell r="A13" t="str">
            <v>51</v>
          </cell>
          <cell r="B13">
            <v>36193</v>
          </cell>
          <cell r="C13">
            <v>7749</v>
          </cell>
          <cell r="D13">
            <v>28444</v>
          </cell>
          <cell r="E13">
            <v>1738</v>
          </cell>
          <cell r="F13">
            <v>27063</v>
          </cell>
          <cell r="G13">
            <v>7392</v>
          </cell>
          <cell r="H13">
            <v>10643</v>
          </cell>
          <cell r="I13">
            <v>7375</v>
          </cell>
          <cell r="J13">
            <v>8904</v>
          </cell>
          <cell r="K13">
            <v>8706</v>
          </cell>
          <cell r="L13">
            <v>565</v>
          </cell>
          <cell r="M13">
            <v>0.21410217445362362</v>
          </cell>
          <cell r="N13">
            <v>0.78589782554637633</v>
          </cell>
          <cell r="O13">
            <v>4.8020335423977011E-2</v>
          </cell>
          <cell r="P13">
            <v>0.74774127593733597</v>
          </cell>
          <cell r="Q13">
            <v>0.20423838863868704</v>
          </cell>
          <cell r="R13">
            <v>0.29406238775453819</v>
          </cell>
          <cell r="S13">
            <v>0.20376868455226149</v>
          </cell>
          <cell r="T13">
            <v>0.24601442267841847</v>
          </cell>
          <cell r="U13">
            <v>0.24054375155416793</v>
          </cell>
          <cell r="V13">
            <v>1.561075346061393E-2</v>
          </cell>
        </row>
        <row r="14">
          <cell r="A14" t="str">
            <v>53</v>
          </cell>
          <cell r="B14">
            <v>25071</v>
          </cell>
          <cell r="C14">
            <v>1156</v>
          </cell>
          <cell r="D14">
            <v>23915</v>
          </cell>
          <cell r="E14">
            <v>377</v>
          </cell>
          <cell r="F14">
            <v>14216</v>
          </cell>
          <cell r="G14">
            <v>10478</v>
          </cell>
          <cell r="H14">
            <v>4571</v>
          </cell>
          <cell r="I14">
            <v>5420</v>
          </cell>
          <cell r="J14">
            <v>6813</v>
          </cell>
          <cell r="K14">
            <v>7821</v>
          </cell>
          <cell r="L14">
            <v>446</v>
          </cell>
          <cell r="M14">
            <v>4.6109050297156076E-2</v>
          </cell>
          <cell r="N14">
            <v>0.95389094970284394</v>
          </cell>
          <cell r="O14">
            <v>1.5037294084799171E-2</v>
          </cell>
          <cell r="P14">
            <v>0.56702963583423083</v>
          </cell>
          <cell r="Q14">
            <v>0.41793307008097003</v>
          </cell>
          <cell r="R14">
            <v>0.18232220493797616</v>
          </cell>
          <cell r="S14">
            <v>0.21618603167005704</v>
          </cell>
          <cell r="T14">
            <v>0.27174823501256434</v>
          </cell>
          <cell r="U14">
            <v>0.3119540504965897</v>
          </cell>
          <cell r="V14">
            <v>1.778947788281281E-2</v>
          </cell>
        </row>
        <row r="15">
          <cell r="A15" t="str">
            <v>61</v>
          </cell>
          <cell r="B15">
            <v>1803</v>
          </cell>
          <cell r="C15">
            <v>1440</v>
          </cell>
          <cell r="D15">
            <v>363</v>
          </cell>
          <cell r="E15">
            <v>37</v>
          </cell>
          <cell r="F15">
            <v>1147</v>
          </cell>
          <cell r="G15">
            <v>619</v>
          </cell>
          <cell r="H15">
            <v>248</v>
          </cell>
          <cell r="I15">
            <v>353</v>
          </cell>
          <cell r="J15">
            <v>502</v>
          </cell>
          <cell r="K15">
            <v>653</v>
          </cell>
          <cell r="L15">
            <v>47</v>
          </cell>
          <cell r="M15">
            <v>0.79866888519134771</v>
          </cell>
          <cell r="N15">
            <v>0.20133111480865223</v>
          </cell>
          <cell r="O15">
            <v>2.0521353300055462E-2</v>
          </cell>
          <cell r="P15">
            <v>0.63616195230171935</v>
          </cell>
          <cell r="Q15">
            <v>0.34331669439822515</v>
          </cell>
          <cell r="R15">
            <v>0.13754853022739877</v>
          </cell>
          <cell r="S15">
            <v>0.19578480310593455</v>
          </cell>
          <cell r="T15">
            <v>0.27842484747642815</v>
          </cell>
          <cell r="U15">
            <v>0.36217415418746535</v>
          </cell>
          <cell r="V15">
            <v>2.6067665002773157E-2</v>
          </cell>
        </row>
        <row r="16">
          <cell r="A16" t="str">
            <v>62</v>
          </cell>
          <cell r="B16">
            <v>4325</v>
          </cell>
          <cell r="C16">
            <v>2480</v>
          </cell>
          <cell r="D16">
            <v>1845</v>
          </cell>
          <cell r="E16">
            <v>269</v>
          </cell>
          <cell r="F16">
            <v>3282</v>
          </cell>
          <cell r="G16">
            <v>774</v>
          </cell>
          <cell r="H16">
            <v>1270</v>
          </cell>
          <cell r="I16">
            <v>851</v>
          </cell>
          <cell r="J16">
            <v>1054</v>
          </cell>
          <cell r="K16">
            <v>1061</v>
          </cell>
          <cell r="L16">
            <v>89</v>
          </cell>
          <cell r="M16">
            <v>0.5734104046242775</v>
          </cell>
          <cell r="N16">
            <v>0.42658959537572255</v>
          </cell>
          <cell r="O16">
            <v>6.2196531791907511E-2</v>
          </cell>
          <cell r="P16">
            <v>0.7588439306358381</v>
          </cell>
          <cell r="Q16">
            <v>0.17895953757225433</v>
          </cell>
          <cell r="R16">
            <v>0.29364161849710985</v>
          </cell>
          <cell r="S16">
            <v>0.19676300578034683</v>
          </cell>
          <cell r="T16">
            <v>0.24369942196531791</v>
          </cell>
          <cell r="U16">
            <v>0.2453179190751445</v>
          </cell>
          <cell r="V16">
            <v>2.0578034682080925E-2</v>
          </cell>
        </row>
        <row r="17">
          <cell r="A17" t="str">
            <v>63</v>
          </cell>
          <cell r="B17">
            <v>2251</v>
          </cell>
          <cell r="C17">
            <v>1555</v>
          </cell>
          <cell r="D17">
            <v>696</v>
          </cell>
          <cell r="E17">
            <v>39</v>
          </cell>
          <cell r="F17">
            <v>1224</v>
          </cell>
          <cell r="G17">
            <v>988</v>
          </cell>
          <cell r="H17">
            <v>303</v>
          </cell>
          <cell r="I17">
            <v>456</v>
          </cell>
          <cell r="J17">
            <v>617</v>
          </cell>
          <cell r="K17">
            <v>829</v>
          </cell>
          <cell r="L17">
            <v>46</v>
          </cell>
          <cell r="M17">
            <v>0.69080408707241225</v>
          </cell>
          <cell r="N17">
            <v>0.30919591292758775</v>
          </cell>
          <cell r="O17">
            <v>1.7325633051976898E-2</v>
          </cell>
          <cell r="P17">
            <v>0.54375832963127502</v>
          </cell>
          <cell r="Q17">
            <v>0.43891603731674811</v>
          </cell>
          <cell r="R17">
            <v>0.13460684140382054</v>
          </cell>
          <cell r="S17">
            <v>0.2025766326077299</v>
          </cell>
          <cell r="T17">
            <v>0.27410039982230122</v>
          </cell>
          <cell r="U17">
            <v>0.36828076410484228</v>
          </cell>
          <cell r="V17">
            <v>2.0435362061306087E-2</v>
          </cell>
        </row>
        <row r="18">
          <cell r="A18" t="str">
            <v>66</v>
          </cell>
          <cell r="B18">
            <v>8054</v>
          </cell>
          <cell r="C18">
            <v>7785</v>
          </cell>
          <cell r="D18">
            <v>269</v>
          </cell>
          <cell r="E18">
            <v>82</v>
          </cell>
          <cell r="F18">
            <v>4428</v>
          </cell>
          <cell r="G18">
            <v>3544</v>
          </cell>
          <cell r="H18">
            <v>711</v>
          </cell>
          <cell r="I18">
            <v>1385</v>
          </cell>
          <cell r="J18">
            <v>2287</v>
          </cell>
          <cell r="K18">
            <v>3503</v>
          </cell>
          <cell r="L18">
            <v>168</v>
          </cell>
          <cell r="M18">
            <v>0.96660044698286562</v>
          </cell>
          <cell r="N18">
            <v>3.3399553017134341E-2</v>
          </cell>
          <cell r="O18">
            <v>1.0181276384405264E-2</v>
          </cell>
          <cell r="P18">
            <v>0.54978892475788432</v>
          </cell>
          <cell r="Q18">
            <v>0.44002979885771043</v>
          </cell>
          <cell r="R18">
            <v>8.8279115967221253E-2</v>
          </cell>
          <cell r="S18">
            <v>0.17196424137074745</v>
          </cell>
          <cell r="T18">
            <v>0.28395828159920539</v>
          </cell>
          <cell r="U18">
            <v>0.43493916066550781</v>
          </cell>
          <cell r="V18">
            <v>2.0859200397318103E-2</v>
          </cell>
        </row>
        <row r="19">
          <cell r="A19" t="str">
            <v>71</v>
          </cell>
          <cell r="B19">
            <v>1307</v>
          </cell>
          <cell r="C19">
            <v>937</v>
          </cell>
          <cell r="D19">
            <v>370</v>
          </cell>
          <cell r="E19">
            <v>39</v>
          </cell>
          <cell r="F19">
            <v>984</v>
          </cell>
          <cell r="G19">
            <v>284</v>
          </cell>
          <cell r="H19">
            <v>423</v>
          </cell>
          <cell r="I19">
            <v>291</v>
          </cell>
          <cell r="J19">
            <v>333</v>
          </cell>
          <cell r="K19">
            <v>246</v>
          </cell>
          <cell r="L19">
            <v>14</v>
          </cell>
          <cell r="M19">
            <v>0.71690895179801073</v>
          </cell>
          <cell r="N19">
            <v>0.28309104820198927</v>
          </cell>
          <cell r="O19">
            <v>2.9839326702371844E-2</v>
          </cell>
          <cell r="P19">
            <v>0.75286916602907417</v>
          </cell>
          <cell r="Q19">
            <v>0.21729150726855395</v>
          </cell>
          <cell r="R19">
            <v>0.32364192807957154</v>
          </cell>
          <cell r="S19">
            <v>0.22264728385615914</v>
          </cell>
          <cell r="T19">
            <v>0.25478194338179033</v>
          </cell>
          <cell r="U19">
            <v>0.18821729150726854</v>
          </cell>
          <cell r="V19">
            <v>1.0711553175210406E-2</v>
          </cell>
        </row>
        <row r="20">
          <cell r="A20" t="str">
            <v>99</v>
          </cell>
          <cell r="B20">
            <v>371</v>
          </cell>
          <cell r="C20">
            <v>86</v>
          </cell>
          <cell r="D20">
            <v>285</v>
          </cell>
          <cell r="E20">
            <v>9</v>
          </cell>
          <cell r="F20">
            <v>240</v>
          </cell>
          <cell r="G20">
            <v>122</v>
          </cell>
          <cell r="H20">
            <v>88</v>
          </cell>
          <cell r="I20">
            <v>72</v>
          </cell>
          <cell r="J20">
            <v>97</v>
          </cell>
          <cell r="K20">
            <v>108</v>
          </cell>
          <cell r="L20">
            <v>6</v>
          </cell>
          <cell r="M20">
            <v>0.23180592991913745</v>
          </cell>
          <cell r="N20">
            <v>0.76819407008086249</v>
          </cell>
          <cell r="O20">
            <v>2.4258760107816711E-2</v>
          </cell>
          <cell r="P20">
            <v>0.64690026954177893</v>
          </cell>
          <cell r="Q20">
            <v>0.32884097035040433</v>
          </cell>
          <cell r="R20">
            <v>0.23719676549865229</v>
          </cell>
          <cell r="S20">
            <v>0.19407008086253369</v>
          </cell>
          <cell r="T20">
            <v>0.26145552560646901</v>
          </cell>
          <cell r="U20">
            <v>0.29110512129380056</v>
          </cell>
          <cell r="V20">
            <v>1.6172506738544475E-2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Thème Office">
  <a:themeElements>
    <a:clrScheme name="Filles et garçons 2018">
      <a:dk1>
        <a:sysClr val="windowText" lastClr="000000"/>
      </a:dk1>
      <a:lt1>
        <a:sysClr val="window" lastClr="FFFFFF"/>
      </a:lt1>
      <a:dk2>
        <a:srgbClr val="1F497D"/>
      </a:dk2>
      <a:lt2>
        <a:srgbClr val="EEECE1"/>
      </a:lt2>
      <a:accent1>
        <a:srgbClr val="C52A39"/>
      </a:accent1>
      <a:accent2>
        <a:srgbClr val="C0CD2E"/>
      </a:accent2>
      <a:accent3>
        <a:srgbClr val="7062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tabSelected="1" workbookViewId="0">
      <selection sqref="A1:I1"/>
    </sheetView>
  </sheetViews>
  <sheetFormatPr baseColWidth="10" defaultColWidth="0" defaultRowHeight="12.75" zeroHeight="1"/>
  <cols>
    <col min="1" max="1" width="90.7109375" customWidth="1"/>
    <col min="2" max="16384" width="11.42578125" hidden="1"/>
  </cols>
  <sheetData>
    <row r="1" spans="1:1">
      <c r="A1" s="414" t="s">
        <v>842</v>
      </c>
    </row>
    <row r="2" spans="1:1"/>
    <row r="3" spans="1:1" ht="38.25">
      <c r="A3" s="846" t="s">
        <v>859</v>
      </c>
    </row>
    <row r="4" spans="1:1"/>
    <row r="5" spans="1:1"/>
    <row r="6" spans="1:1" ht="89.25">
      <c r="A6" s="604" t="s">
        <v>843</v>
      </c>
    </row>
    <row r="7" spans="1:1"/>
    <row r="8" spans="1:1" ht="51">
      <c r="A8" s="604" t="s">
        <v>844</v>
      </c>
    </row>
    <row r="9" spans="1:1"/>
    <row r="10" spans="1:1">
      <c r="A10" s="605" t="s">
        <v>53</v>
      </c>
    </row>
    <row r="11" spans="1:1">
      <c r="A11" s="5" t="s">
        <v>420</v>
      </c>
    </row>
    <row r="12" spans="1:1">
      <c r="A12" s="5" t="s">
        <v>426</v>
      </c>
    </row>
    <row r="13" spans="1:1">
      <c r="A13" s="5" t="s">
        <v>421</v>
      </c>
    </row>
    <row r="14" spans="1:1">
      <c r="A14" s="5" t="s">
        <v>422</v>
      </c>
    </row>
    <row r="15" spans="1:1">
      <c r="A15" s="5" t="s">
        <v>423</v>
      </c>
    </row>
    <row r="16" spans="1:1">
      <c r="A16" s="5" t="s">
        <v>425</v>
      </c>
    </row>
    <row r="17" spans="1:1">
      <c r="A17" s="5" t="s">
        <v>52</v>
      </c>
    </row>
    <row r="18" spans="1:1">
      <c r="A18" s="5" t="s">
        <v>13</v>
      </c>
    </row>
    <row r="19" spans="1:1"/>
    <row r="20" spans="1:1" ht="25.5">
      <c r="A20" s="606" t="s">
        <v>845</v>
      </c>
    </row>
    <row r="21" spans="1:1"/>
    <row r="22" spans="1:1" ht="25.5">
      <c r="A22" s="604" t="s">
        <v>846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Normal="100" zoomScaleSheetLayoutView="100" workbookViewId="0"/>
  </sheetViews>
  <sheetFormatPr baseColWidth="10" defaultColWidth="0" defaultRowHeight="12.75" zeroHeight="1"/>
  <cols>
    <col min="1" max="1" width="32" customWidth="1"/>
    <col min="2" max="3" width="11.42578125" customWidth="1"/>
    <col min="4" max="4" width="11.140625" customWidth="1"/>
    <col min="5" max="5" width="22.7109375" style="14" customWidth="1"/>
    <col min="6" max="6" width="8.28515625" style="14" customWidth="1"/>
    <col min="7" max="7" width="9.5703125" customWidth="1"/>
    <col min="8" max="10" width="11.42578125" hidden="1"/>
    <col min="12" max="16384" width="11.42578125" hidden="1"/>
  </cols>
  <sheetData>
    <row r="1" spans="1:11" ht="36" customHeight="1">
      <c r="A1" s="685" t="s">
        <v>422</v>
      </c>
      <c r="B1" s="691"/>
      <c r="C1" s="691"/>
      <c r="D1" s="691"/>
      <c r="E1" s="692"/>
      <c r="F1" s="691"/>
      <c r="G1" s="693"/>
    </row>
    <row r="2" spans="1:11" ht="29.25" customHeight="1">
      <c r="A2" s="690" t="s">
        <v>350</v>
      </c>
      <c r="B2" s="162"/>
      <c r="C2" s="162"/>
      <c r="D2" s="162"/>
      <c r="E2" s="162"/>
      <c r="F2" s="162"/>
    </row>
    <row r="3" spans="1:11" ht="22.5" customHeight="1">
      <c r="A3" s="231" t="s">
        <v>508</v>
      </c>
      <c r="B3" s="69"/>
      <c r="C3" s="69"/>
      <c r="D3" s="388"/>
      <c r="E3" s="1"/>
      <c r="F3" s="389"/>
      <c r="G3" s="335"/>
      <c r="H3" s="78"/>
    </row>
    <row r="4" spans="1:11">
      <c r="A4" s="2"/>
      <c r="B4" s="2"/>
      <c r="C4" s="2"/>
    </row>
    <row r="5" spans="1:11">
      <c r="E5" s="768"/>
      <c r="F5" s="769" t="s">
        <v>342</v>
      </c>
      <c r="G5" s="769" t="s">
        <v>341</v>
      </c>
      <c r="I5" s="78"/>
      <c r="J5" s="78"/>
      <c r="K5" s="78"/>
    </row>
    <row r="6" spans="1:11">
      <c r="E6" s="451" t="s">
        <v>669</v>
      </c>
      <c r="F6" s="452">
        <v>69</v>
      </c>
      <c r="G6" s="452">
        <v>57</v>
      </c>
      <c r="I6" s="78"/>
      <c r="J6" s="78"/>
      <c r="K6" s="78"/>
    </row>
    <row r="7" spans="1:11">
      <c r="E7" s="453" t="s">
        <v>348</v>
      </c>
      <c r="F7" s="452">
        <v>6</v>
      </c>
      <c r="G7" s="452">
        <v>7</v>
      </c>
      <c r="I7" s="78"/>
      <c r="J7" s="78"/>
      <c r="K7" s="78"/>
    </row>
    <row r="8" spans="1:11">
      <c r="E8" s="453" t="s">
        <v>349</v>
      </c>
      <c r="F8" s="452">
        <v>19</v>
      </c>
      <c r="G8" s="452">
        <v>24</v>
      </c>
      <c r="I8" s="78"/>
      <c r="J8" s="78"/>
      <c r="K8" s="78"/>
    </row>
    <row r="9" spans="1:11">
      <c r="E9" s="454" t="s">
        <v>143</v>
      </c>
      <c r="F9" s="452">
        <v>3</v>
      </c>
      <c r="G9" s="452">
        <v>7</v>
      </c>
      <c r="I9" s="78"/>
      <c r="J9" s="78"/>
      <c r="K9" s="78"/>
    </row>
    <row r="10" spans="1:11">
      <c r="E10" s="455" t="s">
        <v>340</v>
      </c>
      <c r="F10" s="452">
        <v>3</v>
      </c>
      <c r="G10" s="452">
        <v>4</v>
      </c>
      <c r="I10" s="78"/>
      <c r="J10" s="78"/>
      <c r="K10" s="78"/>
    </row>
    <row r="11" spans="1:11" s="2" customFormat="1">
      <c r="A11"/>
      <c r="B11"/>
      <c r="C11"/>
      <c r="D11"/>
      <c r="E11" s="456" t="s">
        <v>339</v>
      </c>
      <c r="F11" s="452">
        <v>1</v>
      </c>
      <c r="G11" s="452">
        <v>1</v>
      </c>
      <c r="H11"/>
      <c r="I11" s="78"/>
      <c r="J11" s="78"/>
      <c r="K11" s="78"/>
    </row>
    <row r="12" spans="1:11"/>
    <row r="13" spans="1:11"/>
    <row r="14" spans="1:11"/>
    <row r="15" spans="1:11"/>
    <row r="16" spans="1:11"/>
    <row r="17" spans="1:7"/>
    <row r="18" spans="1:7"/>
    <row r="19" spans="1:7"/>
    <row r="20" spans="1:7"/>
    <row r="21" spans="1:7"/>
    <row r="22" spans="1:7">
      <c r="E22" s="14" t="s">
        <v>217</v>
      </c>
      <c r="F22" s="314"/>
      <c r="G22" s="314"/>
    </row>
    <row r="23" spans="1:7"/>
    <row r="24" spans="1:7"/>
    <row r="25" spans="1:7"/>
    <row r="26" spans="1:7"/>
    <row r="27" spans="1:7"/>
    <row r="28" spans="1:7"/>
    <row r="29" spans="1:7"/>
    <row r="30" spans="1:7"/>
    <row r="31" spans="1:7">
      <c r="A31" s="12" t="s">
        <v>293</v>
      </c>
    </row>
    <row r="32" spans="1:7" ht="30.75" customHeight="1">
      <c r="A32" s="562" t="s">
        <v>625</v>
      </c>
      <c r="B32" s="562"/>
      <c r="C32" s="562"/>
      <c r="D32" s="562"/>
      <c r="E32" s="562"/>
      <c r="F32" s="333"/>
      <c r="G32" s="333"/>
    </row>
    <row r="33" spans="1:8" s="179" customFormat="1" ht="15" customHeight="1">
      <c r="A33" s="330" t="s">
        <v>442</v>
      </c>
      <c r="B33" s="330"/>
      <c r="C33" s="330"/>
      <c r="E33" s="331"/>
      <c r="F33" s="331"/>
    </row>
    <row r="34" spans="1:8" s="179" customFormat="1" ht="13.5">
      <c r="A34" s="62" t="s">
        <v>503</v>
      </c>
      <c r="B34" s="180"/>
      <c r="C34" s="180"/>
      <c r="E34" s="331"/>
      <c r="F34" s="332"/>
      <c r="G34" s="289"/>
      <c r="H34" s="289"/>
    </row>
    <row r="35" spans="1:8"/>
    <row r="36" spans="1:8">
      <c r="E36"/>
      <c r="F36"/>
    </row>
    <row r="37" spans="1:8">
      <c r="E37"/>
      <c r="F37"/>
      <c r="G37" s="519" t="s">
        <v>757</v>
      </c>
    </row>
  </sheetData>
  <mergeCells count="1">
    <mergeCell ref="A32:E32"/>
  </mergeCells>
  <phoneticPr fontId="50" type="noConversion"/>
  <pageMargins left="0" right="0" top="0.47244094488188981" bottom="0.23622047244094491" header="0.27559055118110237" footer="0.11811023622047245"/>
  <pageSetup paperSize="9" scale="96" orientation="portrait" r:id="rId1"/>
  <headerFooter alignWithMargins="0">
    <oddFooter>&amp;C&amp;"Arial,Gras"&amp;8&amp;A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zoomScaleSheetLayoutView="100" workbookViewId="0">
      <selection sqref="A1:F1"/>
    </sheetView>
  </sheetViews>
  <sheetFormatPr baseColWidth="10" defaultColWidth="0" defaultRowHeight="12.75" zeroHeight="1"/>
  <cols>
    <col min="1" max="1" width="19.42578125" customWidth="1"/>
    <col min="2" max="9" width="9.7109375" customWidth="1"/>
    <col min="10" max="16384" width="11.42578125" hidden="1"/>
  </cols>
  <sheetData>
    <row r="1" spans="1:9" ht="31.5" customHeight="1">
      <c r="A1" s="687" t="s">
        <v>422</v>
      </c>
      <c r="B1" s="687"/>
      <c r="C1" s="687"/>
      <c r="D1" s="687"/>
      <c r="E1" s="687"/>
      <c r="F1" s="687"/>
      <c r="G1" s="688"/>
      <c r="H1" s="694"/>
      <c r="I1" s="695"/>
    </row>
    <row r="2" spans="1:9" s="2" customFormat="1">
      <c r="A2" s="700" t="s">
        <v>790</v>
      </c>
      <c r="B2" s="700"/>
      <c r="C2" s="700"/>
      <c r="D2" s="700"/>
      <c r="E2" s="700"/>
      <c r="F2" s="700"/>
      <c r="G2" s="700"/>
      <c r="H2" s="700"/>
      <c r="I2" s="700"/>
    </row>
    <row r="3" spans="1:9" s="2" customFormat="1" ht="25.5" customHeight="1">
      <c r="A3" s="700"/>
      <c r="B3" s="700"/>
      <c r="C3" s="700"/>
      <c r="D3" s="700"/>
      <c r="E3" s="700"/>
      <c r="F3" s="700"/>
      <c r="G3" s="700"/>
      <c r="H3" s="700"/>
      <c r="I3" s="700"/>
    </row>
    <row r="4" spans="1:9">
      <c r="F4" s="92"/>
      <c r="I4" s="307"/>
    </row>
    <row r="5" spans="1:9">
      <c r="A5" s="230" t="s">
        <v>440</v>
      </c>
      <c r="B5" s="84"/>
      <c r="C5" s="84"/>
      <c r="D5" s="84"/>
      <c r="E5" s="84"/>
    </row>
    <row r="6" spans="1:9"/>
    <row r="7" spans="1:9">
      <c r="A7" s="70" t="s">
        <v>7</v>
      </c>
      <c r="B7" s="585" t="s">
        <v>342</v>
      </c>
      <c r="C7" s="586"/>
      <c r="D7" s="586"/>
      <c r="E7" s="587"/>
      <c r="F7" s="590" t="s">
        <v>341</v>
      </c>
      <c r="G7" s="588"/>
      <c r="H7" s="588"/>
      <c r="I7" s="589"/>
    </row>
    <row r="8" spans="1:9" ht="13.5">
      <c r="A8" s="163" t="s">
        <v>42</v>
      </c>
      <c r="B8" s="220" t="s">
        <v>130</v>
      </c>
      <c r="C8" s="354" t="s">
        <v>128</v>
      </c>
      <c r="D8" s="221"/>
      <c r="E8" s="222"/>
      <c r="F8" s="220" t="s">
        <v>130</v>
      </c>
      <c r="G8" s="354" t="s">
        <v>128</v>
      </c>
      <c r="H8" s="221"/>
      <c r="I8" s="222"/>
    </row>
    <row r="9" spans="1:9" ht="13.5">
      <c r="A9" s="164" t="s">
        <v>43</v>
      </c>
      <c r="B9" s="223" t="s">
        <v>285</v>
      </c>
      <c r="C9" s="224" t="s">
        <v>129</v>
      </c>
      <c r="D9" s="224" t="s">
        <v>6</v>
      </c>
      <c r="E9" s="225" t="s">
        <v>289</v>
      </c>
      <c r="F9" s="223" t="s">
        <v>285</v>
      </c>
      <c r="G9" s="224" t="s">
        <v>129</v>
      </c>
      <c r="H9" s="224" t="s">
        <v>6</v>
      </c>
      <c r="I9" s="225" t="s">
        <v>289</v>
      </c>
    </row>
    <row r="10" spans="1:9" ht="13.5">
      <c r="A10" s="165" t="s">
        <v>286</v>
      </c>
      <c r="B10" s="226">
        <v>16.13</v>
      </c>
      <c r="C10" s="227">
        <v>58.05</v>
      </c>
      <c r="D10" s="227">
        <v>21.57</v>
      </c>
      <c r="E10" s="166">
        <v>4.26</v>
      </c>
      <c r="F10" s="226">
        <v>14.67</v>
      </c>
      <c r="G10" s="227">
        <v>53.55</v>
      </c>
      <c r="H10" s="227">
        <v>28.59</v>
      </c>
      <c r="I10" s="166">
        <v>3.19</v>
      </c>
    </row>
    <row r="11" spans="1:9" ht="13.5">
      <c r="A11" s="167" t="s">
        <v>287</v>
      </c>
      <c r="B11" s="228">
        <v>70.31</v>
      </c>
      <c r="C11" s="229">
        <v>24.66</v>
      </c>
      <c r="D11" s="229">
        <v>4.1100000000000003</v>
      </c>
      <c r="E11" s="168">
        <v>0.92</v>
      </c>
      <c r="F11" s="228">
        <v>66.989999999999995</v>
      </c>
      <c r="G11" s="229">
        <v>27.06</v>
      </c>
      <c r="H11" s="229">
        <v>5.28</v>
      </c>
      <c r="I11" s="168">
        <v>0.67</v>
      </c>
    </row>
    <row r="12" spans="1:9" ht="13.5">
      <c r="A12" s="167" t="s">
        <v>288</v>
      </c>
      <c r="B12" s="228">
        <v>96.44</v>
      </c>
      <c r="C12" s="229">
        <v>3.07</v>
      </c>
      <c r="D12" s="229">
        <v>0.47</v>
      </c>
      <c r="E12" s="168">
        <v>0.02</v>
      </c>
      <c r="F12" s="228">
        <v>94.39</v>
      </c>
      <c r="G12" s="229">
        <v>4.66</v>
      </c>
      <c r="H12" s="229">
        <v>0.92</v>
      </c>
      <c r="I12" s="168">
        <v>0.03</v>
      </c>
    </row>
    <row r="13" spans="1:9" ht="20.25" customHeight="1">
      <c r="A13" s="355" t="s">
        <v>331</v>
      </c>
      <c r="B13" s="356">
        <v>72.56</v>
      </c>
      <c r="C13" s="357">
        <v>21.24</v>
      </c>
      <c r="D13" s="357">
        <v>5.15</v>
      </c>
      <c r="E13" s="358">
        <v>1.04</v>
      </c>
      <c r="F13" s="356">
        <v>63.21</v>
      </c>
      <c r="G13" s="357">
        <v>26.73</v>
      </c>
      <c r="H13" s="357">
        <v>9.0299999999999994</v>
      </c>
      <c r="I13" s="358">
        <v>1.03</v>
      </c>
    </row>
    <row r="14" spans="1:9" ht="11.1" customHeight="1">
      <c r="A14" s="563"/>
      <c r="B14" s="563"/>
      <c r="C14" s="563"/>
      <c r="D14" s="563"/>
      <c r="E14" s="563"/>
      <c r="F14" s="563"/>
      <c r="G14" s="563"/>
      <c r="H14" s="563"/>
      <c r="I14" s="563"/>
    </row>
    <row r="15" spans="1:9" s="530" customFormat="1" ht="39" customHeight="1">
      <c r="A15" s="570" t="s">
        <v>798</v>
      </c>
      <c r="B15" s="696"/>
      <c r="C15" s="696"/>
      <c r="D15" s="696"/>
      <c r="E15" s="696"/>
      <c r="F15" s="696"/>
      <c r="G15" s="696"/>
      <c r="H15" s="696"/>
      <c r="I15" s="696"/>
    </row>
    <row r="16" spans="1:9">
      <c r="A16" s="144" t="s">
        <v>16</v>
      </c>
      <c r="B16" s="76"/>
      <c r="C16" s="76"/>
      <c r="D16" s="76"/>
      <c r="E16" s="76"/>
      <c r="F16" s="76"/>
      <c r="G16" s="76"/>
      <c r="H16" s="76"/>
      <c r="I16" s="76"/>
    </row>
    <row r="17" spans="1:9">
      <c r="A17" s="697" t="s">
        <v>504</v>
      </c>
      <c r="B17" s="76"/>
      <c r="C17" s="76"/>
      <c r="D17" s="76"/>
      <c r="E17" s="76"/>
      <c r="F17" s="76"/>
      <c r="G17" s="76"/>
      <c r="H17" s="76"/>
      <c r="I17" s="519" t="s">
        <v>757</v>
      </c>
    </row>
  </sheetData>
  <mergeCells count="4">
    <mergeCell ref="A1:F1"/>
    <mergeCell ref="A15:I15"/>
    <mergeCell ref="A14:I14"/>
    <mergeCell ref="A2:I3"/>
  </mergeCells>
  <phoneticPr fontId="0" type="noConversion"/>
  <printOptions horizontalCentered="1"/>
  <pageMargins left="0.39370078740157483" right="0.39370078740157483" top="0.59055118110236227" bottom="0.39370078740157483" header="0.31496062992125984" footer="0.31496062992125984"/>
  <pageSetup paperSize="9" orientation="portrait" r:id="rId1"/>
  <headerFooter alignWithMargins="0">
    <oddFooter>&amp;C&amp;"Arial,Gras"&amp;A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Normal="100" zoomScaleSheetLayoutView="100" workbookViewId="0"/>
  </sheetViews>
  <sheetFormatPr baseColWidth="10" defaultColWidth="0" defaultRowHeight="12.75" zeroHeight="1"/>
  <cols>
    <col min="1" max="1" width="75" customWidth="1"/>
    <col min="2" max="2" width="12.28515625" customWidth="1"/>
    <col min="3" max="3" width="12.28515625" bestFit="1" customWidth="1"/>
    <col min="4" max="4" width="11.42578125" hidden="1"/>
    <col min="7" max="16384" width="11.42578125" hidden="1"/>
  </cols>
  <sheetData>
    <row r="1" spans="1:6" ht="30">
      <c r="A1" s="685" t="s">
        <v>422</v>
      </c>
      <c r="B1" s="688"/>
      <c r="C1" s="688"/>
    </row>
    <row r="2" spans="1:6" ht="33.75" customHeight="1">
      <c r="A2" s="679" t="s">
        <v>181</v>
      </c>
      <c r="B2" s="679"/>
      <c r="C2" s="679"/>
    </row>
    <row r="3" spans="1:6">
      <c r="A3" s="40" t="s">
        <v>765</v>
      </c>
    </row>
    <row r="4" spans="1:6"/>
    <row r="5" spans="1:6" ht="23.25" customHeight="1">
      <c r="A5" s="847" t="s">
        <v>224</v>
      </c>
      <c r="B5" s="595" t="s">
        <v>231</v>
      </c>
      <c r="C5" s="591" t="s">
        <v>232</v>
      </c>
    </row>
    <row r="6" spans="1:6" ht="16.5" customHeight="1">
      <c r="A6" s="273" t="s">
        <v>226</v>
      </c>
      <c r="B6" s="534">
        <v>4.3462840776776988</v>
      </c>
      <c r="C6" s="592">
        <v>4.7718934315835098</v>
      </c>
      <c r="E6" s="3"/>
      <c r="F6" s="3"/>
    </row>
    <row r="7" spans="1:6" ht="13.5">
      <c r="A7" s="274" t="s">
        <v>227</v>
      </c>
      <c r="B7" s="535">
        <v>40.818600356000481</v>
      </c>
      <c r="C7" s="593">
        <v>21.04935213709615</v>
      </c>
      <c r="E7" s="3"/>
      <c r="F7" s="3"/>
    </row>
    <row r="8" spans="1:6" s="1" customFormat="1" ht="13.5">
      <c r="A8" s="271" t="s">
        <v>225</v>
      </c>
      <c r="B8" s="348">
        <v>34.920502148048023</v>
      </c>
      <c r="C8" s="348">
        <v>17.339814542471011</v>
      </c>
      <c r="E8" s="3"/>
      <c r="F8" s="3"/>
    </row>
    <row r="9" spans="1:6" ht="13.5">
      <c r="A9" s="39" t="s">
        <v>670</v>
      </c>
      <c r="B9" s="203">
        <v>19.195920716283677</v>
      </c>
      <c r="C9" s="203">
        <v>9.0785949811910776</v>
      </c>
      <c r="E9" s="3"/>
      <c r="F9" s="3"/>
    </row>
    <row r="10" spans="1:6" ht="13.5">
      <c r="A10" s="39" t="s">
        <v>671</v>
      </c>
      <c r="B10" s="203">
        <v>8.4315903585433425</v>
      </c>
      <c r="C10" s="203">
        <v>4.2792234933510844</v>
      </c>
      <c r="E10" s="3"/>
      <c r="F10" s="3"/>
    </row>
    <row r="11" spans="1:6" ht="13.5">
      <c r="A11" s="39" t="s">
        <v>672</v>
      </c>
      <c r="B11" s="203">
        <v>10.525100710662615</v>
      </c>
      <c r="C11" s="203">
        <v>5.7289812220381755</v>
      </c>
      <c r="E11" s="3"/>
      <c r="F11" s="3"/>
    </row>
    <row r="12" spans="1:6" ht="13.5">
      <c r="A12" s="39" t="s">
        <v>441</v>
      </c>
      <c r="B12" s="203">
        <v>2.6659885705108475</v>
      </c>
      <c r="C12" s="203">
        <v>1.9625524405158135</v>
      </c>
      <c r="E12" s="3"/>
      <c r="F12" s="3"/>
    </row>
    <row r="13" spans="1:6" ht="16.5" customHeight="1">
      <c r="A13" s="175" t="s">
        <v>200</v>
      </c>
      <c r="B13" s="596">
        <v>54.835115566321818</v>
      </c>
      <c r="C13" s="594">
        <v>74.178754431320328</v>
      </c>
      <c r="E13" s="3"/>
      <c r="F13" s="3"/>
    </row>
    <row r="14" spans="1:6" ht="16.5" customHeight="1">
      <c r="A14" s="271" t="s">
        <v>219</v>
      </c>
      <c r="B14" s="272">
        <v>45.97993816833737</v>
      </c>
      <c r="C14" s="272">
        <v>57.008065390033593</v>
      </c>
      <c r="E14" s="3"/>
      <c r="F14" s="3"/>
    </row>
    <row r="15" spans="1:6" ht="13.5">
      <c r="A15" s="270" t="s">
        <v>673</v>
      </c>
      <c r="B15" s="203">
        <v>30.132897924222753</v>
      </c>
      <c r="C15" s="203">
        <v>30.908943139774294</v>
      </c>
      <c r="E15" s="3"/>
      <c r="F15" s="3"/>
    </row>
    <row r="16" spans="1:6" ht="13.5">
      <c r="A16" s="270" t="s">
        <v>674</v>
      </c>
      <c r="B16" s="203">
        <v>2.3521460404984005</v>
      </c>
      <c r="C16" s="203">
        <v>12.393764416304164</v>
      </c>
      <c r="E16" s="3"/>
      <c r="F16" s="3"/>
    </row>
    <row r="17" spans="1:6" ht="12" customHeight="1">
      <c r="A17" s="270" t="s">
        <v>675</v>
      </c>
      <c r="B17" s="203">
        <v>8.792944231052342</v>
      </c>
      <c r="C17" s="203">
        <v>8.3212068671919752</v>
      </c>
      <c r="E17" s="3"/>
      <c r="F17" s="3"/>
    </row>
    <row r="18" spans="1:6" ht="13.5">
      <c r="A18" s="270" t="s">
        <v>676</v>
      </c>
      <c r="B18" s="203">
        <v>5.8087635005821809</v>
      </c>
      <c r="C18" s="203">
        <v>1.2798581977491215</v>
      </c>
      <c r="E18" s="3"/>
      <c r="F18" s="3"/>
    </row>
    <row r="19" spans="1:6" ht="13.5">
      <c r="A19" s="270" t="s">
        <v>677</v>
      </c>
      <c r="B19" s="203">
        <v>1.2332873833964588</v>
      </c>
      <c r="C19" s="203">
        <v>5.1503939811446351</v>
      </c>
      <c r="E19" s="3"/>
      <c r="F19" s="3"/>
    </row>
    <row r="20" spans="1:6" ht="12" customHeight="1">
      <c r="A20" s="270" t="s">
        <v>678</v>
      </c>
      <c r="B20" s="203">
        <v>2.1349991300740108</v>
      </c>
      <c r="C20" s="203">
        <v>1.7880087310556219</v>
      </c>
      <c r="E20" s="3"/>
      <c r="F20" s="3"/>
    </row>
    <row r="21" spans="1:6" ht="12" customHeight="1">
      <c r="A21" s="270" t="s">
        <v>509</v>
      </c>
      <c r="B21" s="203">
        <v>1.7987392764892465</v>
      </c>
      <c r="C21" s="203">
        <v>8.5352260940910565</v>
      </c>
      <c r="E21" s="3"/>
      <c r="F21" s="3"/>
    </row>
    <row r="22" spans="1:6" ht="13.5">
      <c r="A22" s="270" t="s">
        <v>213</v>
      </c>
      <c r="B22" s="203">
        <v>0.54470750411541913</v>
      </c>
      <c r="C22" s="203">
        <v>3.8616344412279209</v>
      </c>
      <c r="E22" s="3"/>
      <c r="F22" s="3"/>
    </row>
    <row r="23" spans="1:6" ht="13.5">
      <c r="A23" s="270" t="s">
        <v>214</v>
      </c>
      <c r="B23" s="203">
        <v>1.3316559375794643</v>
      </c>
      <c r="C23" s="203">
        <v>0.39939935291112594</v>
      </c>
      <c r="E23" s="3"/>
      <c r="F23" s="3"/>
    </row>
    <row r="24" spans="1:6" ht="13.5">
      <c r="A24" s="270" t="s">
        <v>359</v>
      </c>
      <c r="B24" s="203">
        <v>0.70497463831154061</v>
      </c>
      <c r="C24" s="203">
        <v>1.5403192098704275</v>
      </c>
      <c r="E24" s="3"/>
      <c r="F24" s="3"/>
    </row>
    <row r="25" spans="1:6" ht="13.5">
      <c r="A25" s="848" t="s">
        <v>679</v>
      </c>
      <c r="B25" s="596">
        <v>100</v>
      </c>
      <c r="C25" s="594">
        <v>99.999999999999986</v>
      </c>
      <c r="E25" s="3"/>
      <c r="F25" s="3"/>
    </row>
    <row r="26" spans="1:6" ht="14.25" thickBot="1">
      <c r="A26" s="345" t="s">
        <v>356</v>
      </c>
      <c r="B26" s="346">
        <v>300</v>
      </c>
      <c r="C26" s="346">
        <v>260</v>
      </c>
      <c r="E26" s="3"/>
      <c r="F26" s="3"/>
    </row>
    <row r="27" spans="1:6" ht="25.5" customHeight="1">
      <c r="A27" s="552" t="s">
        <v>799</v>
      </c>
      <c r="B27" s="552"/>
      <c r="C27" s="552"/>
    </row>
    <row r="28" spans="1:6" ht="14.25" customHeight="1">
      <c r="A28" s="529" t="s">
        <v>161</v>
      </c>
      <c r="B28" s="529"/>
      <c r="C28" s="531"/>
    </row>
    <row r="29" spans="1:6">
      <c r="A29" s="184" t="s">
        <v>139</v>
      </c>
      <c r="B29" s="698"/>
      <c r="C29" s="184"/>
    </row>
    <row r="30" spans="1:6">
      <c r="A30" s="532"/>
      <c r="B30" s="699"/>
      <c r="C30" s="699"/>
    </row>
    <row r="31" spans="1:6">
      <c r="A31" s="331" t="s">
        <v>520</v>
      </c>
      <c r="B31" s="12"/>
      <c r="C31" s="12"/>
    </row>
    <row r="32" spans="1:6">
      <c r="A32" s="179" t="s">
        <v>503</v>
      </c>
      <c r="B32" s="86"/>
      <c r="C32" s="12"/>
    </row>
    <row r="33" spans="3:3">
      <c r="C33" s="519" t="s">
        <v>757</v>
      </c>
    </row>
    <row r="34" spans="3:3" hidden="1"/>
    <row r="35" spans="3:3" hidden="1"/>
    <row r="36" spans="3:3" hidden="1"/>
    <row r="37" spans="3:3" hidden="1"/>
  </sheetData>
  <mergeCells count="2">
    <mergeCell ref="A2:C2"/>
    <mergeCell ref="A27:C27"/>
  </mergeCells>
  <phoneticPr fontId="45" type="noConversion"/>
  <printOptions horizontalCentered="1"/>
  <pageMargins left="0.39370078740157483" right="0.39370078740157483" top="0.59055118110236227" bottom="0.39370078740157483" header="0.31496062992125984" footer="0.31496062992125984"/>
  <pageSetup paperSize="9" scale="97" orientation="portrait" r:id="rId1"/>
  <headerFooter alignWithMargins="0">
    <oddFooter>&amp;C&amp;"Arial,Gras"&amp;A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zoomScaleNormal="100" zoomScaleSheetLayoutView="100" workbookViewId="0"/>
  </sheetViews>
  <sheetFormatPr baseColWidth="10" defaultColWidth="0" defaultRowHeight="12.75" zeroHeight="1"/>
  <cols>
    <col min="1" max="1" width="29" customWidth="1"/>
    <col min="2" max="2" width="9.85546875" style="29" customWidth="1"/>
    <col min="3" max="8" width="11.42578125" customWidth="1"/>
    <col min="9" max="9" width="8.7109375" customWidth="1"/>
    <col min="10" max="10" width="14.7109375" customWidth="1"/>
    <col min="13" max="16384" width="11.42578125" hidden="1"/>
  </cols>
  <sheetData>
    <row r="1" spans="1:12" ht="30" customHeight="1">
      <c r="A1" s="685" t="s">
        <v>422</v>
      </c>
      <c r="B1" s="685"/>
      <c r="C1" s="685"/>
      <c r="D1" s="685"/>
      <c r="E1" s="685"/>
      <c r="F1" s="685"/>
      <c r="G1" s="685"/>
      <c r="H1" s="685"/>
      <c r="I1" s="688"/>
      <c r="J1" s="688"/>
      <c r="K1" s="247"/>
    </row>
    <row r="2" spans="1:12" ht="16.5">
      <c r="A2" s="690" t="s">
        <v>194</v>
      </c>
      <c r="B2" s="152"/>
      <c r="C2" s="108"/>
      <c r="D2" s="108"/>
      <c r="E2" s="108"/>
      <c r="F2" s="108"/>
      <c r="G2" s="108"/>
      <c r="H2" s="108"/>
      <c r="I2" s="108"/>
      <c r="J2" s="108"/>
      <c r="K2" s="2"/>
      <c r="L2" s="2"/>
    </row>
    <row r="3" spans="1:12" ht="16.5">
      <c r="A3" s="690" t="s">
        <v>784</v>
      </c>
      <c r="B3" s="152"/>
      <c r="C3" s="108"/>
      <c r="D3" s="108"/>
      <c r="E3" s="108"/>
      <c r="F3" s="108"/>
      <c r="G3" s="108"/>
      <c r="H3" s="108"/>
      <c r="I3" s="108"/>
      <c r="J3" s="108"/>
      <c r="K3" s="147"/>
      <c r="L3" s="2"/>
    </row>
    <row r="4" spans="1:12" ht="16.5">
      <c r="A4" s="690" t="s">
        <v>521</v>
      </c>
      <c r="B4" s="152"/>
      <c r="C4" s="108"/>
      <c r="D4" s="108"/>
      <c r="E4" s="108"/>
      <c r="F4" s="108"/>
      <c r="G4" s="108"/>
      <c r="H4" s="108"/>
      <c r="I4" s="108"/>
      <c r="J4" s="108"/>
      <c r="K4" s="147"/>
      <c r="L4" s="2"/>
    </row>
    <row r="5" spans="1:12">
      <c r="A5" s="631"/>
      <c r="B5" s="631"/>
      <c r="C5" s="40" t="s">
        <v>522</v>
      </c>
    </row>
    <row r="6" spans="1:12">
      <c r="A6" s="78"/>
      <c r="B6" s="137" t="s">
        <v>337</v>
      </c>
    </row>
    <row r="7" spans="1:12">
      <c r="A7" s="78" t="s">
        <v>142</v>
      </c>
      <c r="B7" s="100">
        <v>17.090406632451639</v>
      </c>
    </row>
    <row r="8" spans="1:12">
      <c r="A8" s="78" t="s">
        <v>141</v>
      </c>
      <c r="B8" s="100">
        <v>18.58041958041958</v>
      </c>
    </row>
    <row r="9" spans="1:12">
      <c r="A9" s="78" t="s">
        <v>509</v>
      </c>
      <c r="B9" s="100">
        <v>19.598979219832302</v>
      </c>
    </row>
    <row r="10" spans="1:12">
      <c r="A10" s="78" t="s">
        <v>108</v>
      </c>
      <c r="B10" s="100">
        <v>51.303317535545027</v>
      </c>
    </row>
    <row r="11" spans="1:12">
      <c r="A11" s="78" t="s">
        <v>103</v>
      </c>
      <c r="B11" s="100">
        <v>52.999852876268939</v>
      </c>
    </row>
    <row r="12" spans="1:12">
      <c r="A12" s="275" t="s">
        <v>100</v>
      </c>
      <c r="B12" s="100">
        <v>53.632748571592636</v>
      </c>
    </row>
    <row r="13" spans="1:12">
      <c r="A13" s="78" t="s">
        <v>102</v>
      </c>
      <c r="B13" s="100">
        <v>55.26796218913546</v>
      </c>
    </row>
    <row r="14" spans="1:12">
      <c r="A14" s="78" t="s">
        <v>107</v>
      </c>
      <c r="B14" s="100">
        <v>61.108980750057519</v>
      </c>
    </row>
    <row r="15" spans="1:12">
      <c r="A15" s="78" t="s">
        <v>104</v>
      </c>
      <c r="B15" s="100">
        <v>64.703678261412605</v>
      </c>
    </row>
    <row r="16" spans="1:12">
      <c r="A16" s="78" t="s">
        <v>101</v>
      </c>
      <c r="B16" s="100">
        <v>68.000432338953743</v>
      </c>
    </row>
    <row r="17" spans="1:10">
      <c r="A17" s="78" t="s">
        <v>216</v>
      </c>
      <c r="B17" s="100">
        <v>69.503819952009266</v>
      </c>
    </row>
    <row r="18" spans="1:10">
      <c r="A18" s="78" t="s">
        <v>105</v>
      </c>
      <c r="B18" s="100">
        <v>70.978597055548676</v>
      </c>
    </row>
    <row r="19" spans="1:10">
      <c r="A19" s="78" t="s">
        <v>106</v>
      </c>
      <c r="B19" s="100">
        <v>84.323138683110543</v>
      </c>
    </row>
    <row r="20" spans="1:10">
      <c r="A20" s="181"/>
      <c r="B20" s="182"/>
    </row>
    <row r="21" spans="1:10">
      <c r="A21" s="181"/>
      <c r="B21" s="182"/>
    </row>
    <row r="22" spans="1:10">
      <c r="A22" s="181"/>
      <c r="B22" s="182"/>
    </row>
    <row r="23" spans="1:10">
      <c r="A23" s="181"/>
      <c r="B23" s="182"/>
    </row>
    <row r="24" spans="1:10">
      <c r="A24" s="181"/>
      <c r="B24" s="182"/>
    </row>
    <row r="25" spans="1:10">
      <c r="A25" s="181"/>
      <c r="B25" s="137"/>
    </row>
    <row r="26" spans="1:10">
      <c r="A26" s="201"/>
      <c r="B26" s="137"/>
      <c r="F26" s="13"/>
      <c r="G26" s="13"/>
    </row>
    <row r="27" spans="1:10">
      <c r="A27" s="181"/>
      <c r="B27" s="137"/>
    </row>
    <row r="28" spans="1:10" ht="27" customHeight="1">
      <c r="A28" s="183"/>
      <c r="B28" s="137"/>
      <c r="C28" s="552" t="s">
        <v>800</v>
      </c>
      <c r="D28" s="552"/>
      <c r="E28" s="552"/>
      <c r="F28" s="552"/>
      <c r="G28" s="552"/>
      <c r="H28" s="552"/>
      <c r="I28" s="552"/>
      <c r="J28" s="552"/>
    </row>
    <row r="29" spans="1:10">
      <c r="A29" s="181"/>
      <c r="B29" s="137"/>
      <c r="C29" s="414"/>
      <c r="D29" s="414"/>
      <c r="E29" s="414"/>
      <c r="F29" s="414"/>
      <c r="G29" s="414"/>
      <c r="H29" s="414"/>
      <c r="I29" s="414"/>
      <c r="J29" s="414"/>
    </row>
    <row r="30" spans="1:10">
      <c r="A30" s="181"/>
      <c r="B30" s="137"/>
      <c r="C30" s="184" t="s">
        <v>140</v>
      </c>
      <c r="D30" s="184"/>
      <c r="E30" s="184"/>
      <c r="F30" s="414"/>
      <c r="G30" s="414"/>
      <c r="H30" s="414"/>
      <c r="I30" s="414"/>
      <c r="J30" s="414"/>
    </row>
    <row r="31" spans="1:10">
      <c r="A31" s="181"/>
      <c r="B31" s="137"/>
      <c r="C31" s="184" t="s">
        <v>215</v>
      </c>
      <c r="D31" s="184"/>
      <c r="E31" s="184"/>
      <c r="F31" s="414"/>
      <c r="G31" s="414"/>
      <c r="H31" s="414"/>
      <c r="I31" s="414"/>
      <c r="J31" s="414"/>
    </row>
    <row r="32" spans="1:10">
      <c r="A32" s="181"/>
      <c r="B32" s="137"/>
      <c r="C32" s="532" t="s">
        <v>162</v>
      </c>
      <c r="D32" s="532"/>
      <c r="E32" s="532"/>
      <c r="F32" s="414"/>
      <c r="G32" s="414"/>
      <c r="H32" s="414"/>
      <c r="I32" s="414"/>
      <c r="J32" s="414"/>
    </row>
    <row r="33" spans="1:10">
      <c r="A33" s="181"/>
      <c r="B33" s="137"/>
      <c r="C33" s="532"/>
      <c r="D33" s="532"/>
      <c r="E33" s="532"/>
      <c r="F33" s="414"/>
      <c r="G33" s="414"/>
      <c r="H33" s="414"/>
      <c r="I33" s="414"/>
      <c r="J33" s="414"/>
    </row>
    <row r="34" spans="1:10">
      <c r="A34" s="181"/>
      <c r="B34" s="137"/>
      <c r="C34" s="331" t="s">
        <v>520</v>
      </c>
      <c r="D34" s="414"/>
      <c r="E34" s="414"/>
      <c r="F34" s="414"/>
      <c r="G34" s="414"/>
      <c r="H34" s="414"/>
      <c r="I34" s="414"/>
      <c r="J34" s="414"/>
    </row>
    <row r="35" spans="1:10">
      <c r="A35" s="78"/>
      <c r="B35" s="100"/>
      <c r="C35" s="179" t="s">
        <v>503</v>
      </c>
      <c r="D35" s="414"/>
      <c r="E35" s="414"/>
      <c r="F35" s="414"/>
      <c r="G35" s="414"/>
      <c r="H35" s="414"/>
      <c r="I35" s="414"/>
      <c r="J35" s="414"/>
    </row>
    <row r="36" spans="1:10" ht="15.75">
      <c r="B36"/>
      <c r="C36" s="96"/>
      <c r="D36" s="4"/>
      <c r="E36" s="4"/>
      <c r="F36" s="4"/>
      <c r="J36" s="519" t="s">
        <v>757</v>
      </c>
    </row>
  </sheetData>
  <mergeCells count="1">
    <mergeCell ref="C28:J28"/>
  </mergeCells>
  <phoneticPr fontId="0" type="noConversion"/>
  <printOptions horizontalCentered="1"/>
  <pageMargins left="0" right="0" top="0.59055118110236227" bottom="0.39370078740157483" header="0.31496062992125984" footer="0.31496062992125984"/>
  <pageSetup paperSize="9" scale="78" orientation="portrait" r:id="rId1"/>
  <headerFooter alignWithMargins="0">
    <oddFooter>&amp;C&amp;"Arial,Gras"&amp;A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showGridLines="0" zoomScaleNormal="100" zoomScaleSheetLayoutView="100" workbookViewId="0"/>
  </sheetViews>
  <sheetFormatPr baseColWidth="10" defaultColWidth="0" defaultRowHeight="12.75" zeroHeight="1"/>
  <cols>
    <col min="1" max="1" width="47.7109375" customWidth="1"/>
    <col min="2" max="4" width="11.7109375" customWidth="1"/>
    <col min="5" max="16384" width="11.42578125" hidden="1"/>
  </cols>
  <sheetData>
    <row r="1" spans="1:4" ht="36" customHeight="1">
      <c r="A1" s="685" t="s">
        <v>422</v>
      </c>
      <c r="B1" s="685"/>
      <c r="C1" s="708"/>
      <c r="D1" s="708"/>
    </row>
    <row r="2" spans="1:4" s="1" customFormat="1" ht="35.25" customHeight="1">
      <c r="A2" s="707" t="s">
        <v>770</v>
      </c>
      <c r="B2" s="707"/>
      <c r="C2" s="707"/>
      <c r="D2" s="707"/>
    </row>
    <row r="3" spans="1:4" s="1" customFormat="1" ht="16.5">
      <c r="A3" s="564"/>
      <c r="B3" s="564"/>
      <c r="C3" s="564"/>
      <c r="D3" s="564"/>
    </row>
    <row r="4" spans="1:4">
      <c r="A4" s="40" t="s">
        <v>523</v>
      </c>
      <c r="B4" s="79"/>
      <c r="C4" s="79"/>
      <c r="D4" s="78"/>
    </row>
    <row r="5" spans="1:4">
      <c r="A5" s="5"/>
      <c r="B5" s="79"/>
      <c r="C5" s="79"/>
      <c r="D5" s="78"/>
    </row>
    <row r="6" spans="1:4">
      <c r="A6" s="363" t="s">
        <v>663</v>
      </c>
      <c r="B6" s="597" t="s">
        <v>342</v>
      </c>
      <c r="C6" s="599" t="s">
        <v>341</v>
      </c>
    </row>
    <row r="7" spans="1:4">
      <c r="A7" s="160" t="s">
        <v>171</v>
      </c>
      <c r="B7" s="68">
        <v>68.099999999999994</v>
      </c>
      <c r="C7" s="68">
        <v>59.9</v>
      </c>
    </row>
    <row r="8" spans="1:4">
      <c r="A8" s="76" t="s">
        <v>169</v>
      </c>
      <c r="B8" s="598">
        <v>29.9</v>
      </c>
      <c r="C8" s="600">
        <v>38.4</v>
      </c>
    </row>
    <row r="9" spans="1:4">
      <c r="A9" s="76" t="s">
        <v>173</v>
      </c>
      <c r="B9" s="129">
        <v>23.4</v>
      </c>
      <c r="C9" s="129">
        <v>17.3</v>
      </c>
      <c r="D9" s="3"/>
    </row>
    <row r="10" spans="1:4">
      <c r="A10" s="76" t="s">
        <v>172</v>
      </c>
      <c r="B10" s="129">
        <v>14.8</v>
      </c>
      <c r="C10" s="129">
        <v>4.2</v>
      </c>
    </row>
    <row r="11" spans="1:4">
      <c r="A11" s="160" t="s">
        <v>174</v>
      </c>
      <c r="B11" s="68">
        <v>21.2</v>
      </c>
      <c r="C11" s="68">
        <v>25.6</v>
      </c>
      <c r="D11" s="3"/>
    </row>
    <row r="12" spans="1:4">
      <c r="A12" s="76" t="s">
        <v>170</v>
      </c>
      <c r="B12" s="598">
        <v>3</v>
      </c>
      <c r="C12" s="600">
        <v>13</v>
      </c>
      <c r="D12" s="3"/>
    </row>
    <row r="13" spans="1:4">
      <c r="A13" s="76" t="s">
        <v>175</v>
      </c>
      <c r="B13" s="129">
        <v>18.2</v>
      </c>
      <c r="C13" s="129">
        <v>12.600000000000001</v>
      </c>
      <c r="D13" s="3"/>
    </row>
    <row r="14" spans="1:4">
      <c r="A14" s="160" t="s">
        <v>176</v>
      </c>
      <c r="B14" s="341">
        <v>4.0999999999999996</v>
      </c>
      <c r="C14" s="341">
        <v>5.8</v>
      </c>
    </row>
    <row r="15" spans="1:4">
      <c r="A15" s="160" t="s">
        <v>178</v>
      </c>
      <c r="B15" s="341">
        <v>5.7</v>
      </c>
      <c r="C15" s="341">
        <v>8</v>
      </c>
    </row>
    <row r="16" spans="1:4">
      <c r="A16" s="160" t="s">
        <v>177</v>
      </c>
      <c r="B16" s="341">
        <v>0.9</v>
      </c>
      <c r="C16" s="341">
        <v>0.7</v>
      </c>
    </row>
    <row r="17" spans="1:4">
      <c r="A17" s="30" t="s">
        <v>331</v>
      </c>
      <c r="B17" s="364">
        <v>100</v>
      </c>
      <c r="C17" s="364">
        <v>100</v>
      </c>
    </row>
    <row r="18" spans="1:4">
      <c r="A18" s="197"/>
      <c r="B18" s="213"/>
      <c r="C18" s="213"/>
      <c r="D18" s="68"/>
    </row>
    <row r="19" spans="1:4" ht="14.1" customHeight="1">
      <c r="A19" s="99" t="s">
        <v>461</v>
      </c>
      <c r="B19" s="339"/>
      <c r="C19" s="339"/>
      <c r="D19" s="339"/>
    </row>
    <row r="20" spans="1:4" ht="14.1" customHeight="1">
      <c r="A20" s="141" t="s">
        <v>202</v>
      </c>
      <c r="B20" s="339"/>
      <c r="C20" s="339"/>
      <c r="D20" s="339"/>
    </row>
    <row r="21" spans="1:4" ht="14.1" customHeight="1">
      <c r="A21" s="565" t="s">
        <v>203</v>
      </c>
      <c r="B21" s="565"/>
      <c r="C21" s="565"/>
      <c r="D21" s="565"/>
    </row>
    <row r="22" spans="1:4" ht="35.1" customHeight="1">
      <c r="A22" s="566" t="s">
        <v>524</v>
      </c>
      <c r="B22" s="566"/>
      <c r="C22" s="566"/>
      <c r="D22" s="566"/>
    </row>
    <row r="23" spans="1:4" ht="21.75" customHeight="1">
      <c r="A23" s="705" t="s">
        <v>442</v>
      </c>
      <c r="B23" s="705"/>
      <c r="C23" s="705"/>
      <c r="D23" s="705"/>
    </row>
    <row r="24" spans="1:4">
      <c r="A24" s="179" t="s">
        <v>503</v>
      </c>
      <c r="B24" s="12"/>
      <c r="C24" s="12"/>
      <c r="D24" s="519" t="s">
        <v>757</v>
      </c>
    </row>
    <row r="25" spans="1:4" hidden="1">
      <c r="B25" s="3"/>
      <c r="C25" s="32"/>
    </row>
    <row r="26" spans="1:4" hidden="1">
      <c r="B26" s="3"/>
    </row>
    <row r="27" spans="1:4" hidden="1"/>
    <row r="28" spans="1:4" hidden="1"/>
    <row r="29" spans="1:4" hidden="1">
      <c r="B29" s="3"/>
      <c r="C29" s="3"/>
    </row>
    <row r="30" spans="1:4" hidden="1"/>
    <row r="31" spans="1:4" hidden="1">
      <c r="B31" s="3"/>
      <c r="C31" s="3"/>
    </row>
  </sheetData>
  <mergeCells count="5">
    <mergeCell ref="A2:D2"/>
    <mergeCell ref="A3:D3"/>
    <mergeCell ref="A23:D23"/>
    <mergeCell ref="A21:D21"/>
    <mergeCell ref="A22:D22"/>
  </mergeCells>
  <phoneticPr fontId="0" type="noConversion"/>
  <printOptions horizontalCentered="1"/>
  <pageMargins left="0" right="0" top="0.39370078740157483" bottom="0.39370078740157483" header="0.51181102362204722" footer="0.31496062992125984"/>
  <pageSetup paperSize="9" orientation="portrait" r:id="rId1"/>
  <headerFooter alignWithMargins="0">
    <oddFooter>&amp;C&amp;"Arial,Gras"&amp;A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zoomScaleNormal="100" zoomScaleSheetLayoutView="100" workbookViewId="0"/>
  </sheetViews>
  <sheetFormatPr baseColWidth="10" defaultColWidth="0" defaultRowHeight="12.75" zeroHeight="1"/>
  <cols>
    <col min="1" max="1" width="28.7109375" bestFit="1" customWidth="1"/>
    <col min="2" max="5" width="11.42578125" customWidth="1"/>
    <col min="6" max="6" width="7.7109375" customWidth="1"/>
    <col min="7" max="7" width="8.85546875" customWidth="1"/>
    <col min="8" max="8" width="10.85546875" hidden="1"/>
    <col min="9" max="9" width="7.85546875" hidden="1"/>
    <col min="10" max="10" width="6.28515625" hidden="1"/>
    <col min="11" max="11" width="7.7109375" hidden="1"/>
    <col min="12" max="16384" width="11.42578125" hidden="1"/>
  </cols>
  <sheetData>
    <row r="1" spans="1:9" ht="36" customHeight="1">
      <c r="A1" s="685" t="s">
        <v>422</v>
      </c>
      <c r="B1" s="685"/>
      <c r="C1" s="685"/>
      <c r="D1" s="685"/>
      <c r="E1" s="685"/>
      <c r="F1" s="688"/>
      <c r="G1" s="688"/>
      <c r="H1" s="132"/>
      <c r="I1" s="132"/>
    </row>
    <row r="2" spans="1:9" s="1" customFormat="1" ht="35.25" customHeight="1">
      <c r="A2" s="707" t="s">
        <v>292</v>
      </c>
      <c r="B2" s="707"/>
      <c r="C2" s="707"/>
      <c r="D2" s="707"/>
      <c r="E2" s="707"/>
      <c r="F2" s="707"/>
    </row>
    <row r="3" spans="1:9" ht="13.5">
      <c r="A3" s="37"/>
    </row>
    <row r="4" spans="1:9" ht="16.5">
      <c r="A4" s="136"/>
    </row>
    <row r="5" spans="1:9"/>
    <row r="6" spans="1:9">
      <c r="I6" s="134"/>
    </row>
    <row r="7" spans="1:9"/>
    <row r="8" spans="1:9"/>
    <row r="9" spans="1:9"/>
    <row r="10" spans="1:9"/>
    <row r="11" spans="1:9"/>
    <row r="12" spans="1:9"/>
    <row r="13" spans="1:9"/>
    <row r="14" spans="1:9"/>
    <row r="15" spans="1:9"/>
    <row r="16" spans="1:9"/>
    <row r="17" spans="1:8"/>
    <row r="18" spans="1:8"/>
    <row r="19" spans="1:8">
      <c r="H19" s="522"/>
    </row>
    <row r="20" spans="1:8"/>
    <row r="21" spans="1:8">
      <c r="A21" s="98"/>
    </row>
    <row r="22" spans="1:8">
      <c r="A22" s="12" t="s">
        <v>801</v>
      </c>
    </row>
    <row r="23" spans="1:8">
      <c r="A23" s="331" t="s">
        <v>443</v>
      </c>
    </row>
    <row r="24" spans="1:8">
      <c r="A24" s="179" t="s">
        <v>503</v>
      </c>
    </row>
    <row r="25" spans="1:8" ht="13.5">
      <c r="A25" s="37"/>
    </row>
    <row r="26" spans="1:8" s="12" customFormat="1" ht="11.25">
      <c r="A26" s="202"/>
      <c r="B26" s="632" t="s">
        <v>2</v>
      </c>
      <c r="C26" s="633"/>
      <c r="D26" s="233"/>
      <c r="E26" s="234"/>
      <c r="F26" s="234"/>
    </row>
    <row r="27" spans="1:8" s="78" customFormat="1" ht="11.25">
      <c r="A27" s="98" t="s">
        <v>381</v>
      </c>
      <c r="B27" s="328">
        <v>47.149525204787373</v>
      </c>
      <c r="C27" s="145"/>
      <c r="E27" s="107"/>
    </row>
    <row r="28" spans="1:8" s="78" customFormat="1" ht="11.25">
      <c r="A28" s="98" t="s">
        <v>379</v>
      </c>
      <c r="B28" s="328">
        <v>60.675530003593245</v>
      </c>
      <c r="C28" s="145"/>
      <c r="E28" s="107"/>
    </row>
    <row r="29" spans="1:8" s="78" customFormat="1" ht="11.25">
      <c r="A29" s="98" t="s">
        <v>380</v>
      </c>
      <c r="B29" s="328">
        <v>79.446450488269093</v>
      </c>
      <c r="C29" s="145"/>
      <c r="E29" s="107"/>
    </row>
    <row r="30" spans="1:8" s="78" customFormat="1" ht="11.25">
      <c r="A30" s="202" t="s">
        <v>409</v>
      </c>
      <c r="B30" s="328">
        <v>7.1985454144742276</v>
      </c>
      <c r="C30" s="145"/>
      <c r="E30" s="107"/>
    </row>
    <row r="31" spans="1:8" s="78" customFormat="1" ht="11.25">
      <c r="A31" s="98" t="s">
        <v>3</v>
      </c>
      <c r="B31" s="328">
        <v>57.108458961474035</v>
      </c>
      <c r="C31" s="145"/>
      <c r="E31" s="107"/>
    </row>
    <row r="32" spans="1:8" s="78" customFormat="1" ht="11.25">
      <c r="A32" s="98" t="s">
        <v>218</v>
      </c>
      <c r="B32" s="328">
        <v>46.555652936021033</v>
      </c>
      <c r="C32" s="145"/>
      <c r="E32" s="107"/>
    </row>
    <row r="33" spans="1:7" s="78" customFormat="1" ht="11.25">
      <c r="A33" s="202" t="s">
        <v>410</v>
      </c>
      <c r="B33" s="328">
        <v>50.771199190135398</v>
      </c>
      <c r="C33" s="145"/>
      <c r="E33" s="107"/>
    </row>
    <row r="34" spans="1:7" s="78" customFormat="1" ht="11.25">
      <c r="A34" s="98" t="s">
        <v>186</v>
      </c>
      <c r="B34" s="328">
        <v>87.247936260216022</v>
      </c>
      <c r="C34" s="145"/>
      <c r="E34" s="107"/>
    </row>
    <row r="35" spans="1:7" s="78" customFormat="1" ht="11.25">
      <c r="A35" s="202" t="s">
        <v>411</v>
      </c>
      <c r="B35" s="328">
        <v>75.376157407407405</v>
      </c>
      <c r="C35" s="145"/>
      <c r="E35" s="107"/>
    </row>
    <row r="36" spans="1:7" s="78" customFormat="1" ht="11.25">
      <c r="A36" s="202" t="s">
        <v>528</v>
      </c>
      <c r="B36" s="86">
        <v>54.200819672131146</v>
      </c>
      <c r="C36" s="145"/>
      <c r="E36" s="107"/>
    </row>
    <row r="37" spans="1:7" s="78" customFormat="1" ht="11.25">
      <c r="A37" s="98" t="s">
        <v>124</v>
      </c>
      <c r="B37" s="328">
        <v>53.643463334147228</v>
      </c>
      <c r="C37" s="237"/>
      <c r="D37" s="238"/>
      <c r="E37" s="107"/>
    </row>
    <row r="38" spans="1:7">
      <c r="A38" s="235"/>
      <c r="B38" s="236"/>
      <c r="C38" s="236"/>
      <c r="D38" s="236"/>
      <c r="E38" s="97"/>
      <c r="F38" s="97"/>
      <c r="G38" s="97"/>
    </row>
    <row r="39" spans="1:7">
      <c r="B39" s="236"/>
      <c r="C39" s="236"/>
      <c r="D39" s="236"/>
      <c r="E39" s="97"/>
      <c r="F39" s="97"/>
      <c r="G39" s="97"/>
    </row>
    <row r="40" spans="1:7" s="1" customFormat="1">
      <c r="A40" s="239"/>
      <c r="B40" s="240"/>
      <c r="C40" s="240"/>
      <c r="D40" s="241"/>
      <c r="E40" s="240"/>
      <c r="G40" s="519" t="s">
        <v>757</v>
      </c>
    </row>
  </sheetData>
  <mergeCells count="1">
    <mergeCell ref="A2:F2"/>
  </mergeCells>
  <phoneticPr fontId="0" type="noConversion"/>
  <printOptions horizontalCentered="1"/>
  <pageMargins left="0.48" right="0.78740157480314965"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Normal="100" zoomScaleSheetLayoutView="100" workbookViewId="0">
      <selection sqref="A1:I1"/>
    </sheetView>
  </sheetViews>
  <sheetFormatPr baseColWidth="10" defaultColWidth="0" defaultRowHeight="12.75" zeroHeight="1"/>
  <cols>
    <col min="1" max="4" width="11.42578125" customWidth="1"/>
    <col min="5" max="8" width="11.42578125" style="3" customWidth="1"/>
    <col min="9" max="9" width="11.42578125" customWidth="1"/>
    <col min="10" max="11" width="11.42578125" hidden="1"/>
    <col min="12" max="12" width="13.42578125" hidden="1"/>
    <col min="16" max="16384" width="11.42578125" style="1" hidden="1"/>
  </cols>
  <sheetData>
    <row r="1" spans="1:10" ht="30">
      <c r="A1" s="709" t="s">
        <v>422</v>
      </c>
      <c r="B1" s="709"/>
      <c r="C1" s="709"/>
      <c r="D1" s="709"/>
      <c r="E1" s="709"/>
      <c r="F1" s="709"/>
      <c r="G1" s="709"/>
      <c r="H1" s="709"/>
      <c r="I1" s="709"/>
      <c r="J1" s="132"/>
    </row>
    <row r="2" spans="1:10" ht="38.25" customHeight="1">
      <c r="A2" s="707" t="s">
        <v>482</v>
      </c>
      <c r="B2" s="707"/>
      <c r="C2" s="707"/>
      <c r="D2" s="707"/>
      <c r="E2" s="707"/>
      <c r="F2" s="707"/>
      <c r="G2" s="707"/>
      <c r="H2" s="707"/>
      <c r="I2" s="707"/>
    </row>
    <row r="3" spans="1:10" ht="16.5">
      <c r="A3" s="350"/>
      <c r="B3" s="350"/>
      <c r="C3" s="350"/>
      <c r="D3" s="350"/>
      <c r="E3" s="350"/>
      <c r="F3" s="350"/>
      <c r="G3" s="350"/>
      <c r="H3" s="350"/>
      <c r="I3" s="350"/>
    </row>
    <row r="4" spans="1:10" ht="16.5">
      <c r="A4" s="715" t="s">
        <v>529</v>
      </c>
      <c r="B4" s="351"/>
      <c r="C4" s="351"/>
      <c r="D4" s="155"/>
      <c r="E4" s="155"/>
      <c r="F4" s="155"/>
      <c r="G4" s="155"/>
      <c r="H4" s="155"/>
      <c r="I4" s="155"/>
      <c r="J4" s="232"/>
    </row>
    <row r="5" spans="1:10">
      <c r="E5"/>
      <c r="F5"/>
      <c r="G5"/>
      <c r="H5"/>
    </row>
    <row r="6" spans="1:10">
      <c r="E6"/>
      <c r="F6"/>
      <c r="G6"/>
      <c r="H6"/>
    </row>
    <row r="7" spans="1:10">
      <c r="E7"/>
      <c r="F7"/>
      <c r="G7"/>
      <c r="H7"/>
    </row>
    <row r="8" spans="1:10">
      <c r="E8"/>
      <c r="F8"/>
      <c r="G8"/>
      <c r="H8"/>
    </row>
    <row r="9" spans="1:10">
      <c r="E9"/>
      <c r="F9"/>
      <c r="G9"/>
      <c r="H9"/>
    </row>
    <row r="10" spans="1:10">
      <c r="E10"/>
      <c r="F10"/>
      <c r="G10"/>
      <c r="H10"/>
    </row>
    <row r="11" spans="1:10">
      <c r="E11"/>
      <c r="F11"/>
      <c r="G11"/>
      <c r="H11"/>
    </row>
    <row r="12" spans="1:10">
      <c r="E12"/>
      <c r="F12"/>
      <c r="G12"/>
      <c r="H12"/>
    </row>
    <row r="13" spans="1:10">
      <c r="E13"/>
      <c r="F13"/>
      <c r="G13"/>
      <c r="H13"/>
    </row>
    <row r="14" spans="1:10">
      <c r="E14"/>
      <c r="F14"/>
      <c r="G14"/>
      <c r="H14"/>
    </row>
    <row r="15" spans="1:10">
      <c r="E15"/>
      <c r="F15"/>
      <c r="G15"/>
      <c r="H15"/>
    </row>
    <row r="16" spans="1:10">
      <c r="E16"/>
      <c r="F16"/>
      <c r="G16"/>
      <c r="H16"/>
    </row>
    <row r="17" spans="1:8">
      <c r="E17"/>
      <c r="F17"/>
      <c r="G17"/>
      <c r="H17"/>
    </row>
    <row r="18" spans="1:8">
      <c r="E18"/>
      <c r="F18"/>
      <c r="G18"/>
      <c r="H18"/>
    </row>
    <row r="19" spans="1:8">
      <c r="A19" s="715" t="s">
        <v>530</v>
      </c>
      <c r="E19"/>
      <c r="F19"/>
      <c r="G19"/>
      <c r="H19"/>
    </row>
    <row r="20" spans="1:8"/>
    <row r="21" spans="1:8"/>
    <row r="22" spans="1:8"/>
    <row r="23" spans="1:8"/>
    <row r="24" spans="1:8"/>
    <row r="25" spans="1:8"/>
    <row r="26" spans="1:8"/>
    <row r="27" spans="1:8"/>
    <row r="28" spans="1:8"/>
    <row r="29" spans="1:8"/>
    <row r="30" spans="1:8"/>
    <row r="31" spans="1:8"/>
    <row r="32" spans="1:8"/>
    <row r="33" spans="1:8"/>
    <row r="34" spans="1:8" ht="13.5">
      <c r="A34" s="715" t="s">
        <v>531</v>
      </c>
      <c r="B34" s="351"/>
      <c r="C34" s="351"/>
      <c r="E34"/>
      <c r="F34"/>
      <c r="G34"/>
      <c r="H34"/>
    </row>
    <row r="35" spans="1:8">
      <c r="E35"/>
      <c r="F35"/>
      <c r="G35"/>
      <c r="H35"/>
    </row>
    <row r="36" spans="1:8">
      <c r="E36"/>
      <c r="F36"/>
      <c r="G36"/>
      <c r="H36"/>
    </row>
    <row r="37" spans="1:8">
      <c r="E37"/>
      <c r="F37"/>
      <c r="G37"/>
      <c r="H37"/>
    </row>
    <row r="38" spans="1:8">
      <c r="E38"/>
      <c r="F38"/>
      <c r="G38"/>
      <c r="H38"/>
    </row>
    <row r="39" spans="1:8">
      <c r="E39"/>
      <c r="F39"/>
      <c r="G39"/>
      <c r="H39"/>
    </row>
    <row r="40" spans="1:8">
      <c r="E40"/>
      <c r="F40"/>
      <c r="G40"/>
      <c r="H40"/>
    </row>
    <row r="41" spans="1:8">
      <c r="E41"/>
      <c r="F41"/>
      <c r="G41"/>
      <c r="H41"/>
    </row>
    <row r="42" spans="1:8">
      <c r="E42"/>
      <c r="F42"/>
      <c r="G42"/>
      <c r="H42"/>
    </row>
    <row r="43" spans="1:8">
      <c r="E43"/>
      <c r="F43"/>
      <c r="G43"/>
      <c r="H43"/>
    </row>
    <row r="44" spans="1:8">
      <c r="E44"/>
      <c r="F44"/>
      <c r="G44"/>
      <c r="H44"/>
    </row>
    <row r="45" spans="1:8">
      <c r="E45"/>
      <c r="F45"/>
      <c r="G45"/>
      <c r="H45"/>
    </row>
    <row r="46" spans="1:8">
      <c r="E46"/>
      <c r="F46"/>
      <c r="G46"/>
      <c r="H46"/>
    </row>
    <row r="47" spans="1:8">
      <c r="E47"/>
      <c r="F47"/>
      <c r="G47"/>
      <c r="H47"/>
    </row>
    <row r="48" spans="1:8">
      <c r="E48"/>
      <c r="F48"/>
      <c r="G48"/>
      <c r="H48"/>
    </row>
    <row r="49" spans="1:15" ht="27.95" customHeight="1">
      <c r="A49" s="552" t="s">
        <v>791</v>
      </c>
      <c r="B49" s="553"/>
      <c r="C49" s="553"/>
      <c r="D49" s="553"/>
      <c r="E49" s="553"/>
      <c r="F49" s="553"/>
      <c r="G49" s="553"/>
      <c r="H49" s="553"/>
      <c r="I49" s="553"/>
    </row>
    <row r="50" spans="1:15" ht="13.5">
      <c r="A50" s="305" t="s">
        <v>443</v>
      </c>
      <c r="B50" s="305"/>
      <c r="C50" s="305"/>
    </row>
    <row r="51" spans="1:15" ht="13.5">
      <c r="A51" s="62" t="s">
        <v>760</v>
      </c>
      <c r="B51" s="62"/>
      <c r="C51" s="62"/>
      <c r="I51" s="519" t="s">
        <v>757</v>
      </c>
    </row>
    <row r="52" spans="1:15"/>
    <row r="53" spans="1:15">
      <c r="J53" s="1"/>
      <c r="M53" s="5"/>
    </row>
    <row r="54" spans="1:15"/>
    <row r="55" spans="1:15" s="771" customFormat="1" ht="11.25" customHeight="1">
      <c r="A55"/>
      <c r="B55" s="767" t="s">
        <v>847</v>
      </c>
      <c r="C55" s="766"/>
      <c r="D55" s="770" t="s">
        <v>4</v>
      </c>
      <c r="E55" s="770" t="s">
        <v>5</v>
      </c>
      <c r="F55" s="3"/>
      <c r="G55" s="3"/>
      <c r="H55" s="3"/>
      <c r="I55" s="118"/>
      <c r="J55" s="85"/>
      <c r="K55" s="78"/>
      <c r="L55" s="79"/>
      <c r="M55" s="79"/>
      <c r="N55" s="78"/>
      <c r="O55" s="112"/>
    </row>
    <row r="56" spans="1:15" s="771" customFormat="1" ht="11.25" customHeight="1">
      <c r="A56" s="78" t="s">
        <v>372</v>
      </c>
      <c r="B56" s="78"/>
      <c r="C56" s="78"/>
      <c r="D56" s="100"/>
      <c r="E56" s="100"/>
      <c r="F56" s="3"/>
      <c r="G56" s="3"/>
      <c r="H56" s="3"/>
      <c r="I56" s="118"/>
      <c r="J56"/>
      <c r="K56" s="78"/>
      <c r="L56" s="112"/>
      <c r="M56" s="112"/>
      <c r="N56" s="112"/>
      <c r="O56" s="112"/>
    </row>
    <row r="57" spans="1:15" s="771" customFormat="1" ht="11.25" customHeight="1">
      <c r="A57" s="78"/>
      <c r="B57" s="78" t="s">
        <v>378</v>
      </c>
      <c r="C57" s="78"/>
      <c r="D57" s="104">
        <v>49.665067489739549</v>
      </c>
      <c r="E57" s="104">
        <v>26.40314585691425</v>
      </c>
      <c r="F57" s="3"/>
      <c r="G57" s="3"/>
      <c r="H57" s="3"/>
      <c r="I57" s="104"/>
      <c r="J57" s="79"/>
      <c r="K57" s="100"/>
      <c r="L57" s="100"/>
      <c r="M57" s="447"/>
      <c r="N57" s="447"/>
      <c r="O57" s="100"/>
    </row>
    <row r="58" spans="1:15" s="771" customFormat="1" ht="11.25" customHeight="1">
      <c r="A58" s="78"/>
      <c r="B58" s="78" t="s">
        <v>357</v>
      </c>
      <c r="C58" s="78"/>
      <c r="D58" s="104">
        <v>1.2368459310452802</v>
      </c>
      <c r="E58" s="104">
        <v>0.84598571484329266</v>
      </c>
      <c r="F58" s="104"/>
      <c r="G58" s="104"/>
      <c r="H58" s="104"/>
      <c r="I58" s="104"/>
      <c r="J58" s="79"/>
      <c r="K58" s="100"/>
      <c r="L58" s="100"/>
      <c r="M58" s="447"/>
      <c r="N58" s="447"/>
      <c r="O58" s="100"/>
    </row>
    <row r="59" spans="1:15" s="771" customFormat="1" ht="11.25" customHeight="1">
      <c r="A59" s="78"/>
      <c r="B59" s="78" t="s">
        <v>126</v>
      </c>
      <c r="C59" s="78"/>
      <c r="D59" s="104">
        <v>20.794891580277564</v>
      </c>
      <c r="E59" s="104">
        <v>20.366105928730338</v>
      </c>
      <c r="F59" s="104"/>
      <c r="G59" s="104"/>
      <c r="H59" s="104"/>
      <c r="I59" s="104"/>
      <c r="J59" s="79"/>
      <c r="K59" s="100"/>
      <c r="L59" s="100"/>
      <c r="M59" s="447"/>
      <c r="N59" s="447"/>
      <c r="O59" s="100"/>
    </row>
    <row r="60" spans="1:15" s="771" customFormat="1" ht="11.25" customHeight="1">
      <c r="A60" s="78"/>
      <c r="B60" s="78" t="s">
        <v>377</v>
      </c>
      <c r="C60" s="78"/>
      <c r="D60" s="104">
        <v>20.089240782366559</v>
      </c>
      <c r="E60" s="104">
        <v>23.994965067717889</v>
      </c>
      <c r="F60" s="104"/>
      <c r="G60" s="104"/>
      <c r="H60" s="104"/>
      <c r="I60" s="104"/>
      <c r="J60" s="79"/>
      <c r="K60" s="100"/>
      <c r="L60" s="100"/>
      <c r="M60" s="447"/>
      <c r="N60" s="447"/>
      <c r="O60" s="100"/>
    </row>
    <row r="61" spans="1:15" s="771" customFormat="1" ht="11.25" customHeight="1">
      <c r="A61" s="78"/>
      <c r="B61" s="12" t="s">
        <v>412</v>
      </c>
      <c r="C61" s="78"/>
      <c r="D61" s="104">
        <v>4.7762829760347119</v>
      </c>
      <c r="E61" s="104">
        <v>10.480660395769096</v>
      </c>
      <c r="F61" s="104"/>
      <c r="G61" s="104"/>
      <c r="H61" s="104"/>
      <c r="I61" s="104"/>
      <c r="J61" s="79"/>
      <c r="K61" s="100"/>
      <c r="L61" s="100"/>
      <c r="M61" s="447"/>
      <c r="N61" s="447"/>
      <c r="O61" s="100"/>
    </row>
    <row r="62" spans="1:15" s="771" customFormat="1" ht="11.25" customHeight="1">
      <c r="A62" s="78"/>
      <c r="B62" s="78" t="s">
        <v>127</v>
      </c>
      <c r="C62" s="78"/>
      <c r="D62" s="104">
        <v>3.4376712405363392</v>
      </c>
      <c r="E62" s="104">
        <v>17.909137036025136</v>
      </c>
      <c r="F62" s="104"/>
      <c r="G62" s="104"/>
      <c r="H62" s="104"/>
      <c r="I62" s="104"/>
      <c r="J62" s="79"/>
      <c r="K62" s="100"/>
      <c r="L62" s="100"/>
      <c r="M62" s="447"/>
      <c r="N62" s="447"/>
      <c r="O62" s="100"/>
    </row>
    <row r="63" spans="1:15" s="771" customFormat="1" ht="11.25" customHeight="1">
      <c r="A63" s="78" t="s">
        <v>125</v>
      </c>
      <c r="B63" s="78"/>
      <c r="C63" s="78"/>
      <c r="D63" s="278"/>
      <c r="E63" s="278"/>
      <c r="F63" s="278"/>
      <c r="G63" s="278"/>
      <c r="H63" s="114"/>
      <c r="I63" s="114"/>
      <c r="J63" s="115"/>
      <c r="K63" s="100"/>
      <c r="L63" s="100"/>
      <c r="M63" s="447"/>
      <c r="N63" s="447"/>
      <c r="O63" s="100"/>
    </row>
    <row r="64" spans="1:15" s="771" customFormat="1" ht="11.25" customHeight="1">
      <c r="A64" s="78"/>
      <c r="B64" s="12" t="s">
        <v>413</v>
      </c>
      <c r="C64" s="78"/>
      <c r="D64" s="277">
        <v>35.210857166645852</v>
      </c>
      <c r="E64" s="277">
        <v>34.97530889494498</v>
      </c>
      <c r="F64" s="277"/>
      <c r="G64" s="277"/>
      <c r="H64" s="112"/>
      <c r="I64" s="118"/>
      <c r="J64" s="79"/>
      <c r="K64" s="100"/>
      <c r="L64" s="100"/>
      <c r="M64" s="447"/>
      <c r="N64" s="447"/>
      <c r="O64" s="100"/>
    </row>
    <row r="65" spans="1:15" s="771" customFormat="1" ht="11.25" customHeight="1">
      <c r="A65" s="78"/>
      <c r="B65" s="12" t="s">
        <v>414</v>
      </c>
      <c r="C65" s="78"/>
      <c r="D65" s="277">
        <v>13.432690839959481</v>
      </c>
      <c r="E65" s="277">
        <v>16.511280044259575</v>
      </c>
      <c r="F65" s="277"/>
      <c r="G65" s="277"/>
      <c r="H65" s="112"/>
      <c r="I65" s="118"/>
      <c r="J65" s="79"/>
      <c r="K65" s="100"/>
      <c r="L65" s="100"/>
      <c r="M65" s="447"/>
      <c r="N65" s="447"/>
      <c r="O65" s="100"/>
    </row>
    <row r="66" spans="1:15" s="771" customFormat="1" ht="11.25" customHeight="1">
      <c r="A66" s="78"/>
      <c r="B66" s="78" t="s">
        <v>377</v>
      </c>
      <c r="C66"/>
      <c r="D66" s="277">
        <v>51.356451993394671</v>
      </c>
      <c r="E66" s="277">
        <v>48.513411060795441</v>
      </c>
      <c r="F66" s="277"/>
      <c r="G66" s="277"/>
      <c r="H66" s="112"/>
      <c r="I66" s="112"/>
      <c r="J66" s="79"/>
      <c r="K66" s="100"/>
      <c r="L66" s="100"/>
      <c r="M66" s="447"/>
      <c r="N66" s="447"/>
      <c r="O66" s="100"/>
    </row>
    <row r="67" spans="1:15" s="771" customFormat="1" ht="11.25" customHeight="1">
      <c r="A67" s="78" t="s">
        <v>371</v>
      </c>
      <c r="B67" s="78"/>
      <c r="C67" s="78"/>
      <c r="D67" s="387"/>
      <c r="E67" s="276"/>
      <c r="F67" s="276"/>
      <c r="G67" s="276"/>
      <c r="H67" s="112"/>
      <c r="I67" s="118"/>
      <c r="J67" s="115"/>
      <c r="K67" s="100"/>
      <c r="L67" s="100"/>
      <c r="M67" s="447"/>
      <c r="N67" s="447"/>
      <c r="O67" s="100"/>
    </row>
    <row r="68" spans="1:15" s="771" customFormat="1" ht="11.25" customHeight="1">
      <c r="A68" s="78"/>
      <c r="B68" s="78" t="s">
        <v>374</v>
      </c>
      <c r="C68" s="78"/>
      <c r="D68" s="277">
        <v>53.311965811965813</v>
      </c>
      <c r="E68" s="277">
        <v>52.714013425043504</v>
      </c>
      <c r="F68" s="277"/>
      <c r="G68" s="277"/>
      <c r="H68" s="112"/>
      <c r="I68" s="118"/>
      <c r="J68" s="79"/>
      <c r="K68" s="100"/>
      <c r="L68" s="100"/>
      <c r="M68" s="447"/>
      <c r="N68" s="447"/>
      <c r="O68" s="100"/>
    </row>
    <row r="69" spans="1:15" s="771" customFormat="1" ht="11.25" customHeight="1">
      <c r="A69" s="78"/>
      <c r="B69" s="78" t="s">
        <v>375</v>
      </c>
      <c r="C69" s="78"/>
      <c r="D69" s="277">
        <v>1.3932496075353218</v>
      </c>
      <c r="E69" s="277">
        <v>1.2927819673489682</v>
      </c>
      <c r="F69" s="277"/>
      <c r="G69" s="277"/>
      <c r="H69" s="112"/>
      <c r="I69" s="118"/>
      <c r="J69" s="79"/>
      <c r="K69" s="100"/>
      <c r="L69" s="100"/>
      <c r="M69" s="447"/>
      <c r="N69" s="447"/>
      <c r="O69" s="100"/>
    </row>
    <row r="70" spans="1:15" s="771" customFormat="1" ht="11.25" customHeight="1">
      <c r="A70" s="78"/>
      <c r="B70" s="78" t="s">
        <v>376</v>
      </c>
      <c r="C70" s="78"/>
      <c r="D70" s="277">
        <v>20.416884702598988</v>
      </c>
      <c r="E70" s="277">
        <v>23.875031076489599</v>
      </c>
      <c r="F70" s="277"/>
      <c r="G70" s="277"/>
      <c r="H70" s="112"/>
      <c r="I70" s="118"/>
      <c r="J70" s="79"/>
      <c r="K70" s="100"/>
      <c r="L70" s="100"/>
      <c r="M70" s="447"/>
      <c r="N70" s="447"/>
      <c r="O70" s="100"/>
    </row>
    <row r="71" spans="1:15" s="771" customFormat="1" ht="11.25" customHeight="1">
      <c r="A71" s="78"/>
      <c r="B71" s="12" t="s">
        <v>415</v>
      </c>
      <c r="C71" s="78"/>
      <c r="D71" s="277">
        <v>15.013954299668585</v>
      </c>
      <c r="E71" s="277">
        <v>14.576945388248943</v>
      </c>
      <c r="F71" s="277"/>
      <c r="G71" s="277"/>
      <c r="H71" s="112"/>
      <c r="I71" s="118"/>
      <c r="J71" s="79"/>
      <c r="K71" s="100"/>
      <c r="L71" s="100"/>
      <c r="M71" s="447"/>
      <c r="N71" s="447"/>
      <c r="O71" s="100"/>
    </row>
    <row r="72" spans="1:15" s="771" customFormat="1" ht="11.25" customHeight="1">
      <c r="A72" s="78"/>
      <c r="B72" s="78" t="s">
        <v>377</v>
      </c>
      <c r="C72" s="78"/>
      <c r="D72" s="277">
        <v>9.8639455782312933</v>
      </c>
      <c r="E72" s="277">
        <v>7.5412281428689818</v>
      </c>
      <c r="F72" s="277"/>
      <c r="G72" s="277"/>
      <c r="H72" s="112"/>
      <c r="I72" s="118"/>
      <c r="J72" s="79"/>
      <c r="K72" s="100"/>
      <c r="L72" s="100"/>
      <c r="M72" s="447"/>
      <c r="N72" s="447"/>
      <c r="O72" s="100"/>
    </row>
    <row r="73" spans="1:15" hidden="1">
      <c r="I73" s="118"/>
      <c r="J73" s="115"/>
      <c r="K73" s="100"/>
      <c r="L73" s="100"/>
      <c r="M73" s="100"/>
      <c r="N73" s="78"/>
      <c r="O73" s="100"/>
    </row>
  </sheetData>
  <mergeCells count="3">
    <mergeCell ref="A1:I1"/>
    <mergeCell ref="A2:I2"/>
    <mergeCell ref="A49:I49"/>
  </mergeCells>
  <printOptions horizontalCentered="1"/>
  <pageMargins left="0" right="0" top="0.59055118110236227" bottom="0.39370078740157483" header="0.31496062992125984" footer="0.31496062992125984"/>
  <pageSetup paperSize="9" orientation="portrait" r:id="rId1"/>
  <headerFooter alignWithMargins="0">
    <oddFooter>&amp;C&amp;"Arial,Gras"&amp;A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zoomScaleSheetLayoutView="100" workbookViewId="0"/>
  </sheetViews>
  <sheetFormatPr baseColWidth="10" defaultColWidth="0" defaultRowHeight="12.75" zeroHeight="1"/>
  <cols>
    <col min="1" max="1" width="16.140625" customWidth="1"/>
    <col min="2" max="2" width="27.28515625" customWidth="1"/>
    <col min="3" max="3" width="15" customWidth="1"/>
    <col min="4" max="4" width="5.7109375" customWidth="1"/>
    <col min="5" max="5" width="14.140625" customWidth="1"/>
    <col min="6" max="6" width="8.7109375" customWidth="1"/>
    <col min="7" max="7" width="7" customWidth="1"/>
    <col min="8" max="8" width="8.42578125" customWidth="1"/>
    <col min="9" max="9" width="0" style="3" hidden="1"/>
    <col min="11" max="16384" width="11.42578125" hidden="1"/>
  </cols>
  <sheetData>
    <row r="1" spans="1:9" ht="30">
      <c r="A1" s="685" t="s">
        <v>422</v>
      </c>
      <c r="B1" s="710"/>
      <c r="C1" s="711"/>
      <c r="D1" s="711"/>
      <c r="E1" s="688"/>
      <c r="F1" s="688"/>
      <c r="G1" s="688"/>
      <c r="H1" s="688"/>
      <c r="I1" s="132"/>
    </row>
    <row r="2" spans="1:9" ht="16.5">
      <c r="A2" s="718" t="s">
        <v>163</v>
      </c>
      <c r="B2" s="102"/>
      <c r="C2" s="102"/>
      <c r="D2" s="102"/>
      <c r="E2" s="102"/>
      <c r="F2" s="101"/>
      <c r="G2" s="101"/>
      <c r="H2" s="101"/>
      <c r="I2" s="313"/>
    </row>
    <row r="3" spans="1:9"/>
    <row r="4" spans="1:9">
      <c r="A4" s="103"/>
      <c r="B4" s="103"/>
      <c r="C4" s="104"/>
      <c r="D4" s="104"/>
      <c r="E4" s="19"/>
      <c r="G4" s="86"/>
      <c r="H4" s="86"/>
      <c r="I4" s="86"/>
    </row>
    <row r="5" spans="1:9">
      <c r="A5" s="103"/>
      <c r="B5" s="103"/>
      <c r="C5" s="104"/>
      <c r="D5" s="104"/>
      <c r="E5" s="19"/>
      <c r="G5" s="86"/>
      <c r="H5" s="86"/>
      <c r="I5" s="86"/>
    </row>
    <row r="6" spans="1:9">
      <c r="A6" s="78"/>
    </row>
    <row r="7" spans="1:9"/>
    <row r="8" spans="1:9"/>
    <row r="9" spans="1:9"/>
    <row r="10" spans="1:9"/>
    <row r="11" spans="1:9"/>
    <row r="12" spans="1:9"/>
    <row r="13" spans="1:9"/>
    <row r="14" spans="1:9"/>
    <row r="15" spans="1:9"/>
    <row r="16" spans="1:9"/>
    <row r="17" spans="1:10"/>
    <row r="18" spans="1:10"/>
    <row r="19" spans="1:10"/>
    <row r="20" spans="1:10"/>
    <row r="21" spans="1:10"/>
    <row r="22" spans="1:10"/>
    <row r="23" spans="1:10"/>
    <row r="24" spans="1:10"/>
    <row r="25" spans="1:10" s="78" customFormat="1" ht="21.75" customHeight="1">
      <c r="A25" s="552" t="s">
        <v>802</v>
      </c>
      <c r="B25" s="552"/>
      <c r="C25" s="552"/>
      <c r="D25" s="552"/>
      <c r="E25" s="552"/>
      <c r="F25" s="552"/>
      <c r="I25" s="79"/>
    </row>
    <row r="26" spans="1:10" s="179" customFormat="1" ht="11.25">
      <c r="A26" s="331" t="s">
        <v>443</v>
      </c>
      <c r="I26" s="180"/>
    </row>
    <row r="27" spans="1:10" s="179" customFormat="1" ht="11.25">
      <c r="A27" s="179" t="s">
        <v>760</v>
      </c>
      <c r="H27" s="519" t="s">
        <v>757</v>
      </c>
      <c r="I27" s="180"/>
    </row>
    <row r="28" spans="1:10">
      <c r="C28" s="169"/>
      <c r="D28" s="169"/>
      <c r="E28" s="112"/>
      <c r="F28" s="112"/>
      <c r="G28" s="112"/>
      <c r="H28" s="112"/>
      <c r="I28"/>
    </row>
    <row r="29" spans="1:10">
      <c r="A29" s="772" t="s">
        <v>373</v>
      </c>
      <c r="B29" s="772" t="s">
        <v>29</v>
      </c>
      <c r="C29" s="773" t="s">
        <v>30</v>
      </c>
      <c r="D29" s="104"/>
      <c r="E29" s="112"/>
      <c r="F29" s="112"/>
      <c r="G29" s="112"/>
      <c r="H29" s="112"/>
      <c r="I29"/>
    </row>
    <row r="30" spans="1:10">
      <c r="A30" s="76" t="s">
        <v>372</v>
      </c>
      <c r="B30" s="103" t="s">
        <v>264</v>
      </c>
      <c r="C30" s="104">
        <v>62.139359171680425</v>
      </c>
      <c r="D30" s="104"/>
      <c r="E30" s="112"/>
      <c r="F30" s="112"/>
      <c r="G30" s="112"/>
      <c r="H30" s="112"/>
      <c r="I30"/>
      <c r="J30" s="448"/>
    </row>
    <row r="31" spans="1:10">
      <c r="A31" s="76"/>
      <c r="B31" s="103" t="s">
        <v>358</v>
      </c>
      <c r="C31" s="104">
        <v>56.056766345666496</v>
      </c>
      <c r="D31" s="104"/>
      <c r="E31" s="112"/>
      <c r="F31" s="112"/>
      <c r="G31" s="112"/>
      <c r="H31" s="112"/>
      <c r="I31"/>
      <c r="J31" s="448"/>
    </row>
    <row r="32" spans="1:10" ht="15.75">
      <c r="A32" s="105"/>
      <c r="B32" s="103" t="s">
        <v>265</v>
      </c>
      <c r="C32" s="104">
        <v>47.115311526085087</v>
      </c>
      <c r="D32" s="104"/>
      <c r="E32" s="112"/>
      <c r="F32" s="112"/>
      <c r="G32" s="112"/>
      <c r="H32" s="112"/>
      <c r="I32"/>
      <c r="J32" s="448"/>
    </row>
    <row r="33" spans="1:10" ht="15.75">
      <c r="A33" s="105"/>
      <c r="B33" s="103" t="s">
        <v>266</v>
      </c>
      <c r="C33" s="104">
        <v>42.213605921748325</v>
      </c>
      <c r="D33" s="104"/>
      <c r="E33" s="112"/>
      <c r="F33" s="112"/>
      <c r="G33" s="112"/>
      <c r="H33" s="112"/>
      <c r="I33"/>
      <c r="J33" s="448"/>
    </row>
    <row r="34" spans="1:10" ht="15.75">
      <c r="A34" s="105"/>
      <c r="B34" s="103" t="s">
        <v>416</v>
      </c>
      <c r="C34" s="104">
        <v>28.450572875033306</v>
      </c>
      <c r="D34" s="104"/>
      <c r="E34" s="112"/>
      <c r="F34" s="112"/>
      <c r="G34" s="112"/>
      <c r="H34" s="112"/>
      <c r="I34"/>
      <c r="J34" s="448"/>
    </row>
    <row r="35" spans="1:10" ht="15.75">
      <c r="A35" s="105"/>
      <c r="B35" s="103" t="s">
        <v>267</v>
      </c>
      <c r="C35" s="104">
        <v>14.345715885756954</v>
      </c>
      <c r="D35" s="104"/>
      <c r="E35" s="112"/>
      <c r="F35" s="112"/>
      <c r="G35" s="112"/>
      <c r="H35" s="112"/>
      <c r="I35"/>
      <c r="J35" s="448"/>
    </row>
    <row r="36" spans="1:10">
      <c r="A36" s="99" t="s">
        <v>125</v>
      </c>
      <c r="B36" s="103" t="s">
        <v>417</v>
      </c>
      <c r="C36" s="104">
        <v>59.783709916829629</v>
      </c>
      <c r="D36" s="104"/>
      <c r="E36" s="112"/>
      <c r="F36" s="112"/>
      <c r="G36" s="112"/>
      <c r="H36" s="112"/>
      <c r="I36"/>
      <c r="J36" s="448"/>
    </row>
    <row r="37" spans="1:10">
      <c r="A37" s="103"/>
      <c r="B37" s="99" t="s">
        <v>418</v>
      </c>
      <c r="C37" s="104">
        <v>54.572105085127973</v>
      </c>
      <c r="D37" s="104"/>
      <c r="E37" s="112"/>
      <c r="F37" s="112"/>
      <c r="G37" s="112"/>
      <c r="H37" s="112"/>
      <c r="I37"/>
      <c r="J37" s="448"/>
    </row>
    <row r="38" spans="1:10">
      <c r="A38" s="103"/>
      <c r="B38" s="103" t="s">
        <v>272</v>
      </c>
      <c r="C38" s="104">
        <v>60.985416495015244</v>
      </c>
      <c r="D38" s="104"/>
      <c r="E38" s="112"/>
      <c r="F38" s="112"/>
      <c r="G38" s="112"/>
      <c r="H38" s="112"/>
      <c r="I38"/>
      <c r="J38" s="448"/>
    </row>
    <row r="39" spans="1:10">
      <c r="A39" s="103" t="s">
        <v>371</v>
      </c>
      <c r="B39" s="103" t="s">
        <v>268</v>
      </c>
      <c r="C39" s="104">
        <v>79.355445930157089</v>
      </c>
      <c r="D39" s="104"/>
      <c r="E39" s="112"/>
      <c r="F39" s="112"/>
      <c r="G39" s="112"/>
      <c r="H39" s="112"/>
      <c r="I39"/>
      <c r="J39" s="448"/>
    </row>
    <row r="40" spans="1:10" ht="15.75">
      <c r="A40" s="105"/>
      <c r="B40" s="103" t="s">
        <v>269</v>
      </c>
      <c r="C40" s="104">
        <v>80.377358490566039</v>
      </c>
      <c r="D40" s="104"/>
      <c r="E40" s="112"/>
      <c r="F40" s="112"/>
      <c r="G40" s="112"/>
      <c r="H40" s="112"/>
      <c r="I40"/>
      <c r="J40" s="448"/>
    </row>
    <row r="41" spans="1:10" ht="15.75">
      <c r="A41" s="105"/>
      <c r="B41" s="103" t="s">
        <v>270</v>
      </c>
      <c r="C41" s="104">
        <v>76.472029399755002</v>
      </c>
      <c r="D41" s="104"/>
      <c r="E41" s="112"/>
      <c r="F41" s="112"/>
      <c r="G41" s="112"/>
      <c r="H41" s="112"/>
      <c r="I41"/>
      <c r="J41" s="448"/>
    </row>
    <row r="42" spans="1:10" ht="15.75">
      <c r="A42" s="105"/>
      <c r="B42" s="103" t="s">
        <v>419</v>
      </c>
      <c r="C42" s="104">
        <v>79.652978600347026</v>
      </c>
      <c r="D42" s="104"/>
      <c r="E42" s="112"/>
      <c r="F42" s="112"/>
      <c r="G42" s="112"/>
      <c r="H42" s="112"/>
      <c r="I42"/>
      <c r="J42" s="448"/>
    </row>
    <row r="43" spans="1:10" ht="15.75">
      <c r="A43" s="105"/>
      <c r="B43" s="106" t="s">
        <v>271</v>
      </c>
      <c r="C43" s="104">
        <v>83.253588516746404</v>
      </c>
      <c r="D43" s="104"/>
      <c r="E43" s="112"/>
      <c r="F43" s="112"/>
      <c r="G43" s="112"/>
      <c r="H43" s="112"/>
      <c r="I43"/>
      <c r="J43" s="448"/>
    </row>
  </sheetData>
  <mergeCells count="1">
    <mergeCell ref="A25:F25"/>
  </mergeCells>
  <phoneticPr fontId="0" type="noConversion"/>
  <printOptions horizontalCentered="1"/>
  <pageMargins left="0" right="0" top="0.78740157480314965" bottom="0.78740157480314965" header="0.51181102362204722" footer="0.51181102362204722"/>
  <pageSetup paperSize="9" orientation="portrait" r:id="rId1"/>
  <headerFooter alignWithMargins="0">
    <oddFooter>&amp;C&amp;"Arial,Gras"&amp;A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showGridLines="0" zoomScaleNormal="100" zoomScaleSheetLayoutView="100" workbookViewId="0"/>
  </sheetViews>
  <sheetFormatPr baseColWidth="10" defaultColWidth="0" defaultRowHeight="12.75" zeroHeight="1"/>
  <cols>
    <col min="1" max="1" width="46.28515625" customWidth="1"/>
    <col min="2" max="24" width="4.140625" customWidth="1"/>
    <col min="25" max="41" width="9.5703125" hidden="1"/>
    <col min="42" max="16384" width="11.42578125" hidden="1"/>
  </cols>
  <sheetData>
    <row r="1" spans="1:40" ht="30">
      <c r="A1" s="716" t="s">
        <v>422</v>
      </c>
      <c r="B1" s="716"/>
      <c r="C1" s="716"/>
      <c r="D1" s="716"/>
      <c r="E1" s="716"/>
      <c r="F1" s="716"/>
      <c r="G1" s="716"/>
      <c r="H1" s="716"/>
      <c r="I1" s="716"/>
      <c r="J1" s="716"/>
      <c r="K1" s="716"/>
      <c r="L1" s="716"/>
      <c r="M1" s="716"/>
      <c r="N1" s="716"/>
      <c r="O1" s="716"/>
      <c r="P1" s="716"/>
      <c r="Q1" s="717"/>
      <c r="R1" s="688"/>
      <c r="S1" s="688"/>
      <c r="T1" s="688"/>
      <c r="U1" s="688"/>
      <c r="V1" s="688"/>
      <c r="W1" s="688"/>
      <c r="X1" s="688"/>
      <c r="Y1" s="416"/>
    </row>
    <row r="2" spans="1:40" ht="30">
      <c r="A2" s="718" t="s">
        <v>510</v>
      </c>
      <c r="B2" s="102"/>
      <c r="C2" s="102"/>
      <c r="D2" s="102"/>
      <c r="E2" s="102"/>
      <c r="F2" s="102"/>
      <c r="G2" s="102"/>
      <c r="H2" s="102"/>
      <c r="I2" s="102"/>
      <c r="J2" s="102"/>
      <c r="K2" s="102"/>
      <c r="L2" s="102"/>
      <c r="M2" s="102"/>
      <c r="N2" s="153"/>
      <c r="O2" s="153"/>
      <c r="P2" s="153"/>
      <c r="Q2" s="17"/>
    </row>
    <row r="3" spans="1:40">
      <c r="A3" s="2"/>
    </row>
    <row r="4" spans="1:40">
      <c r="A4" s="40" t="s">
        <v>15</v>
      </c>
    </row>
    <row r="5" spans="1:40"/>
    <row r="6" spans="1:40">
      <c r="T6" s="78"/>
      <c r="U6" s="78"/>
      <c r="V6" s="78"/>
      <c r="W6" s="78"/>
      <c r="X6" s="78"/>
      <c r="Y6" s="78"/>
      <c r="Z6" s="78"/>
      <c r="AA6" s="78"/>
      <c r="AB6" s="78"/>
      <c r="AC6" s="78"/>
      <c r="AD6" s="78"/>
      <c r="AE6" s="78"/>
      <c r="AF6" s="78"/>
      <c r="AG6" s="78"/>
      <c r="AH6" s="78"/>
      <c r="AI6" s="78"/>
      <c r="AJ6" s="78"/>
      <c r="AK6" s="78"/>
      <c r="AL6" s="78"/>
      <c r="AM6" s="78"/>
      <c r="AN6" s="78"/>
    </row>
    <row r="7" spans="1:40">
      <c r="T7" s="78"/>
      <c r="U7" s="78"/>
      <c r="V7" s="78"/>
      <c r="W7" s="78"/>
      <c r="X7" s="78"/>
      <c r="Y7" s="78"/>
      <c r="Z7" s="78"/>
      <c r="AA7" s="78"/>
      <c r="AB7" s="78"/>
      <c r="AC7" s="78"/>
      <c r="AD7" s="78"/>
      <c r="AE7" s="78"/>
      <c r="AF7" s="78"/>
      <c r="AG7" s="78"/>
      <c r="AH7" s="78"/>
      <c r="AI7" s="78"/>
      <c r="AJ7" s="78"/>
      <c r="AK7" s="78"/>
      <c r="AL7" s="78"/>
      <c r="AM7" s="78"/>
      <c r="AN7" s="78"/>
    </row>
    <row r="8" spans="1:40">
      <c r="T8" s="78"/>
      <c r="U8" s="78"/>
      <c r="V8" s="78"/>
      <c r="W8" s="78"/>
      <c r="X8" s="78"/>
      <c r="Y8" s="78"/>
      <c r="Z8" s="78"/>
      <c r="AA8" s="78"/>
      <c r="AB8" s="78"/>
      <c r="AC8" s="78"/>
      <c r="AD8" s="78"/>
      <c r="AE8" s="78"/>
      <c r="AF8" s="78"/>
      <c r="AG8" s="78"/>
      <c r="AH8" s="78"/>
      <c r="AI8" s="78"/>
      <c r="AJ8" s="78"/>
      <c r="AK8" s="78"/>
      <c r="AL8" s="78"/>
      <c r="AM8" s="78"/>
      <c r="AN8" s="78"/>
    </row>
    <row r="9" spans="1:40">
      <c r="T9" s="78"/>
      <c r="U9" s="78"/>
      <c r="V9" s="78"/>
      <c r="W9" s="78"/>
      <c r="X9" s="78"/>
      <c r="Y9" s="78"/>
      <c r="Z9" s="78"/>
      <c r="AA9" s="78"/>
      <c r="AB9" s="78"/>
      <c r="AC9" s="78"/>
      <c r="AD9" s="78"/>
      <c r="AE9" s="78"/>
      <c r="AF9" s="78"/>
      <c r="AG9" s="78"/>
      <c r="AH9" s="78"/>
      <c r="AI9" s="78"/>
      <c r="AJ9" s="78"/>
      <c r="AK9" s="78"/>
      <c r="AL9" s="78"/>
      <c r="AM9" s="78"/>
      <c r="AN9" s="78"/>
    </row>
    <row r="10" spans="1:40">
      <c r="L10" s="24"/>
      <c r="M10" s="24"/>
      <c r="T10" s="78"/>
      <c r="U10" s="78"/>
      <c r="V10" s="78"/>
      <c r="W10" s="78"/>
      <c r="X10" s="78"/>
      <c r="Y10" s="78"/>
      <c r="Z10" s="78"/>
      <c r="AA10" s="78"/>
      <c r="AB10" s="78"/>
      <c r="AC10" s="78"/>
      <c r="AD10" s="78"/>
      <c r="AE10" s="78"/>
      <c r="AF10" s="78"/>
      <c r="AG10" s="78"/>
      <c r="AH10" s="78"/>
      <c r="AI10" s="78"/>
      <c r="AJ10" s="78"/>
      <c r="AK10" s="78"/>
      <c r="AL10" s="78"/>
      <c r="AM10" s="78"/>
      <c r="AN10" s="78"/>
    </row>
    <row r="11" spans="1:40">
      <c r="T11" s="78"/>
      <c r="U11" s="78"/>
      <c r="V11" s="78"/>
      <c r="W11" s="78"/>
      <c r="X11" s="78"/>
      <c r="Y11" s="78"/>
      <c r="Z11" s="78"/>
      <c r="AA11" s="78"/>
      <c r="AB11" s="78"/>
      <c r="AC11" s="78"/>
      <c r="AD11" s="78"/>
      <c r="AE11" s="78"/>
      <c r="AF11" s="78"/>
      <c r="AG11" s="78"/>
      <c r="AH11" s="78"/>
      <c r="AI11" s="78"/>
      <c r="AJ11" s="78"/>
      <c r="AK11" s="78"/>
      <c r="AL11" s="78"/>
      <c r="AM11" s="78"/>
      <c r="AN11" s="78"/>
    </row>
    <row r="12" spans="1:40"/>
    <row r="13" spans="1:40"/>
    <row r="14" spans="1:40">
      <c r="T14" s="78"/>
      <c r="U14" s="78"/>
      <c r="V14" s="78"/>
    </row>
    <row r="15" spans="1:40">
      <c r="T15" s="78"/>
      <c r="U15" s="78"/>
      <c r="V15" s="78"/>
    </row>
    <row r="16" spans="1:40">
      <c r="T16" s="78"/>
      <c r="U16" s="78"/>
      <c r="V16" s="78"/>
    </row>
    <row r="17" spans="1:29">
      <c r="T17" s="78"/>
      <c r="U17" s="78"/>
      <c r="V17" s="78"/>
    </row>
    <row r="18" spans="1:29"/>
    <row r="19" spans="1:29"/>
    <row r="20" spans="1:29"/>
    <row r="21" spans="1:29"/>
    <row r="22" spans="1:29"/>
    <row r="23" spans="1:29"/>
    <row r="24" spans="1:29"/>
    <row r="25" spans="1:29"/>
    <row r="26" spans="1:29"/>
    <row r="27" spans="1:29" s="19" customFormat="1" ht="24.95" customHeight="1">
      <c r="A27" s="552" t="s">
        <v>462</v>
      </c>
      <c r="B27" s="552"/>
      <c r="C27" s="552"/>
      <c r="D27" s="552"/>
      <c r="E27" s="552"/>
      <c r="F27" s="552"/>
      <c r="G27" s="552"/>
      <c r="H27" s="552"/>
      <c r="I27" s="552"/>
      <c r="J27" s="552"/>
      <c r="K27" s="552"/>
      <c r="L27" s="552"/>
      <c r="M27" s="552"/>
      <c r="N27" s="552"/>
      <c r="O27" s="552"/>
      <c r="P27" s="552"/>
      <c r="Q27" s="552"/>
      <c r="R27" s="552"/>
      <c r="S27" s="552"/>
      <c r="T27" s="552"/>
      <c r="U27" s="552"/>
      <c r="V27" s="552"/>
      <c r="X27" s="450"/>
    </row>
    <row r="28" spans="1:29" ht="20.100000000000001" customHeight="1">
      <c r="A28" s="552" t="s">
        <v>803</v>
      </c>
      <c r="B28" s="552"/>
      <c r="C28" s="552"/>
      <c r="D28" s="552"/>
      <c r="E28" s="552"/>
      <c r="F28" s="552"/>
      <c r="G28" s="552"/>
      <c r="H28" s="552"/>
      <c r="I28" s="552"/>
      <c r="J28" s="552"/>
      <c r="K28" s="552"/>
      <c r="L28" s="552"/>
      <c r="M28" s="552"/>
      <c r="N28" s="414"/>
      <c r="O28" s="414"/>
      <c r="P28" s="414"/>
      <c r="Q28" s="414"/>
      <c r="R28" s="414"/>
      <c r="S28" s="414"/>
      <c r="T28" s="414"/>
      <c r="U28" s="414"/>
      <c r="V28" s="414"/>
      <c r="Y28" s="78"/>
      <c r="Z28" s="78"/>
      <c r="AA28" s="78"/>
      <c r="AB28" s="78"/>
      <c r="AC28" s="78"/>
    </row>
    <row r="29" spans="1:29">
      <c r="A29" s="331" t="s">
        <v>511</v>
      </c>
      <c r="B29" s="414"/>
      <c r="C29" s="414"/>
      <c r="D29" s="414"/>
      <c r="E29" s="414"/>
      <c r="F29" s="414"/>
      <c r="G29" s="414"/>
      <c r="H29" s="414"/>
      <c r="I29" s="414"/>
      <c r="J29" s="414"/>
      <c r="K29" s="414"/>
      <c r="L29" s="414"/>
      <c r="M29" s="414"/>
      <c r="N29" s="414"/>
      <c r="O29" s="414"/>
      <c r="P29" s="414"/>
      <c r="Q29" s="414"/>
      <c r="R29" s="414"/>
      <c r="S29" s="414"/>
      <c r="T29" s="414"/>
      <c r="U29" s="414"/>
      <c r="V29" s="414"/>
      <c r="Y29" s="78"/>
      <c r="Z29" s="78"/>
      <c r="AA29" s="78"/>
      <c r="AB29" s="78"/>
      <c r="AC29" s="78"/>
    </row>
    <row r="30" spans="1:29">
      <c r="A30" s="179" t="s">
        <v>503</v>
      </c>
      <c r="B30" s="414"/>
      <c r="C30" s="414"/>
      <c r="D30" s="414"/>
      <c r="E30" s="414"/>
      <c r="F30" s="414"/>
      <c r="G30" s="414"/>
      <c r="H30" s="414"/>
      <c r="I30" s="519" t="s">
        <v>757</v>
      </c>
      <c r="J30" s="414"/>
      <c r="K30" s="414"/>
      <c r="L30" s="414"/>
      <c r="M30" s="414"/>
      <c r="N30" s="414"/>
      <c r="O30" s="414"/>
      <c r="P30" s="414"/>
      <c r="Q30" s="414"/>
      <c r="R30" s="414"/>
      <c r="S30" s="414"/>
      <c r="T30" s="414"/>
      <c r="U30" s="414"/>
      <c r="V30" s="414"/>
    </row>
    <row r="31" spans="1:29" ht="16.5">
      <c r="B31" s="173"/>
      <c r="C31" s="173"/>
      <c r="D31" s="173"/>
      <c r="E31" s="173"/>
      <c r="F31" s="173"/>
      <c r="G31" s="173"/>
      <c r="H31" s="173"/>
      <c r="I31" s="173"/>
      <c r="J31" s="173"/>
      <c r="K31" s="173"/>
      <c r="L31" s="173"/>
      <c r="M31" s="173"/>
      <c r="W31" s="78"/>
      <c r="X31" s="78"/>
    </row>
    <row r="32" spans="1:29" ht="13.5">
      <c r="A32" s="62"/>
      <c r="W32" s="78"/>
      <c r="X32" s="78"/>
    </row>
    <row r="33" spans="1:31"/>
    <row r="34" spans="1:31" s="78" customFormat="1" ht="11.25">
      <c r="B34" s="774">
        <v>1994</v>
      </c>
      <c r="C34" s="774">
        <v>1995</v>
      </c>
      <c r="D34" s="774">
        <v>1996</v>
      </c>
      <c r="E34" s="774">
        <v>1997</v>
      </c>
      <c r="F34" s="774">
        <v>1998</v>
      </c>
      <c r="G34" s="774">
        <v>1999</v>
      </c>
      <c r="H34" s="774">
        <v>2000</v>
      </c>
      <c r="I34" s="774">
        <v>2001</v>
      </c>
      <c r="J34" s="774">
        <v>2002</v>
      </c>
      <c r="K34" s="774">
        <v>2003</v>
      </c>
      <c r="L34" s="774">
        <v>2004</v>
      </c>
      <c r="M34" s="774">
        <v>2005</v>
      </c>
      <c r="N34" s="774">
        <v>2006</v>
      </c>
      <c r="O34" s="774">
        <v>2007</v>
      </c>
      <c r="P34" s="774">
        <v>2008</v>
      </c>
      <c r="Q34" s="774">
        <v>2009</v>
      </c>
      <c r="R34" s="774">
        <v>2010</v>
      </c>
      <c r="S34" s="774">
        <v>2011</v>
      </c>
      <c r="T34" s="774">
        <v>2012</v>
      </c>
      <c r="U34" s="774">
        <v>2013</v>
      </c>
      <c r="V34" s="774">
        <v>2014</v>
      </c>
      <c r="W34" s="774">
        <v>2015</v>
      </c>
      <c r="X34" s="774">
        <v>2016</v>
      </c>
      <c r="Z34" s="135"/>
      <c r="AA34" s="135"/>
      <c r="AB34" s="340"/>
      <c r="AC34" s="340"/>
      <c r="AD34" s="340"/>
      <c r="AE34" s="186"/>
    </row>
    <row r="35" spans="1:31" s="78" customFormat="1" ht="11.25">
      <c r="A35" s="94" t="s">
        <v>344</v>
      </c>
      <c r="B35" s="79">
        <v>40.186625373452223</v>
      </c>
      <c r="C35" s="79">
        <v>41.07870183813273</v>
      </c>
      <c r="D35" s="79">
        <v>41.87283266097311</v>
      </c>
      <c r="E35" s="79">
        <v>41.92455163883735</v>
      </c>
      <c r="F35" s="79">
        <v>42.546464721459152</v>
      </c>
      <c r="G35" s="79">
        <v>42.865995164210297</v>
      </c>
      <c r="H35" s="79">
        <v>43.235593578504513</v>
      </c>
      <c r="I35" s="79">
        <v>44.281415075172696</v>
      </c>
      <c r="J35" s="79">
        <v>44.704714322316164</v>
      </c>
      <c r="K35" s="79">
        <v>44.812458443607163</v>
      </c>
      <c r="L35" s="79">
        <v>45.272389691205078</v>
      </c>
      <c r="M35" s="79">
        <v>45.504752999844165</v>
      </c>
      <c r="N35" s="79">
        <v>46.229443460759462</v>
      </c>
      <c r="O35" s="79">
        <v>45.668347134937626</v>
      </c>
      <c r="P35" s="79">
        <v>45.95402935474938</v>
      </c>
      <c r="Q35" s="79">
        <v>45.503892800645183</v>
      </c>
      <c r="R35" s="79">
        <v>45.194996135890975</v>
      </c>
      <c r="S35" s="79">
        <v>44.900104506055207</v>
      </c>
      <c r="T35" s="79">
        <v>45.536453893897736</v>
      </c>
      <c r="U35" s="79">
        <v>45.856447148679742</v>
      </c>
      <c r="V35" s="79">
        <v>46.430897047266193</v>
      </c>
      <c r="W35" s="79">
        <v>46.733175150992231</v>
      </c>
      <c r="X35" s="79">
        <v>46.531094796510246</v>
      </c>
      <c r="Z35" s="135"/>
      <c r="AA35" s="135"/>
      <c r="AB35" s="340"/>
      <c r="AC35" s="340"/>
      <c r="AD35" s="340"/>
      <c r="AE35" s="186"/>
    </row>
    <row r="36" spans="1:31" s="78" customFormat="1" ht="11.25">
      <c r="A36" s="94" t="s">
        <v>149</v>
      </c>
      <c r="B36" s="79">
        <v>6.5916834443239898</v>
      </c>
      <c r="C36" s="79">
        <v>6.7216912265675184</v>
      </c>
      <c r="D36" s="79">
        <v>5.9990603109516485</v>
      </c>
      <c r="E36" s="79">
        <v>5.413520933424846</v>
      </c>
      <c r="F36" s="79">
        <v>5.4145193103009479</v>
      </c>
      <c r="G36" s="79">
        <v>5.1017154518206747</v>
      </c>
      <c r="H36" s="79">
        <v>5.2257321341544456</v>
      </c>
      <c r="I36" s="79">
        <v>5.1239371991542582</v>
      </c>
      <c r="J36" s="79">
        <v>4.9885706602124511</v>
      </c>
      <c r="K36" s="79">
        <v>5.1596665093597611</v>
      </c>
      <c r="L36" s="79">
        <v>5.2491617528037926</v>
      </c>
      <c r="M36" s="79">
        <v>5.5526453640649551</v>
      </c>
      <c r="N36" s="79">
        <v>5.5876541357144642</v>
      </c>
      <c r="O36" s="79">
        <v>6.0644227677135811</v>
      </c>
      <c r="P36" s="79">
        <v>5.905850370329274</v>
      </c>
      <c r="Q36" s="79">
        <v>5.9710855741538111</v>
      </c>
      <c r="R36" s="79">
        <v>5.7316623663840769</v>
      </c>
      <c r="S36" s="79">
        <v>5.7410243321422492</v>
      </c>
      <c r="T36" s="79">
        <v>6.4847048366787643</v>
      </c>
      <c r="U36" s="79">
        <v>7.0430670372910722</v>
      </c>
      <c r="V36" s="79">
        <v>7.0587429823360264</v>
      </c>
      <c r="W36" s="79">
        <v>6.6371824256706589</v>
      </c>
      <c r="X36" s="79">
        <v>6.9646856687018683</v>
      </c>
      <c r="Z36" s="135"/>
      <c r="AA36" s="135"/>
      <c r="AB36" s="340"/>
      <c r="AC36" s="340"/>
      <c r="AD36" s="340"/>
      <c r="AE36" s="186"/>
    </row>
    <row r="37" spans="1:31" s="78" customFormat="1" ht="11.25">
      <c r="A37" s="94" t="s">
        <v>345</v>
      </c>
      <c r="B37" s="79">
        <v>49.095092024539881</v>
      </c>
      <c r="C37" s="79">
        <v>49.456210646823124</v>
      </c>
      <c r="D37" s="79">
        <v>50.061349693251536</v>
      </c>
      <c r="E37" s="79">
        <v>50.380078636959368</v>
      </c>
      <c r="F37" s="79">
        <v>52.807982602021234</v>
      </c>
      <c r="G37" s="79">
        <v>53.818462329647723</v>
      </c>
      <c r="H37" s="79">
        <v>54.985453583708015</v>
      </c>
      <c r="I37" s="79">
        <v>55.077641885392332</v>
      </c>
      <c r="J37" s="79">
        <v>56.902075497980221</v>
      </c>
      <c r="K37" s="79">
        <v>58.13312327688066</v>
      </c>
      <c r="L37" s="79">
        <v>56.959398106109745</v>
      </c>
      <c r="M37" s="79">
        <v>56.430015159171298</v>
      </c>
      <c r="N37" s="79">
        <v>57.248880358285348</v>
      </c>
      <c r="O37" s="79">
        <v>55.720634920634922</v>
      </c>
      <c r="P37" s="79">
        <v>55.094339622641506</v>
      </c>
      <c r="Q37" s="79">
        <v>56.098499422854943</v>
      </c>
      <c r="R37" s="79">
        <v>56.149804661188199</v>
      </c>
      <c r="S37" s="79">
        <v>55.576483250369975</v>
      </c>
      <c r="T37" s="79">
        <v>56.528971444413642</v>
      </c>
      <c r="U37" s="79">
        <v>56.207704320666316</v>
      </c>
      <c r="V37" s="79">
        <v>57.549751243781095</v>
      </c>
      <c r="W37" s="79">
        <v>57.245301681503463</v>
      </c>
      <c r="X37" s="79">
        <v>57.313892840208631</v>
      </c>
      <c r="Z37" s="135"/>
      <c r="AA37" s="135"/>
      <c r="AB37" s="340"/>
      <c r="AC37" s="340"/>
      <c r="AD37" s="340"/>
      <c r="AE37" s="186"/>
    </row>
    <row r="38" spans="1:31" s="78" customFormat="1" ht="11.25">
      <c r="A38" s="98" t="s">
        <v>184</v>
      </c>
      <c r="B38" s="79">
        <v>32.953560478324057</v>
      </c>
      <c r="C38" s="79">
        <v>33.310419549857961</v>
      </c>
      <c r="D38" s="79">
        <v>34.27050673075118</v>
      </c>
      <c r="E38" s="79">
        <v>34.340585549288207</v>
      </c>
      <c r="F38" s="79">
        <v>34.833037825059101</v>
      </c>
      <c r="G38" s="79">
        <v>35.157934073746624</v>
      </c>
      <c r="H38" s="79">
        <v>35.446396077154404</v>
      </c>
      <c r="I38" s="79">
        <v>36.339083838832885</v>
      </c>
      <c r="J38" s="79">
        <v>36.604819195966847</v>
      </c>
      <c r="K38" s="79">
        <v>36.721445499360073</v>
      </c>
      <c r="L38" s="79">
        <v>37.413225634908088</v>
      </c>
      <c r="M38" s="79">
        <v>37.942151236050158</v>
      </c>
      <c r="N38" s="79">
        <v>38.716719082687085</v>
      </c>
      <c r="O38" s="79">
        <v>38.825382384159731</v>
      </c>
      <c r="P38" s="79">
        <v>39.312405852978074</v>
      </c>
      <c r="Q38" s="79">
        <v>39.113450670744555</v>
      </c>
      <c r="R38" s="126">
        <v>39.150701720898923</v>
      </c>
      <c r="S38" s="79">
        <v>39.530662387805243</v>
      </c>
      <c r="T38" s="126">
        <v>40.67746803667751</v>
      </c>
      <c r="U38" s="126">
        <v>41.465255432228204</v>
      </c>
      <c r="V38" s="126">
        <v>41.5061840736889</v>
      </c>
      <c r="W38" s="79">
        <v>41.57947484465825</v>
      </c>
      <c r="X38" s="79">
        <v>41.330944303204362</v>
      </c>
      <c r="Z38" s="83"/>
      <c r="AA38" s="83"/>
      <c r="AB38" s="349"/>
      <c r="AC38" s="94"/>
      <c r="AD38" s="94"/>
      <c r="AE38" s="341"/>
    </row>
    <row r="39" spans="1:31" hidden="1"/>
    <row r="40" spans="1:31" hidden="1">
      <c r="W40" s="78"/>
      <c r="X40" s="78"/>
    </row>
    <row r="41" spans="1:31" hidden="1">
      <c r="A41" s="78"/>
      <c r="B41" s="78"/>
      <c r="C41" s="78"/>
      <c r="D41" s="78"/>
      <c r="E41" s="78"/>
      <c r="F41" s="78"/>
      <c r="G41" s="78"/>
      <c r="H41" s="78"/>
      <c r="I41" s="78"/>
      <c r="J41" s="78"/>
      <c r="K41" s="78"/>
      <c r="L41" s="78"/>
      <c r="M41" s="78"/>
      <c r="N41" s="78"/>
      <c r="O41" s="78"/>
      <c r="P41" s="78"/>
      <c r="Q41" s="78"/>
      <c r="R41" s="78"/>
      <c r="W41" s="78"/>
      <c r="X41" s="78"/>
    </row>
    <row r="42" spans="1:31" hidden="1">
      <c r="A42" s="78"/>
      <c r="B42" s="78"/>
      <c r="C42" s="78"/>
      <c r="D42" s="78"/>
      <c r="E42" s="78"/>
      <c r="F42" s="78"/>
      <c r="G42" s="78"/>
      <c r="H42" s="78"/>
      <c r="I42" s="78"/>
      <c r="J42" s="78"/>
      <c r="K42" s="78"/>
      <c r="L42" s="78"/>
      <c r="M42" s="78"/>
      <c r="N42" s="78"/>
      <c r="O42" s="78"/>
      <c r="P42" s="78"/>
      <c r="Q42" s="78"/>
      <c r="R42" s="78"/>
    </row>
  </sheetData>
  <mergeCells count="2">
    <mergeCell ref="A28:M28"/>
    <mergeCell ref="A27:V27"/>
  </mergeCells>
  <phoneticPr fontId="0" type="noConversion"/>
  <printOptions horizontalCentered="1"/>
  <pageMargins left="0" right="0" top="0.98425196850393704" bottom="0.98425196850393704" header="0.51181102362204722" footer="0.51181102362204722"/>
  <pageSetup paperSize="9" scale="72" orientation="portrait" r:id="rId1"/>
  <headerFooter alignWithMargins="0">
    <oddFooter>&amp;C&amp;"Arial,Gras"&amp;A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zoomScaleSheetLayoutView="100" workbookViewId="0"/>
  </sheetViews>
  <sheetFormatPr baseColWidth="10" defaultColWidth="0" defaultRowHeight="12.75" zeroHeight="1"/>
  <cols>
    <col min="1" max="1" width="11.42578125" customWidth="1"/>
    <col min="2" max="2" width="6.7109375" customWidth="1"/>
    <col min="3" max="3" width="7" customWidth="1"/>
    <col min="4" max="4" width="7.85546875" customWidth="1"/>
    <col min="5" max="5" width="8" customWidth="1"/>
    <col min="6" max="8" width="11.42578125" customWidth="1"/>
    <col min="9" max="9" width="11.7109375" customWidth="1"/>
    <col min="10" max="10" width="12.42578125" hidden="1"/>
    <col min="14" max="16384" width="11.42578125" hidden="1"/>
  </cols>
  <sheetData>
    <row r="1" spans="1:11" ht="28.5" customHeight="1">
      <c r="A1" s="716" t="s">
        <v>422</v>
      </c>
      <c r="B1" s="685"/>
      <c r="C1" s="685"/>
      <c r="D1" s="685"/>
      <c r="E1" s="685"/>
      <c r="F1" s="685"/>
      <c r="G1" s="685"/>
      <c r="H1" s="685"/>
      <c r="I1" s="685"/>
      <c r="J1" s="247"/>
      <c r="K1" s="247"/>
    </row>
    <row r="2" spans="1:11" s="2" customFormat="1" ht="42.75" customHeight="1">
      <c r="A2" s="700" t="s">
        <v>23</v>
      </c>
      <c r="B2" s="700"/>
      <c r="C2" s="700"/>
      <c r="D2" s="700"/>
      <c r="E2" s="700"/>
      <c r="F2" s="700"/>
      <c r="G2" s="700"/>
      <c r="H2" s="700"/>
      <c r="I2" s="700"/>
    </row>
    <row r="3" spans="1:11" s="2" customFormat="1" ht="18" customHeight="1">
      <c r="A3" s="567"/>
      <c r="B3" s="567"/>
      <c r="C3" s="567"/>
      <c r="D3" s="567"/>
      <c r="E3" s="567"/>
      <c r="F3" s="567"/>
      <c r="G3" s="567"/>
      <c r="I3" s="280"/>
      <c r="J3" s="281"/>
    </row>
    <row r="4" spans="1:11">
      <c r="A4" s="178"/>
    </row>
    <row r="5" spans="1:11">
      <c r="A5" s="715" t="s">
        <v>785</v>
      </c>
      <c r="B5" s="1"/>
      <c r="C5" s="1"/>
      <c r="D5" s="1"/>
      <c r="E5" s="1"/>
      <c r="F5" s="1"/>
    </row>
    <row r="6" spans="1:11" ht="15.75">
      <c r="A6" s="249"/>
      <c r="B6" s="250"/>
      <c r="C6" s="250"/>
      <c r="D6" s="251"/>
      <c r="E6" s="1"/>
      <c r="F6" s="251"/>
      <c r="G6" s="252"/>
      <c r="H6" s="252"/>
    </row>
    <row r="7" spans="1:11" ht="22.5" customHeight="1"/>
    <row r="8" spans="1:11"/>
    <row r="9" spans="1:11"/>
    <row r="10" spans="1:11"/>
    <row r="11" spans="1:11"/>
    <row r="12" spans="1:11"/>
    <row r="13" spans="1:11"/>
    <row r="14" spans="1:11"/>
    <row r="15" spans="1:11"/>
    <row r="16" spans="1:11"/>
    <row r="17" spans="1:13"/>
    <row r="18" spans="1:13"/>
    <row r="19" spans="1:13"/>
    <row r="20" spans="1:13"/>
    <row r="21" spans="1:13"/>
    <row r="22" spans="1:13"/>
    <row r="23" spans="1:13"/>
    <row r="24" spans="1:13" ht="39.950000000000003" customHeight="1">
      <c r="A24" s="552" t="s">
        <v>804</v>
      </c>
      <c r="B24" s="552"/>
      <c r="C24" s="552"/>
      <c r="D24" s="552"/>
      <c r="E24" s="552"/>
      <c r="F24" s="552"/>
      <c r="G24" s="552"/>
      <c r="H24" s="552"/>
      <c r="I24" s="552"/>
      <c r="J24" s="352"/>
    </row>
    <row r="25" spans="1:13" ht="18.75" customHeight="1">
      <c r="A25" s="720" t="s">
        <v>444</v>
      </c>
      <c r="B25" s="720"/>
      <c r="C25" s="720"/>
      <c r="D25" s="720"/>
      <c r="E25" s="720"/>
      <c r="F25" s="720"/>
      <c r="G25" s="720"/>
      <c r="H25" s="720"/>
      <c r="I25" s="720"/>
      <c r="J25" s="308"/>
    </row>
    <row r="26" spans="1:13">
      <c r="A26" s="179" t="s">
        <v>503</v>
      </c>
      <c r="B26" s="12"/>
      <c r="C26" s="12"/>
      <c r="D26" s="12"/>
      <c r="E26" s="12"/>
      <c r="F26" s="12"/>
      <c r="G26" s="12"/>
      <c r="H26" s="12"/>
      <c r="I26" s="519" t="s">
        <v>757</v>
      </c>
    </row>
    <row r="27" spans="1:13">
      <c r="A27" s="178"/>
    </row>
    <row r="28" spans="1:13">
      <c r="A28" s="178"/>
    </row>
    <row r="29" spans="1:13"/>
    <row r="30" spans="1:13" s="78" customFormat="1" ht="20.25" customHeight="1">
      <c r="A30" s="199"/>
      <c r="B30" s="721" t="s">
        <v>24</v>
      </c>
      <c r="C30" s="721" t="s">
        <v>25</v>
      </c>
      <c r="D30" s="721" t="s">
        <v>152</v>
      </c>
      <c r="H30" s="336"/>
      <c r="I30" s="336"/>
      <c r="J30" s="336"/>
      <c r="K30" s="336"/>
      <c r="L30" s="337"/>
      <c r="M30" s="337"/>
    </row>
    <row r="31" spans="1:13" s="78" customFormat="1" ht="20.25" customHeight="1">
      <c r="A31" s="199" t="s">
        <v>342</v>
      </c>
      <c r="B31" s="452">
        <v>41.195259389212538</v>
      </c>
      <c r="C31" s="452">
        <v>10.947119927544524</v>
      </c>
      <c r="D31" s="452">
        <v>18.671175777407701</v>
      </c>
      <c r="F31" s="100"/>
      <c r="G31" s="100"/>
      <c r="H31" s="100"/>
      <c r="I31" s="100"/>
      <c r="J31" s="100"/>
      <c r="K31" s="100"/>
      <c r="L31" s="284"/>
      <c r="M31" s="284"/>
    </row>
    <row r="32" spans="1:13" s="78" customFormat="1" ht="20.25" customHeight="1">
      <c r="A32" s="199" t="s">
        <v>341</v>
      </c>
      <c r="B32" s="452">
        <v>59.823385989714588</v>
      </c>
      <c r="C32" s="452">
        <v>16.092743187640711</v>
      </c>
      <c r="D32" s="452">
        <v>30.148003029205491</v>
      </c>
      <c r="G32" s="248"/>
      <c r="H32" s="284"/>
      <c r="I32" s="338"/>
      <c r="J32" s="284"/>
      <c r="K32" s="338"/>
      <c r="L32" s="284"/>
      <c r="M32" s="338"/>
    </row>
    <row r="33" s="78" customFormat="1" ht="11.25" hidden="1"/>
    <row r="34" s="78" customFormat="1" ht="11.25" hidden="1"/>
  </sheetData>
  <mergeCells count="4">
    <mergeCell ref="A24:I24"/>
    <mergeCell ref="A25:I25"/>
    <mergeCell ref="A2:I2"/>
    <mergeCell ref="A3:G3"/>
  </mergeCells>
  <phoneticPr fontId="5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zoomScaleNormal="100" zoomScaleSheetLayoutView="100" workbookViewId="0">
      <selection sqref="A1:I1"/>
    </sheetView>
  </sheetViews>
  <sheetFormatPr baseColWidth="10" defaultColWidth="0" defaultRowHeight="12.75" zeroHeight="1"/>
  <cols>
    <col min="1" max="1" width="19.42578125" style="462" customWidth="1"/>
    <col min="2" max="4" width="8.7109375" style="462" customWidth="1"/>
    <col min="5" max="5" width="10.28515625" style="462" customWidth="1"/>
    <col min="6" max="9" width="8.7109375" style="462" customWidth="1"/>
    <col min="10" max="16384" width="11.42578125" style="462" hidden="1"/>
  </cols>
  <sheetData>
    <row r="1" spans="1:10" ht="30">
      <c r="A1" s="661" t="s">
        <v>420</v>
      </c>
      <c r="B1" s="661"/>
      <c r="C1" s="661"/>
      <c r="D1" s="661"/>
      <c r="E1" s="661"/>
      <c r="F1" s="661"/>
      <c r="G1" s="661"/>
      <c r="H1" s="661"/>
      <c r="I1" s="661"/>
      <c r="J1" s="492"/>
    </row>
    <row r="2" spans="1:10" s="495" customFormat="1" ht="15.75">
      <c r="A2" s="662" t="s">
        <v>164</v>
      </c>
      <c r="B2" s="493"/>
      <c r="C2" s="493"/>
      <c r="D2" s="493"/>
      <c r="E2" s="494"/>
      <c r="F2" s="493"/>
    </row>
    <row r="3" spans="1:10" s="495" customFormat="1" ht="15.75">
      <c r="A3" s="493"/>
      <c r="B3" s="496"/>
      <c r="C3" s="497"/>
      <c r="D3" s="497"/>
      <c r="E3" s="497"/>
      <c r="F3" s="497"/>
      <c r="G3" s="498"/>
      <c r="H3" s="499"/>
    </row>
    <row r="4" spans="1:10" s="495" customFormat="1" ht="15.75">
      <c r="A4" s="493"/>
      <c r="B4" s="493"/>
      <c r="C4" s="493"/>
      <c r="D4" s="493"/>
      <c r="E4" s="493"/>
      <c r="F4" s="493"/>
      <c r="H4" s="500"/>
      <c r="I4" s="462"/>
    </row>
    <row r="5" spans="1:10">
      <c r="A5" s="712" t="s">
        <v>762</v>
      </c>
      <c r="J5" s="520"/>
    </row>
    <row r="6" spans="1:10"/>
    <row r="7" spans="1:10"/>
    <row r="8" spans="1:10"/>
    <row r="9" spans="1:10"/>
    <row r="10" spans="1:10"/>
    <row r="11" spans="1:10"/>
    <row r="12" spans="1:10"/>
    <row r="13" spans="1:10"/>
    <row r="14" spans="1:10"/>
    <row r="15" spans="1:10"/>
    <row r="16" spans="1:10"/>
    <row r="17" spans="1:10"/>
    <row r="18" spans="1:10"/>
    <row r="19" spans="1:10"/>
    <row r="20" spans="1:10"/>
    <row r="21" spans="1:10"/>
    <row r="22" spans="1:10"/>
    <row r="23" spans="1:10"/>
    <row r="24" spans="1:10"/>
    <row r="25" spans="1:10"/>
    <row r="26" spans="1:10"/>
    <row r="27" spans="1:10"/>
    <row r="28" spans="1:10" ht="39.75" customHeight="1">
      <c r="A28" s="544" t="s">
        <v>792</v>
      </c>
      <c r="B28" s="544"/>
      <c r="C28" s="544"/>
      <c r="D28" s="544"/>
      <c r="E28" s="544"/>
      <c r="F28" s="544"/>
      <c r="G28" s="544"/>
      <c r="H28" s="544"/>
      <c r="I28" s="544"/>
      <c r="J28" s="520"/>
    </row>
    <row r="29" spans="1:10" ht="12" customHeight="1">
      <c r="A29" s="545"/>
      <c r="B29" s="546"/>
      <c r="C29" s="546"/>
      <c r="D29" s="546"/>
      <c r="E29" s="546"/>
      <c r="F29" s="546"/>
      <c r="G29" s="546"/>
      <c r="H29" s="546"/>
      <c r="I29" s="546"/>
    </row>
    <row r="30" spans="1:10" s="451" customFormat="1" ht="11.25">
      <c r="A30" s="470" t="s">
        <v>196</v>
      </c>
    </row>
    <row r="31" spans="1:10" s="451" customFormat="1" ht="11.25">
      <c r="A31" s="470" t="s">
        <v>545</v>
      </c>
      <c r="I31" s="519" t="s">
        <v>757</v>
      </c>
    </row>
    <row r="32" spans="1:10"/>
    <row r="33" spans="1:9">
      <c r="A33" s="428"/>
      <c r="B33" s="609" t="s">
        <v>331</v>
      </c>
      <c r="C33" s="609" t="s">
        <v>341</v>
      </c>
      <c r="D33" s="610" t="s">
        <v>342</v>
      </c>
      <c r="E33" s="607"/>
      <c r="F33" s="429"/>
      <c r="G33" s="429"/>
      <c r="H33" s="429"/>
      <c r="I33" s="429"/>
    </row>
    <row r="34" spans="1:9">
      <c r="A34" s="611" t="s">
        <v>347</v>
      </c>
      <c r="B34" s="501">
        <v>16.949489426511494</v>
      </c>
      <c r="C34" s="501">
        <v>16.837899051475311</v>
      </c>
      <c r="D34" s="501">
        <v>17.063309118402458</v>
      </c>
      <c r="E34" s="616" t="s">
        <v>273</v>
      </c>
      <c r="F34" s="430"/>
      <c r="G34" s="430"/>
      <c r="H34" s="430"/>
      <c r="I34" s="430"/>
    </row>
    <row r="35" spans="1:9">
      <c r="A35" s="611" t="s">
        <v>351</v>
      </c>
      <c r="B35" s="501">
        <v>17.101585803684003</v>
      </c>
      <c r="C35" s="501">
        <v>16.98751921172839</v>
      </c>
      <c r="D35" s="501">
        <v>17.218562831664393</v>
      </c>
      <c r="E35" s="616" t="s">
        <v>273</v>
      </c>
      <c r="F35" s="430"/>
      <c r="G35" s="430"/>
      <c r="H35" s="430"/>
      <c r="I35" s="430"/>
    </row>
    <row r="36" spans="1:9">
      <c r="A36" s="611" t="s">
        <v>352</v>
      </c>
      <c r="B36" s="501">
        <v>17.288299727941418</v>
      </c>
      <c r="C36" s="501">
        <v>17.176049573223167</v>
      </c>
      <c r="D36" s="501">
        <v>17.403720375399178</v>
      </c>
      <c r="E36" s="616" t="s">
        <v>273</v>
      </c>
      <c r="F36" s="430"/>
      <c r="G36" s="430"/>
      <c r="H36" s="430"/>
      <c r="I36" s="430"/>
    </row>
    <row r="37" spans="1:9">
      <c r="A37" s="611" t="s">
        <v>353</v>
      </c>
      <c r="B37" s="501">
        <v>17.495867014407658</v>
      </c>
      <c r="C37" s="501">
        <v>17.376072539868758</v>
      </c>
      <c r="D37" s="501">
        <v>17.619698255999971</v>
      </c>
      <c r="E37" s="616" t="s">
        <v>273</v>
      </c>
      <c r="F37" s="430"/>
      <c r="G37" s="430"/>
      <c r="H37" s="430"/>
      <c r="I37" s="430"/>
    </row>
    <row r="38" spans="1:9">
      <c r="A38" s="611" t="s">
        <v>354</v>
      </c>
      <c r="B38" s="501">
        <v>17.699854946444471</v>
      </c>
      <c r="C38" s="501">
        <v>17.582704744923891</v>
      </c>
      <c r="D38" s="501">
        <v>17.821069931124317</v>
      </c>
      <c r="E38" s="616" t="s">
        <v>273</v>
      </c>
      <c r="F38" s="430"/>
      <c r="G38" s="430"/>
      <c r="H38" s="430"/>
      <c r="I38" s="430"/>
    </row>
    <row r="39" spans="1:9">
      <c r="A39" s="611" t="s">
        <v>355</v>
      </c>
      <c r="B39" s="501">
        <v>17.931205283514565</v>
      </c>
      <c r="C39" s="501">
        <v>17.796966637820692</v>
      </c>
      <c r="D39" s="501">
        <v>18.069322051518409</v>
      </c>
      <c r="E39" s="616" t="s">
        <v>273</v>
      </c>
      <c r="F39" s="430"/>
      <c r="G39" s="430"/>
      <c r="H39" s="430"/>
      <c r="I39" s="430"/>
    </row>
    <row r="40" spans="1:9">
      <c r="A40" s="611" t="s">
        <v>360</v>
      </c>
      <c r="B40" s="501">
        <v>18.160323697575556</v>
      </c>
      <c r="C40" s="501">
        <v>17.995690837521721</v>
      </c>
      <c r="D40" s="501">
        <v>18.329414975072616</v>
      </c>
      <c r="E40" s="616" t="s">
        <v>273</v>
      </c>
      <c r="F40" s="430"/>
      <c r="G40" s="430"/>
      <c r="H40" s="430"/>
      <c r="I40" s="430"/>
    </row>
    <row r="41" spans="1:9">
      <c r="A41" s="611" t="s">
        <v>361</v>
      </c>
      <c r="B41" s="501">
        <v>18.338409273479943</v>
      </c>
      <c r="C41" s="501">
        <v>18.158323506083356</v>
      </c>
      <c r="D41" s="501">
        <v>18.523195578046614</v>
      </c>
      <c r="E41" s="616" t="s">
        <v>273</v>
      </c>
      <c r="F41" s="430"/>
      <c r="G41" s="430"/>
      <c r="H41" s="430"/>
    </row>
    <row r="42" spans="1:9">
      <c r="A42" s="611" t="s">
        <v>362</v>
      </c>
      <c r="B42" s="501">
        <v>18.575199934110049</v>
      </c>
      <c r="C42" s="501">
        <v>18.36115932886425</v>
      </c>
      <c r="D42" s="501">
        <v>18.793748359174316</v>
      </c>
      <c r="E42" s="616" t="s">
        <v>273</v>
      </c>
      <c r="F42" s="430"/>
      <c r="G42" s="430"/>
      <c r="H42" s="430"/>
      <c r="I42" s="430"/>
    </row>
    <row r="43" spans="1:9">
      <c r="A43" s="611" t="s">
        <v>363</v>
      </c>
      <c r="B43" s="501">
        <v>18.723199350687334</v>
      </c>
      <c r="C43" s="501">
        <v>18.532241638390484</v>
      </c>
      <c r="D43" s="501">
        <v>18.917237275136809</v>
      </c>
      <c r="E43" s="616" t="s">
        <v>273</v>
      </c>
      <c r="F43" s="430"/>
      <c r="G43" s="430"/>
      <c r="H43" s="430"/>
      <c r="I43" s="430"/>
    </row>
    <row r="44" spans="1:9">
      <c r="A44" s="611" t="s">
        <v>364</v>
      </c>
      <c r="B44" s="501">
        <v>18.811332858358387</v>
      </c>
      <c r="C44" s="501">
        <v>18.620184445742382</v>
      </c>
      <c r="D44" s="501">
        <v>19.004296190400684</v>
      </c>
      <c r="E44" s="616" t="s">
        <v>273</v>
      </c>
      <c r="F44" s="430"/>
      <c r="G44" s="430"/>
      <c r="H44" s="430"/>
      <c r="I44" s="430"/>
    </row>
    <row r="45" spans="1:9">
      <c r="A45" s="611" t="s">
        <v>365</v>
      </c>
      <c r="B45" s="501">
        <v>18.830650808555152</v>
      </c>
      <c r="C45" s="501">
        <v>18.615149244199127</v>
      </c>
      <c r="D45" s="501">
        <v>19.012170912022963</v>
      </c>
      <c r="E45" s="616" t="s">
        <v>273</v>
      </c>
      <c r="F45" s="430"/>
      <c r="G45" s="430"/>
      <c r="H45" s="430"/>
      <c r="I45" s="430"/>
    </row>
    <row r="46" spans="1:9">
      <c r="A46" s="611" t="s">
        <v>366</v>
      </c>
      <c r="B46" s="501">
        <v>18.796237332108323</v>
      </c>
      <c r="C46" s="501">
        <v>18.606170262026584</v>
      </c>
      <c r="D46" s="501">
        <v>18.990581455145268</v>
      </c>
      <c r="E46" s="616" t="s">
        <v>273</v>
      </c>
      <c r="F46" s="430"/>
      <c r="G46" s="430"/>
      <c r="H46" s="430"/>
      <c r="I46" s="430"/>
    </row>
    <row r="47" spans="1:9">
      <c r="A47" s="611" t="s">
        <v>367</v>
      </c>
      <c r="B47" s="501">
        <v>18.765834870107184</v>
      </c>
      <c r="C47" s="501">
        <v>18.580386213509659</v>
      </c>
      <c r="D47" s="501">
        <v>18.955260840629556</v>
      </c>
      <c r="E47" s="616" t="s">
        <v>273</v>
      </c>
      <c r="F47" s="430"/>
      <c r="G47" s="430"/>
      <c r="H47" s="430"/>
      <c r="I47" s="430"/>
    </row>
    <row r="48" spans="1:9">
      <c r="A48" s="611" t="s">
        <v>368</v>
      </c>
      <c r="B48" s="501">
        <v>18.736949472131762</v>
      </c>
      <c r="C48" s="501">
        <v>18.561680171849915</v>
      </c>
      <c r="D48" s="501">
        <v>18.916456630233029</v>
      </c>
      <c r="E48" s="616" t="s">
        <v>273</v>
      </c>
      <c r="F48" s="430"/>
      <c r="G48" s="430"/>
      <c r="H48" s="430"/>
      <c r="I48" s="430"/>
    </row>
    <row r="49" spans="1:9">
      <c r="A49" s="612">
        <v>2000</v>
      </c>
      <c r="B49" s="501">
        <v>18.666631254152986</v>
      </c>
      <c r="C49" s="501">
        <v>18.489322052500757</v>
      </c>
      <c r="D49" s="501">
        <v>18.847923970573149</v>
      </c>
      <c r="E49" s="616" t="s">
        <v>273</v>
      </c>
      <c r="F49" s="430"/>
    </row>
    <row r="50" spans="1:9">
      <c r="A50" s="612">
        <v>2000</v>
      </c>
      <c r="B50" s="501">
        <v>18.623717079089044</v>
      </c>
      <c r="C50" s="501">
        <v>18.537094109540835</v>
      </c>
      <c r="D50" s="501">
        <v>18.802615666255878</v>
      </c>
      <c r="E50" s="616" t="s">
        <v>274</v>
      </c>
      <c r="F50" s="430"/>
    </row>
    <row r="51" spans="1:9">
      <c r="A51" s="611" t="s">
        <v>369</v>
      </c>
      <c r="B51" s="501">
        <v>18.542886699943775</v>
      </c>
      <c r="C51" s="501">
        <v>18.329575446748812</v>
      </c>
      <c r="D51" s="501">
        <v>18.75929029284945</v>
      </c>
      <c r="E51" s="616" t="s">
        <v>274</v>
      </c>
      <c r="F51" s="430"/>
    </row>
    <row r="52" spans="1:9">
      <c r="A52" s="611" t="s">
        <v>370</v>
      </c>
      <c r="B52" s="501">
        <v>18.528335326920747</v>
      </c>
      <c r="C52" s="501">
        <v>18.301462710751341</v>
      </c>
      <c r="D52" s="501">
        <v>18.757769685205993</v>
      </c>
      <c r="E52" s="616" t="s">
        <v>274</v>
      </c>
      <c r="F52" s="430"/>
    </row>
    <row r="53" spans="1:9">
      <c r="A53" s="613">
        <v>2003</v>
      </c>
      <c r="B53" s="501">
        <v>18.505132907867146</v>
      </c>
      <c r="C53" s="501">
        <v>18.271832490124012</v>
      </c>
      <c r="D53" s="501">
        <v>18.740866955000211</v>
      </c>
      <c r="E53" s="616" t="s">
        <v>274</v>
      </c>
      <c r="F53" s="431"/>
    </row>
    <row r="54" spans="1:9">
      <c r="A54" s="613">
        <v>2004</v>
      </c>
      <c r="B54" s="501">
        <v>18.448220100478363</v>
      </c>
      <c r="C54" s="501">
        <v>18.215938289935817</v>
      </c>
      <c r="D54" s="501">
        <v>18.682275549460947</v>
      </c>
      <c r="E54" s="616" t="s">
        <v>274</v>
      </c>
      <c r="F54" s="430"/>
    </row>
    <row r="55" spans="1:9">
      <c r="A55" s="613">
        <v>2005</v>
      </c>
      <c r="B55" s="501">
        <v>18.390429075034042</v>
      </c>
      <c r="C55" s="501">
        <v>18.159469791386364</v>
      </c>
      <c r="D55" s="501">
        <v>18.625039892608452</v>
      </c>
      <c r="E55" s="616" t="s">
        <v>274</v>
      </c>
      <c r="F55" s="430"/>
    </row>
    <row r="56" spans="1:9">
      <c r="A56" s="613">
        <v>2006</v>
      </c>
      <c r="B56" s="501">
        <v>18.307877003470921</v>
      </c>
      <c r="C56" s="501">
        <v>18.065289058010269</v>
      </c>
      <c r="D56" s="501">
        <v>18.5546337120246</v>
      </c>
      <c r="E56" s="616" t="s">
        <v>274</v>
      </c>
      <c r="F56" s="432"/>
    </row>
    <row r="57" spans="1:9">
      <c r="A57" s="613">
        <v>2007</v>
      </c>
      <c r="B57" s="501">
        <v>18.224203678442674</v>
      </c>
      <c r="C57" s="501">
        <v>17.994035642508656</v>
      </c>
      <c r="D57" s="501">
        <v>18.456302649171452</v>
      </c>
      <c r="E57" s="616" t="s">
        <v>274</v>
      </c>
      <c r="F57" s="502"/>
    </row>
    <row r="58" spans="1:9">
      <c r="A58" s="613">
        <v>2008</v>
      </c>
      <c r="B58" s="501">
        <v>18.156918656594399</v>
      </c>
      <c r="C58" s="501">
        <v>17.917699597989785</v>
      </c>
      <c r="D58" s="501">
        <v>18.401023476329566</v>
      </c>
      <c r="E58" s="616" t="s">
        <v>274</v>
      </c>
      <c r="F58" s="502"/>
    </row>
    <row r="59" spans="1:9">
      <c r="A59" s="614" t="s">
        <v>327</v>
      </c>
      <c r="B59" s="501">
        <v>18.177349656624852</v>
      </c>
      <c r="C59" s="501">
        <v>17.948670229621968</v>
      </c>
      <c r="D59" s="501">
        <v>18.410273190318193</v>
      </c>
      <c r="E59" s="616" t="s">
        <v>274</v>
      </c>
      <c r="F59" s="502"/>
      <c r="G59" s="502"/>
      <c r="H59" s="502"/>
    </row>
    <row r="60" spans="1:9">
      <c r="A60" s="613">
        <v>2010</v>
      </c>
      <c r="B60" s="501">
        <v>18.224243475002485</v>
      </c>
      <c r="C60" s="501">
        <v>18.00304424780796</v>
      </c>
      <c r="D60" s="501">
        <v>18.448979164716512</v>
      </c>
      <c r="E60" s="616" t="s">
        <v>274</v>
      </c>
      <c r="F60" s="502"/>
      <c r="G60" s="502"/>
      <c r="H60" s="502"/>
      <c r="I60" s="502"/>
    </row>
    <row r="61" spans="1:9">
      <c r="A61" s="613">
        <v>2011</v>
      </c>
      <c r="B61" s="501">
        <v>18.288081832078952</v>
      </c>
      <c r="C61" s="501">
        <v>18.040554050716942</v>
      </c>
      <c r="D61" s="501">
        <v>18.541428000337593</v>
      </c>
      <c r="E61" s="616" t="s">
        <v>274</v>
      </c>
    </row>
    <row r="62" spans="1:9">
      <c r="A62" s="613">
        <v>2012</v>
      </c>
      <c r="B62" s="501">
        <v>18.222766100140646</v>
      </c>
      <c r="C62" s="501">
        <v>17.994255331262142</v>
      </c>
      <c r="D62" s="501">
        <v>18.456953775030861</v>
      </c>
      <c r="E62" s="616" t="s">
        <v>274</v>
      </c>
    </row>
    <row r="63" spans="1:9">
      <c r="A63" s="613">
        <v>2013</v>
      </c>
      <c r="B63" s="501">
        <v>18.28</v>
      </c>
      <c r="C63" s="501">
        <v>18.036000000000001</v>
      </c>
      <c r="D63" s="501">
        <v>18.527999999999999</v>
      </c>
      <c r="E63" s="616" t="s">
        <v>274</v>
      </c>
    </row>
    <row r="64" spans="1:9">
      <c r="A64" s="613" t="s">
        <v>466</v>
      </c>
      <c r="B64" s="501">
        <v>18.276</v>
      </c>
      <c r="C64" s="501">
        <v>18.044</v>
      </c>
      <c r="D64" s="501">
        <v>18.513000000000002</v>
      </c>
      <c r="E64" s="616" t="s">
        <v>274</v>
      </c>
    </row>
    <row r="65" spans="1:5">
      <c r="A65" s="615" t="s">
        <v>479</v>
      </c>
      <c r="B65" s="608">
        <v>18.329999999999998</v>
      </c>
      <c r="C65" s="608">
        <v>18.103999999999999</v>
      </c>
      <c r="D65" s="608">
        <v>18.562999999999999</v>
      </c>
      <c r="E65" s="617" t="s">
        <v>274</v>
      </c>
    </row>
  </sheetData>
  <mergeCells count="3">
    <mergeCell ref="A28:I28"/>
    <mergeCell ref="A29:I29"/>
    <mergeCell ref="A1:I1"/>
  </mergeCells>
  <printOptions horizontalCentered="1"/>
  <pageMargins left="0.39370078740157483" right="0.39370078740157483" top="0.39370078740157483" bottom="0.39370078740157483" header="0.31496062992125984" footer="0.19685039370078741"/>
  <pageSetup paperSize="9" orientation="portrait" r:id="rId1"/>
  <headerFooter alignWithMargins="0">
    <oddFooter>&amp;C&amp;"Arial,Gras"&amp;A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zoomScaleSheetLayoutView="100" workbookViewId="0"/>
  </sheetViews>
  <sheetFormatPr baseColWidth="10" defaultColWidth="0" defaultRowHeight="12.75" zeroHeight="1"/>
  <cols>
    <col min="1" max="1" width="11.42578125" customWidth="1"/>
    <col min="2" max="2" width="6.7109375" customWidth="1"/>
    <col min="3" max="3" width="7" customWidth="1"/>
    <col min="4" max="4" width="7.85546875" customWidth="1"/>
    <col min="5" max="5" width="7.140625" customWidth="1"/>
    <col min="6" max="6" width="11.42578125" customWidth="1"/>
    <col min="7" max="7" width="13.140625" style="79" customWidth="1"/>
    <col min="8" max="8" width="11.42578125" customWidth="1"/>
    <col min="9" max="9" width="11.7109375" hidden="1"/>
    <col min="17" max="16384" width="11.42578125" hidden="1"/>
  </cols>
  <sheetData>
    <row r="1" spans="1:10" ht="28.5" customHeight="1">
      <c r="A1" s="685" t="s">
        <v>422</v>
      </c>
      <c r="B1" s="685"/>
      <c r="C1" s="685"/>
      <c r="D1" s="685"/>
      <c r="E1" s="685"/>
      <c r="F1" s="685"/>
      <c r="G1" s="719"/>
      <c r="H1" s="685"/>
      <c r="J1" s="247"/>
    </row>
    <row r="2" spans="1:10" s="2" customFormat="1" ht="17.25" customHeight="1">
      <c r="A2" s="568"/>
      <c r="B2" s="568"/>
      <c r="C2" s="568"/>
      <c r="D2" s="568"/>
      <c r="E2" s="568"/>
      <c r="F2" s="568"/>
      <c r="G2" s="568"/>
    </row>
    <row r="3" spans="1:10" s="2" customFormat="1" ht="33" customHeight="1">
      <c r="A3" s="679" t="s">
        <v>76</v>
      </c>
      <c r="B3" s="679"/>
      <c r="C3" s="679"/>
      <c r="D3" s="679"/>
      <c r="E3" s="679"/>
      <c r="F3" s="679"/>
      <c r="G3" s="679"/>
      <c r="I3" s="310"/>
      <c r="J3" s="81"/>
    </row>
    <row r="4" spans="1:10" s="2" customFormat="1" ht="33" customHeight="1">
      <c r="A4" s="315"/>
      <c r="B4" s="315"/>
      <c r="C4" s="315"/>
      <c r="D4" s="315"/>
      <c r="E4" s="315"/>
      <c r="F4" s="315"/>
      <c r="G4" s="315"/>
      <c r="I4" s="310"/>
      <c r="J4" s="81"/>
    </row>
    <row r="5" spans="1:10" s="2" customFormat="1" ht="33" customHeight="1">
      <c r="A5" s="555" t="s">
        <v>525</v>
      </c>
      <c r="B5" s="555"/>
      <c r="C5" s="555"/>
      <c r="D5" s="555"/>
      <c r="E5" s="555"/>
      <c r="F5" s="555"/>
      <c r="G5" s="555"/>
      <c r="H5" s="555"/>
      <c r="I5" s="310"/>
      <c r="J5" s="81"/>
    </row>
    <row r="6" spans="1:10" s="2" customFormat="1" ht="19.5" customHeight="1">
      <c r="A6" s="334" t="s">
        <v>7</v>
      </c>
      <c r="B6" s="246"/>
      <c r="C6" s="246"/>
      <c r="D6" s="246"/>
      <c r="E6" s="246"/>
      <c r="F6" s="246"/>
      <c r="G6" s="309"/>
      <c r="J6" s="81"/>
    </row>
    <row r="7" spans="1:10" s="2" customFormat="1" ht="19.5" customHeight="1">
      <c r="A7" s="246"/>
      <c r="B7" s="246"/>
      <c r="C7" s="246"/>
      <c r="D7" s="246"/>
      <c r="E7" s="246"/>
      <c r="F7" s="246"/>
      <c r="G7" s="309"/>
      <c r="J7" s="81"/>
    </row>
    <row r="8" spans="1:10" s="2" customFormat="1" ht="19.5" customHeight="1">
      <c r="A8" s="246"/>
      <c r="B8" s="246"/>
      <c r="C8" s="246"/>
      <c r="D8" s="246"/>
      <c r="E8" s="246"/>
      <c r="F8" s="246"/>
      <c r="G8" s="309"/>
      <c r="J8" s="81"/>
    </row>
    <row r="9" spans="1:10">
      <c r="A9" s="21"/>
    </row>
    <row r="10" spans="1:10" ht="15.75">
      <c r="A10" s="20"/>
    </row>
    <row r="11" spans="1:10"/>
    <row r="12" spans="1:10"/>
    <row r="13" spans="1:10"/>
    <row r="14" spans="1:10"/>
    <row r="15" spans="1:10"/>
    <row r="16" spans="1:10"/>
    <row r="17" spans="1:16"/>
    <row r="18" spans="1:16" ht="33.75" customHeight="1">
      <c r="A18" s="552" t="s">
        <v>805</v>
      </c>
      <c r="B18" s="552"/>
      <c r="C18" s="552"/>
      <c r="D18" s="552"/>
      <c r="E18" s="552"/>
      <c r="F18" s="552"/>
      <c r="G18" s="552"/>
      <c r="H18" s="552"/>
      <c r="I18" s="211"/>
    </row>
    <row r="19" spans="1:16">
      <c r="A19" s="722" t="s">
        <v>445</v>
      </c>
      <c r="B19" s="414"/>
      <c r="C19" s="414"/>
      <c r="D19" s="414"/>
      <c r="E19" s="414"/>
      <c r="F19" s="414"/>
      <c r="G19" s="86"/>
      <c r="H19" s="414"/>
    </row>
    <row r="20" spans="1:16" ht="10.5" customHeight="1">
      <c r="A20" s="179" t="s">
        <v>503</v>
      </c>
      <c r="B20" s="414"/>
      <c r="C20" s="414"/>
      <c r="D20" s="414"/>
      <c r="E20" s="414"/>
      <c r="F20" s="414"/>
      <c r="G20" s="86"/>
      <c r="H20" s="519" t="s">
        <v>757</v>
      </c>
      <c r="J20" s="120"/>
      <c r="K20" s="120"/>
      <c r="L20" s="120"/>
      <c r="M20" s="120"/>
      <c r="N20" s="120"/>
      <c r="O20" s="120"/>
      <c r="P20" s="120"/>
    </row>
    <row r="21" spans="1:16"/>
    <row r="22" spans="1:16" ht="22.5" customHeight="1">
      <c r="A22" s="347"/>
      <c r="B22" s="775" t="s">
        <v>342</v>
      </c>
      <c r="C22" s="776" t="s">
        <v>212</v>
      </c>
      <c r="D22" s="777"/>
      <c r="E22" s="777"/>
      <c r="F22" s="777"/>
      <c r="G22" s="129"/>
      <c r="H22" s="14"/>
    </row>
    <row r="23" spans="1:16">
      <c r="A23" s="103" t="s">
        <v>31</v>
      </c>
      <c r="B23" s="104">
        <v>27.00408755109439</v>
      </c>
      <c r="C23" s="114">
        <v>27.295341191764898</v>
      </c>
      <c r="G23" s="86"/>
      <c r="K23" s="79"/>
    </row>
    <row r="24" spans="1:16">
      <c r="A24" s="103" t="s">
        <v>32</v>
      </c>
      <c r="B24" s="104">
        <v>33.54339070671449</v>
      </c>
      <c r="C24" s="114">
        <v>39.165848478169394</v>
      </c>
      <c r="G24" s="86"/>
      <c r="K24" s="79"/>
    </row>
    <row r="25" spans="1:16">
      <c r="A25" s="103" t="s">
        <v>33</v>
      </c>
      <c r="B25" s="104">
        <v>37.897963996541151</v>
      </c>
      <c r="C25" s="114">
        <v>57.11553074967901</v>
      </c>
      <c r="G25" s="86"/>
      <c r="K25" s="79"/>
    </row>
    <row r="26" spans="1:16">
      <c r="A26" s="103" t="s">
        <v>34</v>
      </c>
      <c r="B26" s="104">
        <v>47.284345047923324</v>
      </c>
      <c r="C26" s="114">
        <v>71.227212929900389</v>
      </c>
      <c r="G26"/>
      <c r="K26" s="79"/>
    </row>
    <row r="27" spans="1:16">
      <c r="A27" s="103" t="s">
        <v>35</v>
      </c>
      <c r="B27" s="104">
        <v>37.697635442117807</v>
      </c>
      <c r="C27" s="114">
        <v>54.011267491872466</v>
      </c>
      <c r="G27" s="86"/>
      <c r="K27" s="79"/>
    </row>
    <row r="28" spans="1:16">
      <c r="A28" s="170" t="s">
        <v>346</v>
      </c>
      <c r="B28" s="161">
        <v>33.197498702294148</v>
      </c>
      <c r="C28" s="116">
        <v>41.734462701265684</v>
      </c>
      <c r="G28" s="86"/>
      <c r="K28" s="79"/>
    </row>
    <row r="29" spans="1:16" hidden="1">
      <c r="G29" s="86"/>
    </row>
    <row r="30" spans="1:16" hidden="1">
      <c r="A30" s="12"/>
      <c r="B30" s="12"/>
      <c r="C30" s="12"/>
      <c r="D30" s="16"/>
      <c r="E30" s="16"/>
      <c r="F30" s="16"/>
      <c r="G30" s="253"/>
      <c r="H30" s="117"/>
    </row>
    <row r="31" spans="1:16" hidden="1"/>
    <row r="32" spans="1:16" hidden="1"/>
    <row r="33" spans="7:7" hidden="1">
      <c r="G33"/>
    </row>
    <row r="34" spans="7:7" hidden="1">
      <c r="G34"/>
    </row>
    <row r="35" spans="7:7" hidden="1">
      <c r="G35"/>
    </row>
    <row r="36" spans="7:7" hidden="1">
      <c r="G36"/>
    </row>
    <row r="37" spans="7:7" hidden="1">
      <c r="G37"/>
    </row>
    <row r="38" spans="7:7" hidden="1">
      <c r="G38"/>
    </row>
    <row r="39" spans="7:7" hidden="1">
      <c r="G39"/>
    </row>
    <row r="40" spans="7:7" hidden="1">
      <c r="G40"/>
    </row>
    <row r="41" spans="7:7" hidden="1">
      <c r="G41"/>
    </row>
    <row r="42" spans="7:7" hidden="1">
      <c r="G42"/>
    </row>
    <row r="43" spans="7:7" hidden="1">
      <c r="G43"/>
    </row>
    <row r="44" spans="7:7" hidden="1">
      <c r="G44"/>
    </row>
    <row r="45" spans="7:7" hidden="1">
      <c r="G45"/>
    </row>
    <row r="46" spans="7:7" hidden="1">
      <c r="G46"/>
    </row>
    <row r="47" spans="7:7" hidden="1">
      <c r="G47"/>
    </row>
    <row r="48" spans="7:7" hidden="1">
      <c r="G48"/>
    </row>
    <row r="49" spans="7:7" hidden="1">
      <c r="G49"/>
    </row>
    <row r="50" spans="7:7" hidden="1">
      <c r="G50"/>
    </row>
    <row r="51" spans="7:7" hidden="1">
      <c r="G51"/>
    </row>
    <row r="52" spans="7:7" hidden="1">
      <c r="G52"/>
    </row>
    <row r="53" spans="7:7" hidden="1">
      <c r="G53"/>
    </row>
    <row r="54" spans="7:7" hidden="1">
      <c r="G54"/>
    </row>
    <row r="55" spans="7:7" hidden="1">
      <c r="G55"/>
    </row>
    <row r="56" spans="7:7" hidden="1">
      <c r="G56"/>
    </row>
    <row r="57" spans="7:7" hidden="1">
      <c r="G57"/>
    </row>
    <row r="58" spans="7:7" hidden="1">
      <c r="G58"/>
    </row>
    <row r="59" spans="7:7" hidden="1">
      <c r="G59"/>
    </row>
  </sheetData>
  <sortState ref="K49:O53">
    <sortCondition descending="1" ref="K49:K53"/>
  </sortState>
  <mergeCells count="4">
    <mergeCell ref="A2:G2"/>
    <mergeCell ref="A3:G3"/>
    <mergeCell ref="A18:H18"/>
    <mergeCell ref="A5:H5"/>
  </mergeCells>
  <phoneticPr fontId="0" type="noConversion"/>
  <printOptions horizontalCentered="1"/>
  <pageMargins left="0.59055118110236227" right="0.59055118110236227" top="0.35433070866141736" bottom="0.51181102362204722" header="0.23622047244094491" footer="0.27559055118110237"/>
  <pageSetup paperSize="9" orientation="portrait" r:id="rId1"/>
  <headerFooter alignWithMargins="0">
    <oddFooter>&amp;C&amp;"Arial,Gras"&amp;A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zoomScaleSheetLayoutView="100" workbookViewId="0"/>
  </sheetViews>
  <sheetFormatPr baseColWidth="10" defaultColWidth="0" defaultRowHeight="12.75" zeroHeight="1"/>
  <cols>
    <col min="1" max="1" width="56.28515625" style="78" customWidth="1"/>
    <col min="2" max="2" width="8.85546875" style="27" customWidth="1"/>
    <col min="3" max="3" width="10.42578125" style="28" customWidth="1"/>
    <col min="4" max="4" width="7.7109375" style="27" customWidth="1"/>
    <col min="5" max="5" width="35.7109375" customWidth="1"/>
    <col min="6" max="6" width="6.7109375" customWidth="1"/>
    <col min="7" max="7" width="6.7109375" hidden="1"/>
    <col min="8" max="16384" width="11.42578125" hidden="1"/>
  </cols>
  <sheetData>
    <row r="1" spans="1:8" ht="24.75" customHeight="1">
      <c r="A1" s="723" t="s">
        <v>422</v>
      </c>
      <c r="B1" s="723"/>
      <c r="C1" s="724"/>
      <c r="D1" s="724"/>
      <c r="E1" s="132"/>
      <c r="F1" s="132"/>
      <c r="G1" s="132"/>
      <c r="H1" s="1"/>
    </row>
    <row r="2" spans="1:8" ht="16.5">
      <c r="A2" s="725" t="s">
        <v>182</v>
      </c>
      <c r="B2" s="111"/>
      <c r="E2" s="132"/>
      <c r="F2" s="132"/>
      <c r="G2" s="132"/>
      <c r="H2" s="1"/>
    </row>
    <row r="3" spans="1:8" ht="15.75">
      <c r="A3" s="726" t="s">
        <v>183</v>
      </c>
      <c r="B3" s="125"/>
      <c r="C3" s="18"/>
      <c r="D3" s="22"/>
      <c r="E3" s="132"/>
      <c r="F3" s="132"/>
      <c r="G3" s="132"/>
      <c r="H3" s="1"/>
    </row>
    <row r="4" spans="1:8" ht="15.75" customHeight="1">
      <c r="B4" s="23"/>
      <c r="C4" s="18"/>
      <c r="D4" s="22"/>
      <c r="E4" s="113"/>
      <c r="F4" s="24"/>
      <c r="G4" s="113"/>
    </row>
    <row r="5" spans="1:8">
      <c r="A5" s="40" t="s">
        <v>532</v>
      </c>
      <c r="C5" s="18"/>
      <c r="D5" s="22"/>
    </row>
    <row r="6" spans="1:8">
      <c r="C6"/>
      <c r="D6"/>
      <c r="F6" s="778" t="s">
        <v>255</v>
      </c>
    </row>
    <row r="7" spans="1:8">
      <c r="C7"/>
      <c r="D7"/>
      <c r="E7" s="12" t="s">
        <v>320</v>
      </c>
      <c r="F7" s="114">
        <v>0.68954949433037083</v>
      </c>
    </row>
    <row r="8" spans="1:8">
      <c r="C8"/>
      <c r="D8"/>
      <c r="E8" s="12" t="s">
        <v>321</v>
      </c>
      <c r="F8" s="114">
        <v>1.1656534190825505</v>
      </c>
    </row>
    <row r="9" spans="1:8">
      <c r="C9"/>
      <c r="D9"/>
      <c r="E9" s="12" t="s">
        <v>310</v>
      </c>
      <c r="F9" s="114">
        <v>2.402385211687537</v>
      </c>
    </row>
    <row r="10" spans="1:8">
      <c r="C10"/>
      <c r="D10"/>
      <c r="E10" s="12" t="s">
        <v>323</v>
      </c>
      <c r="F10" s="114">
        <v>2.4479166666666665</v>
      </c>
    </row>
    <row r="11" spans="1:8">
      <c r="C11"/>
      <c r="D11"/>
      <c r="E11" s="12" t="s">
        <v>325</v>
      </c>
      <c r="F11" s="114">
        <v>6.0150375939849621</v>
      </c>
    </row>
    <row r="12" spans="1:8">
      <c r="C12"/>
      <c r="D12"/>
      <c r="E12" s="12" t="s">
        <v>322</v>
      </c>
      <c r="F12" s="114">
        <v>7.0222398466673273</v>
      </c>
    </row>
    <row r="13" spans="1:8">
      <c r="C13"/>
      <c r="D13"/>
      <c r="E13" s="12" t="s">
        <v>311</v>
      </c>
      <c r="F13" s="114">
        <v>7.6967592592592586</v>
      </c>
    </row>
    <row r="14" spans="1:8">
      <c r="C14"/>
      <c r="D14"/>
      <c r="E14" s="12" t="s">
        <v>313</v>
      </c>
      <c r="F14" s="114">
        <v>8.2080924855491322</v>
      </c>
    </row>
    <row r="15" spans="1:8">
      <c r="C15"/>
      <c r="D15"/>
      <c r="E15" s="12" t="s">
        <v>480</v>
      </c>
      <c r="F15" s="114">
        <v>9.1514611379520616</v>
      </c>
    </row>
    <row r="16" spans="1:8">
      <c r="C16"/>
      <c r="D16"/>
      <c r="E16" s="12" t="s">
        <v>312</v>
      </c>
      <c r="F16" s="114">
        <v>9.3004022405172737</v>
      </c>
    </row>
    <row r="17" spans="1:6">
      <c r="C17"/>
      <c r="D17"/>
      <c r="E17" s="12" t="s">
        <v>314</v>
      </c>
      <c r="F17" s="114">
        <v>10.068159688412853</v>
      </c>
    </row>
    <row r="18" spans="1:6">
      <c r="C18"/>
      <c r="D18"/>
      <c r="E18" s="197" t="s">
        <v>253</v>
      </c>
      <c r="F18" s="479">
        <v>14.798816703042656</v>
      </c>
    </row>
    <row r="19" spans="1:6">
      <c r="C19"/>
      <c r="D19"/>
      <c r="E19" s="12" t="s">
        <v>476</v>
      </c>
      <c r="F19" s="114">
        <v>22.673119880863737</v>
      </c>
    </row>
    <row r="20" spans="1:6">
      <c r="C20"/>
      <c r="D20"/>
      <c r="E20" s="12" t="s">
        <v>315</v>
      </c>
      <c r="F20" s="114">
        <v>28.963940436183737</v>
      </c>
    </row>
    <row r="21" spans="1:6">
      <c r="C21"/>
      <c r="D21"/>
      <c r="E21" s="12" t="s">
        <v>316</v>
      </c>
      <c r="F21" s="114">
        <v>36.039552432995052</v>
      </c>
    </row>
    <row r="22" spans="1:6">
      <c r="C22"/>
      <c r="D22"/>
      <c r="E22" s="12" t="s">
        <v>317</v>
      </c>
      <c r="F22" s="114">
        <v>39.13807147948274</v>
      </c>
    </row>
    <row r="23" spans="1:6">
      <c r="C23"/>
      <c r="D23"/>
      <c r="E23" s="12" t="s">
        <v>318</v>
      </c>
      <c r="F23" s="114">
        <v>47.565217391304351</v>
      </c>
    </row>
    <row r="24" spans="1:6">
      <c r="C24"/>
      <c r="D24"/>
      <c r="E24" s="12" t="s">
        <v>324</v>
      </c>
      <c r="F24" s="114">
        <v>58.849557522123895</v>
      </c>
    </row>
    <row r="25" spans="1:6">
      <c r="C25"/>
      <c r="D25"/>
      <c r="E25" s="12" t="s">
        <v>319</v>
      </c>
      <c r="F25" s="114">
        <v>89.583465818759933</v>
      </c>
    </row>
    <row r="26" spans="1:6">
      <c r="C26"/>
      <c r="D26"/>
      <c r="F26" s="13"/>
    </row>
    <row r="27" spans="1:6">
      <c r="C27"/>
      <c r="D27"/>
      <c r="F27" s="13"/>
    </row>
    <row r="28" spans="1:6">
      <c r="C28"/>
      <c r="D28"/>
      <c r="F28" s="13"/>
    </row>
    <row r="29" spans="1:6">
      <c r="C29" s="24"/>
      <c r="D29" s="24"/>
      <c r="F29" s="13"/>
    </row>
    <row r="30" spans="1:6">
      <c r="C30"/>
      <c r="D30"/>
      <c r="F30" s="13"/>
    </row>
    <row r="31" spans="1:6" s="118" customFormat="1" ht="11.25">
      <c r="A31" s="12" t="s">
        <v>389</v>
      </c>
      <c r="B31" s="22"/>
      <c r="C31" s="12"/>
      <c r="D31" s="12"/>
      <c r="F31" s="446"/>
    </row>
    <row r="32" spans="1:6" ht="21" customHeight="1">
      <c r="A32" s="552" t="s">
        <v>806</v>
      </c>
      <c r="B32" s="552"/>
      <c r="C32" s="552"/>
      <c r="D32" s="552"/>
      <c r="F32" s="13"/>
    </row>
    <row r="33" spans="1:7">
      <c r="A33" s="174"/>
      <c r="B33" s="174"/>
      <c r="C33" s="174"/>
      <c r="D33" s="519" t="s">
        <v>757</v>
      </c>
      <c r="F33" s="13"/>
    </row>
    <row r="34" spans="1:7" ht="15.75">
      <c r="A34" s="726" t="s">
        <v>256</v>
      </c>
      <c r="C34"/>
      <c r="D34"/>
      <c r="F34" s="778" t="s">
        <v>255</v>
      </c>
    </row>
    <row r="35" spans="1:7">
      <c r="A35" s="40" t="s">
        <v>533</v>
      </c>
      <c r="C35"/>
      <c r="D35"/>
      <c r="E35" s="12" t="s">
        <v>326</v>
      </c>
      <c r="F35" s="114">
        <v>11.670339356544734</v>
      </c>
    </row>
    <row r="36" spans="1:7">
      <c r="C36"/>
      <c r="D36"/>
      <c r="E36" s="12" t="s">
        <v>131</v>
      </c>
      <c r="F36" s="114">
        <v>25.327255726975224</v>
      </c>
      <c r="G36" s="12"/>
    </row>
    <row r="37" spans="1:7">
      <c r="C37"/>
      <c r="D37"/>
      <c r="E37" s="12" t="s">
        <v>132</v>
      </c>
      <c r="F37" s="114">
        <v>40.60446780551905</v>
      </c>
      <c r="G37" s="12"/>
    </row>
    <row r="38" spans="1:7">
      <c r="A38" s="40"/>
      <c r="C38"/>
      <c r="D38"/>
      <c r="E38" s="12" t="s">
        <v>136</v>
      </c>
      <c r="F38" s="114">
        <v>42.307358932131407</v>
      </c>
      <c r="G38" s="12"/>
    </row>
    <row r="39" spans="1:7">
      <c r="C39" s="24"/>
      <c r="D39" s="24"/>
      <c r="E39" s="12" t="s">
        <v>135</v>
      </c>
      <c r="F39" s="114">
        <v>56.908702753449845</v>
      </c>
      <c r="G39" s="12"/>
    </row>
    <row r="40" spans="1:7">
      <c r="C40" s="25"/>
      <c r="D40" s="25"/>
      <c r="E40" s="12" t="s">
        <v>137</v>
      </c>
      <c r="F40" s="114">
        <v>59.245202898166085</v>
      </c>
      <c r="G40" s="12"/>
    </row>
    <row r="41" spans="1:7">
      <c r="C41"/>
      <c r="D41"/>
      <c r="E41" s="12" t="s">
        <v>481</v>
      </c>
      <c r="F41" s="114">
        <v>60.823199251637035</v>
      </c>
      <c r="G41" s="12"/>
    </row>
    <row r="42" spans="1:7">
      <c r="C42"/>
      <c r="D42"/>
      <c r="E42" s="82" t="s">
        <v>254</v>
      </c>
      <c r="F42" s="479">
        <v>67.638081070425514</v>
      </c>
      <c r="G42" s="12"/>
    </row>
    <row r="43" spans="1:7">
      <c r="C43"/>
      <c r="D43"/>
      <c r="E43" s="12" t="s">
        <v>138</v>
      </c>
      <c r="F43" s="114">
        <v>69.712068719425957</v>
      </c>
      <c r="G43" s="12"/>
    </row>
    <row r="44" spans="1:7">
      <c r="C44"/>
      <c r="D44"/>
      <c r="E44" s="12" t="s">
        <v>133</v>
      </c>
      <c r="F44" s="114">
        <v>89.419244120285498</v>
      </c>
      <c r="G44" s="12"/>
    </row>
    <row r="45" spans="1:7">
      <c r="C45" s="18"/>
      <c r="D45" s="22"/>
      <c r="E45" s="12" t="s">
        <v>134</v>
      </c>
      <c r="F45" s="114">
        <v>93.277610239118559</v>
      </c>
      <c r="G45" s="12"/>
    </row>
    <row r="46" spans="1:7">
      <c r="E46" s="12"/>
      <c r="F46" s="12"/>
      <c r="G46" s="12"/>
    </row>
    <row r="47" spans="1:7">
      <c r="E47" s="12"/>
      <c r="F47" s="12"/>
      <c r="G47" s="12"/>
    </row>
    <row r="48" spans="1:7">
      <c r="E48" s="78"/>
      <c r="F48" s="78"/>
      <c r="G48" s="12"/>
    </row>
    <row r="49" spans="1:7">
      <c r="E49" s="78"/>
      <c r="F49" s="78"/>
      <c r="G49" s="12"/>
    </row>
    <row r="50" spans="1:7">
      <c r="G50" s="12"/>
    </row>
    <row r="51" spans="1:7"/>
    <row r="52" spans="1:7"/>
    <row r="53" spans="1:7"/>
    <row r="54" spans="1:7" ht="30.75" customHeight="1"/>
    <row r="55" spans="1:7">
      <c r="A55" s="12" t="s">
        <v>389</v>
      </c>
      <c r="B55" s="22"/>
      <c r="C55" s="12"/>
      <c r="D55" s="12"/>
    </row>
    <row r="56" spans="1:7" ht="25.5" customHeight="1">
      <c r="A56" s="552" t="s">
        <v>390</v>
      </c>
      <c r="B56" s="552"/>
      <c r="C56" s="552"/>
      <c r="D56" s="552"/>
    </row>
    <row r="57" spans="1:7" ht="25.5" customHeight="1">
      <c r="A57" s="552" t="s">
        <v>807</v>
      </c>
      <c r="B57" s="552"/>
      <c r="C57" s="552"/>
      <c r="D57" s="552"/>
      <c r="E57" s="177"/>
      <c r="F57" s="177"/>
      <c r="G57" s="177"/>
    </row>
    <row r="58" spans="1:7">
      <c r="A58" s="720" t="s">
        <v>444</v>
      </c>
      <c r="B58" s="720"/>
      <c r="C58" s="720"/>
      <c r="D58" s="720"/>
    </row>
    <row r="59" spans="1:7" s="177" customFormat="1">
      <c r="A59" s="179" t="s">
        <v>503</v>
      </c>
      <c r="B59" s="727"/>
      <c r="C59" s="18"/>
      <c r="D59" s="519" t="s">
        <v>757</v>
      </c>
      <c r="E59" s="78"/>
      <c r="F59" s="78"/>
      <c r="G59" s="78"/>
    </row>
    <row r="60" spans="1:7" hidden="1"/>
    <row r="61" spans="1:7" hidden="1">
      <c r="A61" s="12"/>
      <c r="B61" s="22"/>
      <c r="C61" s="18"/>
      <c r="D61" s="22"/>
      <c r="E61" s="12"/>
    </row>
  </sheetData>
  <mergeCells count="4">
    <mergeCell ref="A32:D32"/>
    <mergeCell ref="A57:D57"/>
    <mergeCell ref="A58:D58"/>
    <mergeCell ref="A56:D56"/>
  </mergeCells>
  <phoneticPr fontId="50" type="noConversion"/>
  <pageMargins left="0.78740157480314965" right="0.78740157480314965" top="0.27559055118110237" bottom="0.19685039370078741" header="0.15748031496062992" footer="0.11811023622047245"/>
  <pageSetup paperSize="9" orientation="portrait" r:id="rId1"/>
  <headerFooter alignWithMargins="0">
    <oddFooter>&amp;C&amp;"Arial,Gras"&amp;8&amp;A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0"/>
  <sheetViews>
    <sheetView showGridLines="0" zoomScaleNormal="100" zoomScaleSheetLayoutView="100" workbookViewId="0"/>
  </sheetViews>
  <sheetFormatPr baseColWidth="10" defaultColWidth="0" defaultRowHeight="12.75" zeroHeight="1"/>
  <cols>
    <col min="1" max="4" width="11.42578125" style="516" customWidth="1"/>
    <col min="5" max="5" width="38.5703125" style="516" customWidth="1"/>
    <col min="6" max="6" width="11.42578125" style="516" customWidth="1"/>
    <col min="7" max="7" width="24.5703125" style="516" customWidth="1"/>
    <col min="8" max="8" width="5.140625" style="516" bestFit="1" customWidth="1"/>
    <col min="9" max="9" width="7.85546875" style="516" bestFit="1" customWidth="1"/>
    <col min="10" max="10" width="11.42578125" style="516" hidden="1"/>
    <col min="11" max="11" width="37.5703125" style="516" hidden="1"/>
    <col min="12" max="254" width="11.42578125" style="516" hidden="1"/>
    <col min="255" max="256" width="24.5703125" style="516" hidden="1"/>
    <col min="257" max="261" width="11.42578125" style="516" hidden="1"/>
    <col min="262" max="262" width="38.5703125" style="516" hidden="1"/>
    <col min="263" max="266" width="11.42578125" style="516" hidden="1"/>
    <col min="267" max="267" width="37.5703125" style="516" hidden="1"/>
    <col min="268" max="510" width="11.42578125" style="516" hidden="1"/>
    <col min="511" max="512" width="24.5703125" style="516" hidden="1"/>
    <col min="513" max="517" width="11.42578125" style="516" hidden="1"/>
    <col min="518" max="518" width="38.5703125" style="516" hidden="1"/>
    <col min="519" max="522" width="11.42578125" style="516" hidden="1"/>
    <col min="523" max="523" width="37.5703125" style="516" hidden="1"/>
    <col min="524" max="766" width="11.42578125" style="516" hidden="1"/>
    <col min="767" max="768" width="24.5703125" style="516" hidden="1"/>
    <col min="769" max="773" width="11.42578125" style="516" hidden="1"/>
    <col min="774" max="774" width="38.5703125" style="516" hidden="1"/>
    <col min="775" max="778" width="11.42578125" style="516" hidden="1"/>
    <col min="779" max="779" width="37.5703125" style="516" hidden="1"/>
    <col min="780" max="1022" width="11.42578125" style="516" hidden="1"/>
    <col min="1023" max="1024" width="24.5703125" style="516" hidden="1"/>
    <col min="1025" max="1029" width="11.42578125" style="516" hidden="1"/>
    <col min="1030" max="1030" width="38.5703125" style="516" hidden="1"/>
    <col min="1031" max="1034" width="11.42578125" style="516" hidden="1"/>
    <col min="1035" max="1035" width="37.5703125" style="516" hidden="1"/>
    <col min="1036" max="1278" width="11.42578125" style="516" hidden="1"/>
    <col min="1279" max="1280" width="24.5703125" style="516" hidden="1"/>
    <col min="1281" max="1285" width="11.42578125" style="516" hidden="1"/>
    <col min="1286" max="1286" width="38.5703125" style="516" hidden="1"/>
    <col min="1287" max="1290" width="11.42578125" style="516" hidden="1"/>
    <col min="1291" max="1291" width="37.5703125" style="516" hidden="1"/>
    <col min="1292" max="1534" width="11.42578125" style="516" hidden="1"/>
    <col min="1535" max="1536" width="24.5703125" style="516" hidden="1"/>
    <col min="1537" max="1541" width="11.42578125" style="516" hidden="1"/>
    <col min="1542" max="1542" width="38.5703125" style="516" hidden="1"/>
    <col min="1543" max="1546" width="11.42578125" style="516" hidden="1"/>
    <col min="1547" max="1547" width="37.5703125" style="516" hidden="1"/>
    <col min="1548" max="1790" width="11.42578125" style="516" hidden="1"/>
    <col min="1791" max="1792" width="24.5703125" style="516" hidden="1"/>
    <col min="1793" max="1797" width="11.42578125" style="516" hidden="1"/>
    <col min="1798" max="1798" width="38.5703125" style="516" hidden="1"/>
    <col min="1799" max="1802" width="11.42578125" style="516" hidden="1"/>
    <col min="1803" max="1803" width="37.5703125" style="516" hidden="1"/>
    <col min="1804" max="2046" width="11.42578125" style="516" hidden="1"/>
    <col min="2047" max="2048" width="24.5703125" style="516" hidden="1"/>
    <col min="2049" max="2053" width="11.42578125" style="516" hidden="1"/>
    <col min="2054" max="2054" width="38.5703125" style="516" hidden="1"/>
    <col min="2055" max="2058" width="11.42578125" style="516" hidden="1"/>
    <col min="2059" max="2059" width="37.5703125" style="516" hidden="1"/>
    <col min="2060" max="2302" width="11.42578125" style="516" hidden="1"/>
    <col min="2303" max="2304" width="24.5703125" style="516" hidden="1"/>
    <col min="2305" max="2309" width="11.42578125" style="516" hidden="1"/>
    <col min="2310" max="2310" width="38.5703125" style="516" hidden="1"/>
    <col min="2311" max="2314" width="11.42578125" style="516" hidden="1"/>
    <col min="2315" max="2315" width="37.5703125" style="516" hidden="1"/>
    <col min="2316" max="2558" width="11.42578125" style="516" hidden="1"/>
    <col min="2559" max="2560" width="24.5703125" style="516" hidden="1"/>
    <col min="2561" max="2565" width="11.42578125" style="516" hidden="1"/>
    <col min="2566" max="2566" width="38.5703125" style="516" hidden="1"/>
    <col min="2567" max="2570" width="11.42578125" style="516" hidden="1"/>
    <col min="2571" max="2571" width="37.5703125" style="516" hidden="1"/>
    <col min="2572" max="2814" width="11.42578125" style="516" hidden="1"/>
    <col min="2815" max="2816" width="24.5703125" style="516" hidden="1"/>
    <col min="2817" max="2821" width="11.42578125" style="516" hidden="1"/>
    <col min="2822" max="2822" width="38.5703125" style="516" hidden="1"/>
    <col min="2823" max="2826" width="11.42578125" style="516" hidden="1"/>
    <col min="2827" max="2827" width="37.5703125" style="516" hidden="1"/>
    <col min="2828" max="3070" width="11.42578125" style="516" hidden="1"/>
    <col min="3071" max="3072" width="24.5703125" style="516" hidden="1"/>
    <col min="3073" max="3077" width="11.42578125" style="516" hidden="1"/>
    <col min="3078" max="3078" width="38.5703125" style="516" hidden="1"/>
    <col min="3079" max="3082" width="11.42578125" style="516" hidden="1"/>
    <col min="3083" max="3083" width="37.5703125" style="516" hidden="1"/>
    <col min="3084" max="3326" width="11.42578125" style="516" hidden="1"/>
    <col min="3327" max="3328" width="24.5703125" style="516" hidden="1"/>
    <col min="3329" max="3333" width="11.42578125" style="516" hidden="1"/>
    <col min="3334" max="3334" width="38.5703125" style="516" hidden="1"/>
    <col min="3335" max="3338" width="11.42578125" style="516" hidden="1"/>
    <col min="3339" max="3339" width="37.5703125" style="516" hidden="1"/>
    <col min="3340" max="3582" width="11.42578125" style="516" hidden="1"/>
    <col min="3583" max="3584" width="24.5703125" style="516" hidden="1"/>
    <col min="3585" max="3589" width="11.42578125" style="516" hidden="1"/>
    <col min="3590" max="3590" width="38.5703125" style="516" hidden="1"/>
    <col min="3591" max="3594" width="11.42578125" style="516" hidden="1"/>
    <col min="3595" max="3595" width="37.5703125" style="516" hidden="1"/>
    <col min="3596" max="3838" width="11.42578125" style="516" hidden="1"/>
    <col min="3839" max="3840" width="24.5703125" style="516" hidden="1"/>
    <col min="3841" max="3845" width="11.42578125" style="516" hidden="1"/>
    <col min="3846" max="3846" width="38.5703125" style="516" hidden="1"/>
    <col min="3847" max="3850" width="11.42578125" style="516" hidden="1"/>
    <col min="3851" max="3851" width="37.5703125" style="516" hidden="1"/>
    <col min="3852" max="4094" width="11.42578125" style="516" hidden="1"/>
    <col min="4095" max="4096" width="24.5703125" style="516" hidden="1"/>
    <col min="4097" max="4101" width="11.42578125" style="516" hidden="1"/>
    <col min="4102" max="4102" width="38.5703125" style="516" hidden="1"/>
    <col min="4103" max="4106" width="11.42578125" style="516" hidden="1"/>
    <col min="4107" max="4107" width="37.5703125" style="516" hidden="1"/>
    <col min="4108" max="4350" width="11.42578125" style="516" hidden="1"/>
    <col min="4351" max="4352" width="24.5703125" style="516" hidden="1"/>
    <col min="4353" max="4357" width="11.42578125" style="516" hidden="1"/>
    <col min="4358" max="4358" width="38.5703125" style="516" hidden="1"/>
    <col min="4359" max="4362" width="11.42578125" style="516" hidden="1"/>
    <col min="4363" max="4363" width="37.5703125" style="516" hidden="1"/>
    <col min="4364" max="4606" width="11.42578125" style="516" hidden="1"/>
    <col min="4607" max="4608" width="24.5703125" style="516" hidden="1"/>
    <col min="4609" max="4613" width="11.42578125" style="516" hidden="1"/>
    <col min="4614" max="4614" width="38.5703125" style="516" hidden="1"/>
    <col min="4615" max="4618" width="11.42578125" style="516" hidden="1"/>
    <col min="4619" max="4619" width="37.5703125" style="516" hidden="1"/>
    <col min="4620" max="4862" width="11.42578125" style="516" hidden="1"/>
    <col min="4863" max="4864" width="24.5703125" style="516" hidden="1"/>
    <col min="4865" max="4869" width="11.42578125" style="516" hidden="1"/>
    <col min="4870" max="4870" width="38.5703125" style="516" hidden="1"/>
    <col min="4871" max="4874" width="11.42578125" style="516" hidden="1"/>
    <col min="4875" max="4875" width="37.5703125" style="516" hidden="1"/>
    <col min="4876" max="5118" width="11.42578125" style="516" hidden="1"/>
    <col min="5119" max="5120" width="24.5703125" style="516" hidden="1"/>
    <col min="5121" max="5125" width="11.42578125" style="516" hidden="1"/>
    <col min="5126" max="5126" width="38.5703125" style="516" hidden="1"/>
    <col min="5127" max="5130" width="11.42578125" style="516" hidden="1"/>
    <col min="5131" max="5131" width="37.5703125" style="516" hidden="1"/>
    <col min="5132" max="5374" width="11.42578125" style="516" hidden="1"/>
    <col min="5375" max="5376" width="24.5703125" style="516" hidden="1"/>
    <col min="5377" max="5381" width="11.42578125" style="516" hidden="1"/>
    <col min="5382" max="5382" width="38.5703125" style="516" hidden="1"/>
    <col min="5383" max="5386" width="11.42578125" style="516" hidden="1"/>
    <col min="5387" max="5387" width="37.5703125" style="516" hidden="1"/>
    <col min="5388" max="5630" width="11.42578125" style="516" hidden="1"/>
    <col min="5631" max="5632" width="24.5703125" style="516" hidden="1"/>
    <col min="5633" max="5637" width="11.42578125" style="516" hidden="1"/>
    <col min="5638" max="5638" width="38.5703125" style="516" hidden="1"/>
    <col min="5639" max="5642" width="11.42578125" style="516" hidden="1"/>
    <col min="5643" max="5643" width="37.5703125" style="516" hidden="1"/>
    <col min="5644" max="5886" width="11.42578125" style="516" hidden="1"/>
    <col min="5887" max="5888" width="24.5703125" style="516" hidden="1"/>
    <col min="5889" max="5893" width="11.42578125" style="516" hidden="1"/>
    <col min="5894" max="5894" width="38.5703125" style="516" hidden="1"/>
    <col min="5895" max="5898" width="11.42578125" style="516" hidden="1"/>
    <col min="5899" max="5899" width="37.5703125" style="516" hidden="1"/>
    <col min="5900" max="6142" width="11.42578125" style="516" hidden="1"/>
    <col min="6143" max="6144" width="24.5703125" style="516" hidden="1"/>
    <col min="6145" max="6149" width="11.42578125" style="516" hidden="1"/>
    <col min="6150" max="6150" width="38.5703125" style="516" hidden="1"/>
    <col min="6151" max="6154" width="11.42578125" style="516" hidden="1"/>
    <col min="6155" max="6155" width="37.5703125" style="516" hidden="1"/>
    <col min="6156" max="6398" width="11.42578125" style="516" hidden="1"/>
    <col min="6399" max="6400" width="24.5703125" style="516" hidden="1"/>
    <col min="6401" max="6405" width="11.42578125" style="516" hidden="1"/>
    <col min="6406" max="6406" width="38.5703125" style="516" hidden="1"/>
    <col min="6407" max="6410" width="11.42578125" style="516" hidden="1"/>
    <col min="6411" max="6411" width="37.5703125" style="516" hidden="1"/>
    <col min="6412" max="6654" width="11.42578125" style="516" hidden="1"/>
    <col min="6655" max="6656" width="24.5703125" style="516" hidden="1"/>
    <col min="6657" max="6661" width="11.42578125" style="516" hidden="1"/>
    <col min="6662" max="6662" width="38.5703125" style="516" hidden="1"/>
    <col min="6663" max="6666" width="11.42578125" style="516" hidden="1"/>
    <col min="6667" max="6667" width="37.5703125" style="516" hidden="1"/>
    <col min="6668" max="6910" width="11.42578125" style="516" hidden="1"/>
    <col min="6911" max="6912" width="24.5703125" style="516" hidden="1"/>
    <col min="6913" max="6917" width="11.42578125" style="516" hidden="1"/>
    <col min="6918" max="6918" width="38.5703125" style="516" hidden="1"/>
    <col min="6919" max="6922" width="11.42578125" style="516" hidden="1"/>
    <col min="6923" max="6923" width="37.5703125" style="516" hidden="1"/>
    <col min="6924" max="7166" width="11.42578125" style="516" hidden="1"/>
    <col min="7167" max="7168" width="24.5703125" style="516" hidden="1"/>
    <col min="7169" max="7173" width="11.42578125" style="516" hidden="1"/>
    <col min="7174" max="7174" width="38.5703125" style="516" hidden="1"/>
    <col min="7175" max="7178" width="11.42578125" style="516" hidden="1"/>
    <col min="7179" max="7179" width="37.5703125" style="516" hidden="1"/>
    <col min="7180" max="7422" width="11.42578125" style="516" hidden="1"/>
    <col min="7423" max="7424" width="24.5703125" style="516" hidden="1"/>
    <col min="7425" max="7429" width="11.42578125" style="516" hidden="1"/>
    <col min="7430" max="7430" width="38.5703125" style="516" hidden="1"/>
    <col min="7431" max="7434" width="11.42578125" style="516" hidden="1"/>
    <col min="7435" max="7435" width="37.5703125" style="516" hidden="1"/>
    <col min="7436" max="7678" width="11.42578125" style="516" hidden="1"/>
    <col min="7679" max="7680" width="24.5703125" style="516" hidden="1"/>
    <col min="7681" max="7685" width="11.42578125" style="516" hidden="1"/>
    <col min="7686" max="7686" width="38.5703125" style="516" hidden="1"/>
    <col min="7687" max="7690" width="11.42578125" style="516" hidden="1"/>
    <col min="7691" max="7691" width="37.5703125" style="516" hidden="1"/>
    <col min="7692" max="7934" width="11.42578125" style="516" hidden="1"/>
    <col min="7935" max="7936" width="24.5703125" style="516" hidden="1"/>
    <col min="7937" max="7941" width="11.42578125" style="516" hidden="1"/>
    <col min="7942" max="7942" width="38.5703125" style="516" hidden="1"/>
    <col min="7943" max="7946" width="11.42578125" style="516" hidden="1"/>
    <col min="7947" max="7947" width="37.5703125" style="516" hidden="1"/>
    <col min="7948" max="8190" width="11.42578125" style="516" hidden="1"/>
    <col min="8191" max="8192" width="24.5703125" style="516" hidden="1"/>
    <col min="8193" max="8197" width="11.42578125" style="516" hidden="1"/>
    <col min="8198" max="8198" width="38.5703125" style="516" hidden="1"/>
    <col min="8199" max="8202" width="11.42578125" style="516" hidden="1"/>
    <col min="8203" max="8203" width="37.5703125" style="516" hidden="1"/>
    <col min="8204" max="8446" width="11.42578125" style="516" hidden="1"/>
    <col min="8447" max="8448" width="24.5703125" style="516" hidden="1"/>
    <col min="8449" max="8453" width="11.42578125" style="516" hidden="1"/>
    <col min="8454" max="8454" width="38.5703125" style="516" hidden="1"/>
    <col min="8455" max="8458" width="11.42578125" style="516" hidden="1"/>
    <col min="8459" max="8459" width="37.5703125" style="516" hidden="1"/>
    <col min="8460" max="8702" width="11.42578125" style="516" hidden="1"/>
    <col min="8703" max="8704" width="24.5703125" style="516" hidden="1"/>
    <col min="8705" max="8709" width="11.42578125" style="516" hidden="1"/>
    <col min="8710" max="8710" width="38.5703125" style="516" hidden="1"/>
    <col min="8711" max="8714" width="11.42578125" style="516" hidden="1"/>
    <col min="8715" max="8715" width="37.5703125" style="516" hidden="1"/>
    <col min="8716" max="8958" width="11.42578125" style="516" hidden="1"/>
    <col min="8959" max="8960" width="24.5703125" style="516" hidden="1"/>
    <col min="8961" max="8965" width="11.42578125" style="516" hidden="1"/>
    <col min="8966" max="8966" width="38.5703125" style="516" hidden="1"/>
    <col min="8967" max="8970" width="11.42578125" style="516" hidden="1"/>
    <col min="8971" max="8971" width="37.5703125" style="516" hidden="1"/>
    <col min="8972" max="9214" width="11.42578125" style="516" hidden="1"/>
    <col min="9215" max="9216" width="24.5703125" style="516" hidden="1"/>
    <col min="9217" max="9221" width="11.42578125" style="516" hidden="1"/>
    <col min="9222" max="9222" width="38.5703125" style="516" hidden="1"/>
    <col min="9223" max="9226" width="11.42578125" style="516" hidden="1"/>
    <col min="9227" max="9227" width="37.5703125" style="516" hidden="1"/>
    <col min="9228" max="9470" width="11.42578125" style="516" hidden="1"/>
    <col min="9471" max="9472" width="24.5703125" style="516" hidden="1"/>
    <col min="9473" max="9477" width="11.42578125" style="516" hidden="1"/>
    <col min="9478" max="9478" width="38.5703125" style="516" hidden="1"/>
    <col min="9479" max="9482" width="11.42578125" style="516" hidden="1"/>
    <col min="9483" max="9483" width="37.5703125" style="516" hidden="1"/>
    <col min="9484" max="9726" width="11.42578125" style="516" hidden="1"/>
    <col min="9727" max="9728" width="24.5703125" style="516" hidden="1"/>
    <col min="9729" max="9733" width="11.42578125" style="516" hidden="1"/>
    <col min="9734" max="9734" width="38.5703125" style="516" hidden="1"/>
    <col min="9735" max="9738" width="11.42578125" style="516" hidden="1"/>
    <col min="9739" max="9739" width="37.5703125" style="516" hidden="1"/>
    <col min="9740" max="9982" width="11.42578125" style="516" hidden="1"/>
    <col min="9983" max="9984" width="24.5703125" style="516" hidden="1"/>
    <col min="9985" max="9989" width="11.42578125" style="516" hidden="1"/>
    <col min="9990" max="9990" width="38.5703125" style="516" hidden="1"/>
    <col min="9991" max="9994" width="11.42578125" style="516" hidden="1"/>
    <col min="9995" max="9995" width="37.5703125" style="516" hidden="1"/>
    <col min="9996" max="10238" width="11.42578125" style="516" hidden="1"/>
    <col min="10239" max="10240" width="24.5703125" style="516" hidden="1"/>
    <col min="10241" max="10245" width="11.42578125" style="516" hidden="1"/>
    <col min="10246" max="10246" width="38.5703125" style="516" hidden="1"/>
    <col min="10247" max="10250" width="11.42578125" style="516" hidden="1"/>
    <col min="10251" max="10251" width="37.5703125" style="516" hidden="1"/>
    <col min="10252" max="10494" width="11.42578125" style="516" hidden="1"/>
    <col min="10495" max="10496" width="24.5703125" style="516" hidden="1"/>
    <col min="10497" max="10501" width="11.42578125" style="516" hidden="1"/>
    <col min="10502" max="10502" width="38.5703125" style="516" hidden="1"/>
    <col min="10503" max="10506" width="11.42578125" style="516" hidden="1"/>
    <col min="10507" max="10507" width="37.5703125" style="516" hidden="1"/>
    <col min="10508" max="10750" width="11.42578125" style="516" hidden="1"/>
    <col min="10751" max="10752" width="24.5703125" style="516" hidden="1"/>
    <col min="10753" max="10757" width="11.42578125" style="516" hidden="1"/>
    <col min="10758" max="10758" width="38.5703125" style="516" hidden="1"/>
    <col min="10759" max="10762" width="11.42578125" style="516" hidden="1"/>
    <col min="10763" max="10763" width="37.5703125" style="516" hidden="1"/>
    <col min="10764" max="11006" width="11.42578125" style="516" hidden="1"/>
    <col min="11007" max="11008" width="24.5703125" style="516" hidden="1"/>
    <col min="11009" max="11013" width="11.42578125" style="516" hidden="1"/>
    <col min="11014" max="11014" width="38.5703125" style="516" hidden="1"/>
    <col min="11015" max="11018" width="11.42578125" style="516" hidden="1"/>
    <col min="11019" max="11019" width="37.5703125" style="516" hidden="1"/>
    <col min="11020" max="11262" width="11.42578125" style="516" hidden="1"/>
    <col min="11263" max="11264" width="24.5703125" style="516" hidden="1"/>
    <col min="11265" max="11269" width="11.42578125" style="516" hidden="1"/>
    <col min="11270" max="11270" width="38.5703125" style="516" hidden="1"/>
    <col min="11271" max="11274" width="11.42578125" style="516" hidden="1"/>
    <col min="11275" max="11275" width="37.5703125" style="516" hidden="1"/>
    <col min="11276" max="11518" width="11.42578125" style="516" hidden="1"/>
    <col min="11519" max="11520" width="24.5703125" style="516" hidden="1"/>
    <col min="11521" max="11525" width="11.42578125" style="516" hidden="1"/>
    <col min="11526" max="11526" width="38.5703125" style="516" hidden="1"/>
    <col min="11527" max="11530" width="11.42578125" style="516" hidden="1"/>
    <col min="11531" max="11531" width="37.5703125" style="516" hidden="1"/>
    <col min="11532" max="11774" width="11.42578125" style="516" hidden="1"/>
    <col min="11775" max="11776" width="24.5703125" style="516" hidden="1"/>
    <col min="11777" max="11781" width="11.42578125" style="516" hidden="1"/>
    <col min="11782" max="11782" width="38.5703125" style="516" hidden="1"/>
    <col min="11783" max="11786" width="11.42578125" style="516" hidden="1"/>
    <col min="11787" max="11787" width="37.5703125" style="516" hidden="1"/>
    <col min="11788" max="12030" width="11.42578125" style="516" hidden="1"/>
    <col min="12031" max="12032" width="24.5703125" style="516" hidden="1"/>
    <col min="12033" max="12037" width="11.42578125" style="516" hidden="1"/>
    <col min="12038" max="12038" width="38.5703125" style="516" hidden="1"/>
    <col min="12039" max="12042" width="11.42578125" style="516" hidden="1"/>
    <col min="12043" max="12043" width="37.5703125" style="516" hidden="1"/>
    <col min="12044" max="12286" width="11.42578125" style="516" hidden="1"/>
    <col min="12287" max="12288" width="24.5703125" style="516" hidden="1"/>
    <col min="12289" max="12293" width="11.42578125" style="516" hidden="1"/>
    <col min="12294" max="12294" width="38.5703125" style="516" hidden="1"/>
    <col min="12295" max="12298" width="11.42578125" style="516" hidden="1"/>
    <col min="12299" max="12299" width="37.5703125" style="516" hidden="1"/>
    <col min="12300" max="12542" width="11.42578125" style="516" hidden="1"/>
    <col min="12543" max="12544" width="24.5703125" style="516" hidden="1"/>
    <col min="12545" max="12549" width="11.42578125" style="516" hidden="1"/>
    <col min="12550" max="12550" width="38.5703125" style="516" hidden="1"/>
    <col min="12551" max="12554" width="11.42578125" style="516" hidden="1"/>
    <col min="12555" max="12555" width="37.5703125" style="516" hidden="1"/>
    <col min="12556" max="12798" width="11.42578125" style="516" hidden="1"/>
    <col min="12799" max="12800" width="24.5703125" style="516" hidden="1"/>
    <col min="12801" max="12805" width="11.42578125" style="516" hidden="1"/>
    <col min="12806" max="12806" width="38.5703125" style="516" hidden="1"/>
    <col min="12807" max="12810" width="11.42578125" style="516" hidden="1"/>
    <col min="12811" max="12811" width="37.5703125" style="516" hidden="1"/>
    <col min="12812" max="13054" width="11.42578125" style="516" hidden="1"/>
    <col min="13055" max="13056" width="24.5703125" style="516" hidden="1"/>
    <col min="13057" max="13061" width="11.42578125" style="516" hidden="1"/>
    <col min="13062" max="13062" width="38.5703125" style="516" hidden="1"/>
    <col min="13063" max="13066" width="11.42578125" style="516" hidden="1"/>
    <col min="13067" max="13067" width="37.5703125" style="516" hidden="1"/>
    <col min="13068" max="13310" width="11.42578125" style="516" hidden="1"/>
    <col min="13311" max="13312" width="24.5703125" style="516" hidden="1"/>
    <col min="13313" max="13317" width="11.42578125" style="516" hidden="1"/>
    <col min="13318" max="13318" width="38.5703125" style="516" hidden="1"/>
    <col min="13319" max="13322" width="11.42578125" style="516" hidden="1"/>
    <col min="13323" max="13323" width="37.5703125" style="516" hidden="1"/>
    <col min="13324" max="13566" width="11.42578125" style="516" hidden="1"/>
    <col min="13567" max="13568" width="24.5703125" style="516" hidden="1"/>
    <col min="13569" max="13573" width="11.42578125" style="516" hidden="1"/>
    <col min="13574" max="13574" width="38.5703125" style="516" hidden="1"/>
    <col min="13575" max="13578" width="11.42578125" style="516" hidden="1"/>
    <col min="13579" max="13579" width="37.5703125" style="516" hidden="1"/>
    <col min="13580" max="13822" width="11.42578125" style="516" hidden="1"/>
    <col min="13823" max="13824" width="24.5703125" style="516" hidden="1"/>
    <col min="13825" max="13829" width="11.42578125" style="516" hidden="1"/>
    <col min="13830" max="13830" width="38.5703125" style="516" hidden="1"/>
    <col min="13831" max="13834" width="11.42578125" style="516" hidden="1"/>
    <col min="13835" max="13835" width="37.5703125" style="516" hidden="1"/>
    <col min="13836" max="14078" width="11.42578125" style="516" hidden="1"/>
    <col min="14079" max="14080" width="24.5703125" style="516" hidden="1"/>
    <col min="14081" max="14085" width="11.42578125" style="516" hidden="1"/>
    <col min="14086" max="14086" width="38.5703125" style="516" hidden="1"/>
    <col min="14087" max="14090" width="11.42578125" style="516" hidden="1"/>
    <col min="14091" max="14091" width="37.5703125" style="516" hidden="1"/>
    <col min="14092" max="14334" width="11.42578125" style="516" hidden="1"/>
    <col min="14335" max="14336" width="24.5703125" style="516" hidden="1"/>
    <col min="14337" max="14341" width="11.42578125" style="516" hidden="1"/>
    <col min="14342" max="14342" width="38.5703125" style="516" hidden="1"/>
    <col min="14343" max="14346" width="11.42578125" style="516" hidden="1"/>
    <col min="14347" max="14347" width="37.5703125" style="516" hidden="1"/>
    <col min="14348" max="14590" width="11.42578125" style="516" hidden="1"/>
    <col min="14591" max="14592" width="24.5703125" style="516" hidden="1"/>
    <col min="14593" max="14597" width="11.42578125" style="516" hidden="1"/>
    <col min="14598" max="14598" width="38.5703125" style="516" hidden="1"/>
    <col min="14599" max="14602" width="11.42578125" style="516" hidden="1"/>
    <col min="14603" max="14603" width="37.5703125" style="516" hidden="1"/>
    <col min="14604" max="14846" width="11.42578125" style="516" hidden="1"/>
    <col min="14847" max="14848" width="24.5703125" style="516" hidden="1"/>
    <col min="14849" max="14853" width="11.42578125" style="516" hidden="1"/>
    <col min="14854" max="14854" width="38.5703125" style="516" hidden="1"/>
    <col min="14855" max="14858" width="11.42578125" style="516" hidden="1"/>
    <col min="14859" max="14859" width="37.5703125" style="516" hidden="1"/>
    <col min="14860" max="15102" width="11.42578125" style="516" hidden="1"/>
    <col min="15103" max="15104" width="24.5703125" style="516" hidden="1"/>
    <col min="15105" max="15109" width="11.42578125" style="516" hidden="1"/>
    <col min="15110" max="15110" width="38.5703125" style="516" hidden="1"/>
    <col min="15111" max="15114" width="11.42578125" style="516" hidden="1"/>
    <col min="15115" max="15115" width="37.5703125" style="516" hidden="1"/>
    <col min="15116" max="15358" width="11.42578125" style="516" hidden="1"/>
    <col min="15359" max="15360" width="24.5703125" style="516" hidden="1"/>
    <col min="15361" max="15365" width="11.42578125" style="516" hidden="1"/>
    <col min="15366" max="15366" width="38.5703125" style="516" hidden="1"/>
    <col min="15367" max="15370" width="11.42578125" style="516" hidden="1"/>
    <col min="15371" max="15371" width="37.5703125" style="516" hidden="1"/>
    <col min="15372" max="15614" width="11.42578125" style="516" hidden="1"/>
    <col min="15615" max="15616" width="24.5703125" style="516" hidden="1"/>
    <col min="15617" max="15621" width="11.42578125" style="516" hidden="1"/>
    <col min="15622" max="15622" width="38.5703125" style="516" hidden="1"/>
    <col min="15623" max="15626" width="11.42578125" style="516" hidden="1"/>
    <col min="15627" max="15627" width="37.5703125" style="516" hidden="1"/>
    <col min="15628" max="15870" width="11.42578125" style="516" hidden="1"/>
    <col min="15871" max="15872" width="24.5703125" style="516" hidden="1"/>
    <col min="15873" max="15877" width="11.42578125" style="516" hidden="1"/>
    <col min="15878" max="15878" width="38.5703125" style="516" hidden="1"/>
    <col min="15879" max="15882" width="11.42578125" style="516" hidden="1"/>
    <col min="15883" max="15883" width="37.5703125" style="516" hidden="1"/>
    <col min="15884" max="16126" width="11.42578125" style="516" hidden="1"/>
    <col min="16127" max="16128" width="24.5703125" style="516" hidden="1"/>
    <col min="16129" max="16133" width="11.42578125" style="516" hidden="1"/>
    <col min="16134" max="16134" width="38.5703125" style="516" hidden="1"/>
    <col min="16135" max="16138" width="11.42578125" style="516" hidden="1"/>
    <col min="16139" max="16139" width="37.5703125" style="516" hidden="1"/>
    <col min="16140" max="16384" width="11.42578125" style="516" hidden="1"/>
  </cols>
  <sheetData>
    <row r="1" spans="1:9" ht="30">
      <c r="A1" s="750" t="s">
        <v>422</v>
      </c>
      <c r="B1" s="751"/>
      <c r="C1" s="751"/>
      <c r="D1" s="751"/>
      <c r="E1" s="751"/>
    </row>
    <row r="2" spans="1:9"/>
    <row r="3" spans="1:9" ht="16.5" customHeight="1">
      <c r="A3" s="779" t="s">
        <v>849</v>
      </c>
      <c r="B3" s="779"/>
      <c r="C3" s="779"/>
      <c r="D3" s="779"/>
      <c r="E3" s="779"/>
    </row>
    <row r="4" spans="1:9" ht="13.5" customHeight="1">
      <c r="A4" s="779"/>
      <c r="B4" s="779"/>
      <c r="C4" s="779"/>
      <c r="D4" s="779"/>
      <c r="E4" s="779"/>
      <c r="G4" s="634"/>
      <c r="H4" s="634"/>
      <c r="I4" s="634"/>
    </row>
    <row r="5" spans="1:9">
      <c r="A5" s="779"/>
      <c r="B5" s="779"/>
      <c r="C5" s="779"/>
      <c r="D5" s="779"/>
      <c r="E5" s="779"/>
      <c r="G5" s="634"/>
      <c r="H5" s="634"/>
      <c r="I5" s="634"/>
    </row>
    <row r="6" spans="1:9">
      <c r="G6" s="728"/>
      <c r="H6" s="729" t="s">
        <v>342</v>
      </c>
      <c r="I6" s="730" t="s">
        <v>341</v>
      </c>
    </row>
    <row r="7" spans="1:9">
      <c r="G7" s="731" t="s">
        <v>714</v>
      </c>
      <c r="H7" s="732">
        <v>-47.54</v>
      </c>
      <c r="I7" s="733">
        <v>53.24</v>
      </c>
    </row>
    <row r="8" spans="1:9">
      <c r="G8" s="731" t="s">
        <v>715</v>
      </c>
      <c r="H8" s="732">
        <v>-48.05</v>
      </c>
      <c r="I8" s="733">
        <v>48.71</v>
      </c>
    </row>
    <row r="9" spans="1:9">
      <c r="G9" s="731" t="s">
        <v>716</v>
      </c>
      <c r="H9" s="732">
        <v>-43.98</v>
      </c>
      <c r="I9" s="733">
        <v>47.56</v>
      </c>
    </row>
    <row r="10" spans="1:9">
      <c r="G10" s="731" t="s">
        <v>717</v>
      </c>
      <c r="H10" s="732">
        <v>-42.35</v>
      </c>
      <c r="I10" s="733">
        <v>34.71</v>
      </c>
    </row>
    <row r="11" spans="1:9">
      <c r="G11" s="731" t="s">
        <v>718</v>
      </c>
      <c r="H11" s="732">
        <v>-30.1</v>
      </c>
      <c r="I11" s="733">
        <v>38.64</v>
      </c>
    </row>
    <row r="12" spans="1:9" ht="22.5">
      <c r="G12" s="731" t="s">
        <v>719</v>
      </c>
      <c r="H12" s="732">
        <v>-28.4</v>
      </c>
      <c r="I12" s="733">
        <v>27.2</v>
      </c>
    </row>
    <row r="13" spans="1:9" ht="22.5">
      <c r="G13" s="731" t="s">
        <v>720</v>
      </c>
      <c r="H13" s="732">
        <v>-23.57</v>
      </c>
      <c r="I13" s="733">
        <v>25.84</v>
      </c>
    </row>
    <row r="14" spans="1:9">
      <c r="G14" s="731" t="s">
        <v>721</v>
      </c>
      <c r="H14" s="732">
        <v>-19.37</v>
      </c>
      <c r="I14" s="733">
        <v>19.190000000000001</v>
      </c>
    </row>
    <row r="15" spans="1:9">
      <c r="G15" s="731" t="s">
        <v>722</v>
      </c>
      <c r="H15" s="732">
        <v>-12.81</v>
      </c>
      <c r="I15" s="733">
        <v>24.12</v>
      </c>
    </row>
    <row r="16" spans="1:9">
      <c r="G16" s="734" t="s">
        <v>723</v>
      </c>
      <c r="H16" s="732">
        <v>-13.18</v>
      </c>
      <c r="I16" s="733">
        <v>22.48</v>
      </c>
    </row>
    <row r="17" spans="7:9" ht="22.5">
      <c r="G17" s="731" t="s">
        <v>724</v>
      </c>
      <c r="H17" s="732">
        <v>-16.600000000000001</v>
      </c>
      <c r="I17" s="733">
        <v>17</v>
      </c>
    </row>
    <row r="18" spans="7:9">
      <c r="G18" s="731" t="s">
        <v>725</v>
      </c>
      <c r="H18" s="732">
        <v>-16.46</v>
      </c>
      <c r="I18" s="733">
        <v>16.690000000000001</v>
      </c>
    </row>
    <row r="19" spans="7:9">
      <c r="G19" s="731" t="s">
        <v>726</v>
      </c>
      <c r="H19" s="732">
        <v>-11.21</v>
      </c>
      <c r="I19" s="733">
        <v>20.53</v>
      </c>
    </row>
    <row r="20" spans="7:9">
      <c r="G20" s="731" t="s">
        <v>727</v>
      </c>
      <c r="H20" s="732">
        <v>-11.23</v>
      </c>
      <c r="I20" s="733">
        <v>15.7</v>
      </c>
    </row>
    <row r="21" spans="7:9">
      <c r="G21" s="731" t="s">
        <v>728</v>
      </c>
      <c r="H21" s="732">
        <v>-6.35</v>
      </c>
      <c r="I21" s="733">
        <v>16.5</v>
      </c>
    </row>
    <row r="22" spans="7:9">
      <c r="G22" s="734" t="s">
        <v>729</v>
      </c>
      <c r="H22" s="732">
        <v>-10.3</v>
      </c>
      <c r="I22" s="733">
        <v>12.5</v>
      </c>
    </row>
    <row r="23" spans="7:9">
      <c r="G23" s="731" t="s">
        <v>730</v>
      </c>
      <c r="H23" s="732">
        <v>-9.42</v>
      </c>
      <c r="I23" s="733">
        <v>9.31</v>
      </c>
    </row>
    <row r="24" spans="7:9">
      <c r="G24" s="734" t="s">
        <v>731</v>
      </c>
      <c r="H24" s="732">
        <v>-11.1</v>
      </c>
      <c r="I24" s="733">
        <v>5.9</v>
      </c>
    </row>
    <row r="25" spans="7:9" ht="22.5">
      <c r="G25" s="731" t="s">
        <v>732</v>
      </c>
      <c r="H25" s="732">
        <v>-10.26</v>
      </c>
      <c r="I25" s="733">
        <v>8.6</v>
      </c>
    </row>
    <row r="26" spans="7:9">
      <c r="G26" s="731" t="s">
        <v>733</v>
      </c>
      <c r="H26" s="732">
        <v>-7.83</v>
      </c>
      <c r="I26" s="733">
        <v>7.2</v>
      </c>
    </row>
    <row r="27" spans="7:9">
      <c r="G27" s="731" t="s">
        <v>734</v>
      </c>
      <c r="H27" s="732">
        <v>-6.5</v>
      </c>
      <c r="I27" s="733">
        <v>7.4</v>
      </c>
    </row>
    <row r="28" spans="7:9">
      <c r="G28" s="731" t="s">
        <v>735</v>
      </c>
      <c r="H28" s="732">
        <v>-6.47</v>
      </c>
      <c r="I28" s="733">
        <v>6.01</v>
      </c>
    </row>
    <row r="29" spans="7:9">
      <c r="G29" s="731" t="s">
        <v>736</v>
      </c>
      <c r="H29" s="732">
        <v>-7.64</v>
      </c>
      <c r="I29" s="733">
        <v>4.45</v>
      </c>
    </row>
    <row r="30" spans="7:9">
      <c r="G30" s="734" t="s">
        <v>737</v>
      </c>
      <c r="H30" s="732">
        <v>-5.4</v>
      </c>
      <c r="I30" s="733">
        <v>6.5</v>
      </c>
    </row>
    <row r="31" spans="7:9">
      <c r="G31" s="731" t="s">
        <v>738</v>
      </c>
      <c r="H31" s="732">
        <v>-5.47</v>
      </c>
      <c r="I31" s="733">
        <v>6.15</v>
      </c>
    </row>
    <row r="32" spans="7:9">
      <c r="G32" s="731" t="s">
        <v>739</v>
      </c>
      <c r="H32" s="732">
        <v>-5.26</v>
      </c>
      <c r="I32" s="733">
        <v>4.2</v>
      </c>
    </row>
    <row r="33" spans="1:9">
      <c r="G33" s="731" t="s">
        <v>740</v>
      </c>
      <c r="H33" s="732">
        <v>-1.87</v>
      </c>
      <c r="I33" s="733">
        <v>4.4800000000000004</v>
      </c>
    </row>
    <row r="34" spans="1:9">
      <c r="G34" s="734" t="s">
        <v>741</v>
      </c>
      <c r="H34" s="732">
        <v>-1.5</v>
      </c>
      <c r="I34" s="733">
        <f>3.27+0.68+0.48</f>
        <v>4.43</v>
      </c>
    </row>
    <row r="35" spans="1:9">
      <c r="A35" s="755" t="s">
        <v>824</v>
      </c>
      <c r="G35" s="731" t="s">
        <v>742</v>
      </c>
      <c r="H35" s="732">
        <v>-3.28</v>
      </c>
      <c r="I35" s="733">
        <v>4.57</v>
      </c>
    </row>
    <row r="36" spans="1:9">
      <c r="A36" s="749" t="s">
        <v>743</v>
      </c>
      <c r="G36" s="735" t="s">
        <v>744</v>
      </c>
      <c r="H36" s="736">
        <v>-0.8</v>
      </c>
      <c r="I36" s="737">
        <f>1.95+0.15+0.25</f>
        <v>2.35</v>
      </c>
    </row>
    <row r="37" spans="1:9">
      <c r="A37" s="749" t="s">
        <v>745</v>
      </c>
      <c r="G37" s="634"/>
      <c r="H37" s="634"/>
      <c r="I37" s="634"/>
    </row>
    <row r="38" spans="1:9">
      <c r="E38" s="519" t="s">
        <v>757</v>
      </c>
    </row>
    <row r="39" spans="1:9"/>
    <row r="40" spans="1:9"/>
  </sheetData>
  <mergeCells count="1">
    <mergeCell ref="A3:E5"/>
  </mergeCells>
  <pageMargins left="0.78740157480314965" right="0.78740157480314965" top="0.98425196850393704" bottom="0.98425196850393704" header="0.51181102362204722" footer="0.51181102362204722"/>
  <pageSetup paperSize="9" orientation="portrait" r:id="rId1"/>
  <headerFooter alignWithMargins="0">
    <oddFooter>&amp;C&amp;"Arial,Gras"&amp;8&amp;A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zoomScaleSheetLayoutView="100" workbookViewId="0"/>
  </sheetViews>
  <sheetFormatPr baseColWidth="10" defaultColWidth="0" defaultRowHeight="12.75" zeroHeight="1"/>
  <cols>
    <col min="1" max="1" width="55.7109375" customWidth="1"/>
    <col min="2" max="4" width="11.42578125" customWidth="1"/>
    <col min="5" max="16384" width="11.42578125" hidden="1"/>
  </cols>
  <sheetData>
    <row r="1" spans="1:4" s="516" customFormat="1" ht="30">
      <c r="A1" s="750" t="s">
        <v>422</v>
      </c>
      <c r="B1" s="751"/>
      <c r="C1" s="751"/>
      <c r="D1" s="751"/>
    </row>
    <row r="2" spans="1:4" ht="16.5" customHeight="1">
      <c r="A2" s="752" t="s">
        <v>850</v>
      </c>
      <c r="B2" s="752"/>
      <c r="C2" s="752"/>
      <c r="D2" s="752"/>
    </row>
    <row r="3" spans="1:4" ht="16.5" customHeight="1">
      <c r="A3" s="752"/>
      <c r="B3" s="752"/>
      <c r="C3" s="752"/>
      <c r="D3" s="752"/>
    </row>
    <row r="4" spans="1:4">
      <c r="A4" s="1"/>
      <c r="B4" s="1"/>
      <c r="C4" s="1"/>
      <c r="D4" s="1"/>
    </row>
    <row r="5" spans="1:4">
      <c r="A5" s="515" t="s">
        <v>779</v>
      </c>
      <c r="B5" s="1"/>
      <c r="C5" s="1"/>
      <c r="D5" s="1"/>
    </row>
    <row r="6" spans="1:4">
      <c r="A6" s="1"/>
      <c r="B6" s="1"/>
      <c r="C6" s="1"/>
      <c r="D6" s="1"/>
    </row>
    <row r="7" spans="1:4">
      <c r="A7" s="1"/>
      <c r="B7" s="524" t="s">
        <v>342</v>
      </c>
      <c r="C7" s="524" t="s">
        <v>341</v>
      </c>
      <c r="D7" s="1"/>
    </row>
    <row r="8" spans="1:4" ht="13.5">
      <c r="A8" s="523" t="s">
        <v>771</v>
      </c>
      <c r="B8" s="525">
        <v>89.94</v>
      </c>
      <c r="C8" s="525">
        <v>88.990000000000009</v>
      </c>
      <c r="D8" s="1"/>
    </row>
    <row r="9" spans="1:4" ht="13.5">
      <c r="A9" s="523" t="s">
        <v>772</v>
      </c>
      <c r="B9" s="525">
        <v>83.73</v>
      </c>
      <c r="C9" s="525">
        <v>85.45</v>
      </c>
      <c r="D9" s="1"/>
    </row>
    <row r="10" spans="1:4" ht="13.5">
      <c r="A10" s="523" t="s">
        <v>773</v>
      </c>
      <c r="B10" s="525">
        <v>88.34</v>
      </c>
      <c r="C10" s="525">
        <v>85.14</v>
      </c>
      <c r="D10" s="1"/>
    </row>
    <row r="11" spans="1:4" ht="13.5">
      <c r="A11" s="523" t="s">
        <v>774</v>
      </c>
      <c r="B11" s="525">
        <v>89.1</v>
      </c>
      <c r="C11" s="525">
        <v>91.2</v>
      </c>
      <c r="D11" s="1"/>
    </row>
    <row r="12" spans="1:4" ht="13.5">
      <c r="A12" s="523" t="s">
        <v>781</v>
      </c>
      <c r="B12" s="525">
        <v>81.599999999999994</v>
      </c>
      <c r="C12" s="525">
        <v>77.900000000000006</v>
      </c>
      <c r="D12" s="1"/>
    </row>
    <row r="13" spans="1:4" ht="13.5">
      <c r="A13" s="523" t="s">
        <v>775</v>
      </c>
      <c r="B13" s="525">
        <v>88.9</v>
      </c>
      <c r="C13" s="525">
        <v>87.5</v>
      </c>
      <c r="D13" s="1"/>
    </row>
    <row r="14" spans="1:4" ht="13.5">
      <c r="A14" s="523" t="s">
        <v>776</v>
      </c>
      <c r="B14" s="525">
        <v>80.099999999999994</v>
      </c>
      <c r="C14" s="525">
        <v>75.3</v>
      </c>
      <c r="D14" s="1"/>
    </row>
    <row r="15" spans="1:4" ht="13.5">
      <c r="A15" s="523" t="s">
        <v>777</v>
      </c>
      <c r="B15" s="525">
        <v>75</v>
      </c>
      <c r="C15" s="525">
        <v>65.5</v>
      </c>
      <c r="D15" s="1"/>
    </row>
    <row r="16" spans="1:4" ht="13.5">
      <c r="A16" s="523" t="s">
        <v>778</v>
      </c>
      <c r="B16" s="525">
        <v>93.5</v>
      </c>
      <c r="C16" s="525">
        <v>94.9</v>
      </c>
      <c r="D16" s="1"/>
    </row>
    <row r="17" spans="1:4">
      <c r="A17" s="1"/>
      <c r="B17" s="1"/>
      <c r="C17" s="1"/>
      <c r="D17" s="1"/>
    </row>
    <row r="18" spans="1:4">
      <c r="A18" s="749" t="s">
        <v>743</v>
      </c>
      <c r="B18" s="1"/>
      <c r="C18" s="1"/>
      <c r="D18" s="1"/>
    </row>
    <row r="19" spans="1:4">
      <c r="A19" s="749" t="s">
        <v>745</v>
      </c>
      <c r="B19" s="1"/>
      <c r="C19" s="1"/>
      <c r="D19" s="1"/>
    </row>
    <row r="20" spans="1:4">
      <c r="A20" s="1"/>
      <c r="B20" s="1"/>
      <c r="C20" s="1"/>
      <c r="D20" s="1"/>
    </row>
    <row r="21" spans="1:4">
      <c r="A21" s="1"/>
      <c r="B21" s="1"/>
      <c r="C21" s="519" t="s">
        <v>757</v>
      </c>
      <c r="D21" s="1"/>
    </row>
    <row r="22" spans="1:4" hidden="1">
      <c r="A22" s="1"/>
      <c r="B22" s="1"/>
      <c r="C22" s="1"/>
      <c r="D22" s="1"/>
    </row>
    <row r="23" spans="1:4" hidden="1">
      <c r="A23" s="1"/>
      <c r="B23" s="1"/>
      <c r="C23" s="1"/>
      <c r="D23" s="1"/>
    </row>
    <row r="24" spans="1:4" hidden="1">
      <c r="A24" s="1"/>
      <c r="B24" s="1"/>
      <c r="C24" s="1"/>
      <c r="D24" s="1"/>
    </row>
    <row r="25" spans="1:4" hidden="1">
      <c r="A25" s="1"/>
      <c r="B25" s="1"/>
      <c r="C25" s="1"/>
      <c r="D25" s="1"/>
    </row>
    <row r="26" spans="1:4" hidden="1">
      <c r="A26" s="1"/>
      <c r="B26" s="1"/>
      <c r="C26" s="1"/>
      <c r="D26" s="1"/>
    </row>
  </sheetData>
  <mergeCells count="1">
    <mergeCell ref="A2:D3"/>
  </mergeCells>
  <pageMargins left="0.70866141732283472" right="0.70866141732283472" top="0.74803149606299213" bottom="0.74803149606299213" header="0.31496062992125984" footer="0.31496062992125984"/>
  <pageSetup paperSize="9" scale="99" orientation="portrait" r:id="rId1"/>
  <headerFooter>
    <oddFooter>&amp;C&amp;"Arial,Gras"&amp;8&amp;A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32"/>
  <sheetViews>
    <sheetView showGridLines="0" zoomScaleNormal="100" zoomScaleSheetLayoutView="100" workbookViewId="0"/>
  </sheetViews>
  <sheetFormatPr baseColWidth="10" defaultColWidth="0" defaultRowHeight="12.75" zeroHeight="1"/>
  <cols>
    <col min="1" max="4" width="11.42578125" style="516" customWidth="1"/>
    <col min="5" max="5" width="38.5703125" style="516" customWidth="1"/>
    <col min="6" max="6" width="11.42578125" style="516" customWidth="1"/>
    <col min="7" max="7" width="24.5703125" style="516" customWidth="1"/>
    <col min="8" max="8" width="5.85546875" style="516" bestFit="1" customWidth="1"/>
    <col min="9" max="9" width="8.42578125" style="516" bestFit="1" customWidth="1"/>
    <col min="10" max="10" width="11.42578125" style="516" hidden="1"/>
    <col min="11" max="11" width="37.5703125" style="516" hidden="1"/>
    <col min="12" max="254" width="11.42578125" style="516" hidden="1"/>
    <col min="255" max="256" width="24.5703125" style="516" hidden="1"/>
    <col min="257" max="261" width="11.42578125" style="516" hidden="1"/>
    <col min="262" max="262" width="38.5703125" style="516" hidden="1"/>
    <col min="263" max="266" width="11.42578125" style="516" hidden="1"/>
    <col min="267" max="267" width="37.5703125" style="516" hidden="1"/>
    <col min="268" max="510" width="11.42578125" style="516" hidden="1"/>
    <col min="511" max="512" width="24.5703125" style="516" hidden="1"/>
    <col min="513" max="517" width="11.42578125" style="516" hidden="1"/>
    <col min="518" max="518" width="38.5703125" style="516" hidden="1"/>
    <col min="519" max="522" width="11.42578125" style="516" hidden="1"/>
    <col min="523" max="523" width="37.5703125" style="516" hidden="1"/>
    <col min="524" max="766" width="11.42578125" style="516" hidden="1"/>
    <col min="767" max="768" width="24.5703125" style="516" hidden="1"/>
    <col min="769" max="773" width="11.42578125" style="516" hidden="1"/>
    <col min="774" max="774" width="38.5703125" style="516" hidden="1"/>
    <col min="775" max="778" width="11.42578125" style="516" hidden="1"/>
    <col min="779" max="779" width="37.5703125" style="516" hidden="1"/>
    <col min="780" max="1022" width="11.42578125" style="516" hidden="1"/>
    <col min="1023" max="1024" width="24.5703125" style="516" hidden="1"/>
    <col min="1025" max="1029" width="11.42578125" style="516" hidden="1"/>
    <col min="1030" max="1030" width="38.5703125" style="516" hidden="1"/>
    <col min="1031" max="1034" width="11.42578125" style="516" hidden="1"/>
    <col min="1035" max="1035" width="37.5703125" style="516" hidden="1"/>
    <col min="1036" max="1278" width="11.42578125" style="516" hidden="1"/>
    <col min="1279" max="1280" width="24.5703125" style="516" hidden="1"/>
    <col min="1281" max="1285" width="11.42578125" style="516" hidden="1"/>
    <col min="1286" max="1286" width="38.5703125" style="516" hidden="1"/>
    <col min="1287" max="1290" width="11.42578125" style="516" hidden="1"/>
    <col min="1291" max="1291" width="37.5703125" style="516" hidden="1"/>
    <col min="1292" max="1534" width="11.42578125" style="516" hidden="1"/>
    <col min="1535" max="1536" width="24.5703125" style="516" hidden="1"/>
    <col min="1537" max="1541" width="11.42578125" style="516" hidden="1"/>
    <col min="1542" max="1542" width="38.5703125" style="516" hidden="1"/>
    <col min="1543" max="1546" width="11.42578125" style="516" hidden="1"/>
    <col min="1547" max="1547" width="37.5703125" style="516" hidden="1"/>
    <col min="1548" max="1790" width="11.42578125" style="516" hidden="1"/>
    <col min="1791" max="1792" width="24.5703125" style="516" hidden="1"/>
    <col min="1793" max="1797" width="11.42578125" style="516" hidden="1"/>
    <col min="1798" max="1798" width="38.5703125" style="516" hidden="1"/>
    <col min="1799" max="1802" width="11.42578125" style="516" hidden="1"/>
    <col min="1803" max="1803" width="37.5703125" style="516" hidden="1"/>
    <col min="1804" max="2046" width="11.42578125" style="516" hidden="1"/>
    <col min="2047" max="2048" width="24.5703125" style="516" hidden="1"/>
    <col min="2049" max="2053" width="11.42578125" style="516" hidden="1"/>
    <col min="2054" max="2054" width="38.5703125" style="516" hidden="1"/>
    <col min="2055" max="2058" width="11.42578125" style="516" hidden="1"/>
    <col min="2059" max="2059" width="37.5703125" style="516" hidden="1"/>
    <col min="2060" max="2302" width="11.42578125" style="516" hidden="1"/>
    <col min="2303" max="2304" width="24.5703125" style="516" hidden="1"/>
    <col min="2305" max="2309" width="11.42578125" style="516" hidden="1"/>
    <col min="2310" max="2310" width="38.5703125" style="516" hidden="1"/>
    <col min="2311" max="2314" width="11.42578125" style="516" hidden="1"/>
    <col min="2315" max="2315" width="37.5703125" style="516" hidden="1"/>
    <col min="2316" max="2558" width="11.42578125" style="516" hidden="1"/>
    <col min="2559" max="2560" width="24.5703125" style="516" hidden="1"/>
    <col min="2561" max="2565" width="11.42578125" style="516" hidden="1"/>
    <col min="2566" max="2566" width="38.5703125" style="516" hidden="1"/>
    <col min="2567" max="2570" width="11.42578125" style="516" hidden="1"/>
    <col min="2571" max="2571" width="37.5703125" style="516" hidden="1"/>
    <col min="2572" max="2814" width="11.42578125" style="516" hidden="1"/>
    <col min="2815" max="2816" width="24.5703125" style="516" hidden="1"/>
    <col min="2817" max="2821" width="11.42578125" style="516" hidden="1"/>
    <col min="2822" max="2822" width="38.5703125" style="516" hidden="1"/>
    <col min="2823" max="2826" width="11.42578125" style="516" hidden="1"/>
    <col min="2827" max="2827" width="37.5703125" style="516" hidden="1"/>
    <col min="2828" max="3070" width="11.42578125" style="516" hidden="1"/>
    <col min="3071" max="3072" width="24.5703125" style="516" hidden="1"/>
    <col min="3073" max="3077" width="11.42578125" style="516" hidden="1"/>
    <col min="3078" max="3078" width="38.5703125" style="516" hidden="1"/>
    <col min="3079" max="3082" width="11.42578125" style="516" hidden="1"/>
    <col min="3083" max="3083" width="37.5703125" style="516" hidden="1"/>
    <col min="3084" max="3326" width="11.42578125" style="516" hidden="1"/>
    <col min="3327" max="3328" width="24.5703125" style="516" hidden="1"/>
    <col min="3329" max="3333" width="11.42578125" style="516" hidden="1"/>
    <col min="3334" max="3334" width="38.5703125" style="516" hidden="1"/>
    <col min="3335" max="3338" width="11.42578125" style="516" hidden="1"/>
    <col min="3339" max="3339" width="37.5703125" style="516" hidden="1"/>
    <col min="3340" max="3582" width="11.42578125" style="516" hidden="1"/>
    <col min="3583" max="3584" width="24.5703125" style="516" hidden="1"/>
    <col min="3585" max="3589" width="11.42578125" style="516" hidden="1"/>
    <col min="3590" max="3590" width="38.5703125" style="516" hidden="1"/>
    <col min="3591" max="3594" width="11.42578125" style="516" hidden="1"/>
    <col min="3595" max="3595" width="37.5703125" style="516" hidden="1"/>
    <col min="3596" max="3838" width="11.42578125" style="516" hidden="1"/>
    <col min="3839" max="3840" width="24.5703125" style="516" hidden="1"/>
    <col min="3841" max="3845" width="11.42578125" style="516" hidden="1"/>
    <col min="3846" max="3846" width="38.5703125" style="516" hidden="1"/>
    <col min="3847" max="3850" width="11.42578125" style="516" hidden="1"/>
    <col min="3851" max="3851" width="37.5703125" style="516" hidden="1"/>
    <col min="3852" max="4094" width="11.42578125" style="516" hidden="1"/>
    <col min="4095" max="4096" width="24.5703125" style="516" hidden="1"/>
    <col min="4097" max="4101" width="11.42578125" style="516" hidden="1"/>
    <col min="4102" max="4102" width="38.5703125" style="516" hidden="1"/>
    <col min="4103" max="4106" width="11.42578125" style="516" hidden="1"/>
    <col min="4107" max="4107" width="37.5703125" style="516" hidden="1"/>
    <col min="4108" max="4350" width="11.42578125" style="516" hidden="1"/>
    <col min="4351" max="4352" width="24.5703125" style="516" hidden="1"/>
    <col min="4353" max="4357" width="11.42578125" style="516" hidden="1"/>
    <col min="4358" max="4358" width="38.5703125" style="516" hidden="1"/>
    <col min="4359" max="4362" width="11.42578125" style="516" hidden="1"/>
    <col min="4363" max="4363" width="37.5703125" style="516" hidden="1"/>
    <col min="4364" max="4606" width="11.42578125" style="516" hidden="1"/>
    <col min="4607" max="4608" width="24.5703125" style="516" hidden="1"/>
    <col min="4609" max="4613" width="11.42578125" style="516" hidden="1"/>
    <col min="4614" max="4614" width="38.5703125" style="516" hidden="1"/>
    <col min="4615" max="4618" width="11.42578125" style="516" hidden="1"/>
    <col min="4619" max="4619" width="37.5703125" style="516" hidden="1"/>
    <col min="4620" max="4862" width="11.42578125" style="516" hidden="1"/>
    <col min="4863" max="4864" width="24.5703125" style="516" hidden="1"/>
    <col min="4865" max="4869" width="11.42578125" style="516" hidden="1"/>
    <col min="4870" max="4870" width="38.5703125" style="516" hidden="1"/>
    <col min="4871" max="4874" width="11.42578125" style="516" hidden="1"/>
    <col min="4875" max="4875" width="37.5703125" style="516" hidden="1"/>
    <col min="4876" max="5118" width="11.42578125" style="516" hidden="1"/>
    <col min="5119" max="5120" width="24.5703125" style="516" hidden="1"/>
    <col min="5121" max="5125" width="11.42578125" style="516" hidden="1"/>
    <col min="5126" max="5126" width="38.5703125" style="516" hidden="1"/>
    <col min="5127" max="5130" width="11.42578125" style="516" hidden="1"/>
    <col min="5131" max="5131" width="37.5703125" style="516" hidden="1"/>
    <col min="5132" max="5374" width="11.42578125" style="516" hidden="1"/>
    <col min="5375" max="5376" width="24.5703125" style="516" hidden="1"/>
    <col min="5377" max="5381" width="11.42578125" style="516" hidden="1"/>
    <col min="5382" max="5382" width="38.5703125" style="516" hidden="1"/>
    <col min="5383" max="5386" width="11.42578125" style="516" hidden="1"/>
    <col min="5387" max="5387" width="37.5703125" style="516" hidden="1"/>
    <col min="5388" max="5630" width="11.42578125" style="516" hidden="1"/>
    <col min="5631" max="5632" width="24.5703125" style="516" hidden="1"/>
    <col min="5633" max="5637" width="11.42578125" style="516" hidden="1"/>
    <col min="5638" max="5638" width="38.5703125" style="516" hidden="1"/>
    <col min="5639" max="5642" width="11.42578125" style="516" hidden="1"/>
    <col min="5643" max="5643" width="37.5703125" style="516" hidden="1"/>
    <col min="5644" max="5886" width="11.42578125" style="516" hidden="1"/>
    <col min="5887" max="5888" width="24.5703125" style="516" hidden="1"/>
    <col min="5889" max="5893" width="11.42578125" style="516" hidden="1"/>
    <col min="5894" max="5894" width="38.5703125" style="516" hidden="1"/>
    <col min="5895" max="5898" width="11.42578125" style="516" hidden="1"/>
    <col min="5899" max="5899" width="37.5703125" style="516" hidden="1"/>
    <col min="5900" max="6142" width="11.42578125" style="516" hidden="1"/>
    <col min="6143" max="6144" width="24.5703125" style="516" hidden="1"/>
    <col min="6145" max="6149" width="11.42578125" style="516" hidden="1"/>
    <col min="6150" max="6150" width="38.5703125" style="516" hidden="1"/>
    <col min="6151" max="6154" width="11.42578125" style="516" hidden="1"/>
    <col min="6155" max="6155" width="37.5703125" style="516" hidden="1"/>
    <col min="6156" max="6398" width="11.42578125" style="516" hidden="1"/>
    <col min="6399" max="6400" width="24.5703125" style="516" hidden="1"/>
    <col min="6401" max="6405" width="11.42578125" style="516" hidden="1"/>
    <col min="6406" max="6406" width="38.5703125" style="516" hidden="1"/>
    <col min="6407" max="6410" width="11.42578125" style="516" hidden="1"/>
    <col min="6411" max="6411" width="37.5703125" style="516" hidden="1"/>
    <col min="6412" max="6654" width="11.42578125" style="516" hidden="1"/>
    <col min="6655" max="6656" width="24.5703125" style="516" hidden="1"/>
    <col min="6657" max="6661" width="11.42578125" style="516" hidden="1"/>
    <col min="6662" max="6662" width="38.5703125" style="516" hidden="1"/>
    <col min="6663" max="6666" width="11.42578125" style="516" hidden="1"/>
    <col min="6667" max="6667" width="37.5703125" style="516" hidden="1"/>
    <col min="6668" max="6910" width="11.42578125" style="516" hidden="1"/>
    <col min="6911" max="6912" width="24.5703125" style="516" hidden="1"/>
    <col min="6913" max="6917" width="11.42578125" style="516" hidden="1"/>
    <col min="6918" max="6918" width="38.5703125" style="516" hidden="1"/>
    <col min="6919" max="6922" width="11.42578125" style="516" hidden="1"/>
    <col min="6923" max="6923" width="37.5703125" style="516" hidden="1"/>
    <col min="6924" max="7166" width="11.42578125" style="516" hidden="1"/>
    <col min="7167" max="7168" width="24.5703125" style="516" hidden="1"/>
    <col min="7169" max="7173" width="11.42578125" style="516" hidden="1"/>
    <col min="7174" max="7174" width="38.5703125" style="516" hidden="1"/>
    <col min="7175" max="7178" width="11.42578125" style="516" hidden="1"/>
    <col min="7179" max="7179" width="37.5703125" style="516" hidden="1"/>
    <col min="7180" max="7422" width="11.42578125" style="516" hidden="1"/>
    <col min="7423" max="7424" width="24.5703125" style="516" hidden="1"/>
    <col min="7425" max="7429" width="11.42578125" style="516" hidden="1"/>
    <col min="7430" max="7430" width="38.5703125" style="516" hidden="1"/>
    <col min="7431" max="7434" width="11.42578125" style="516" hidden="1"/>
    <col min="7435" max="7435" width="37.5703125" style="516" hidden="1"/>
    <col min="7436" max="7678" width="11.42578125" style="516" hidden="1"/>
    <col min="7679" max="7680" width="24.5703125" style="516" hidden="1"/>
    <col min="7681" max="7685" width="11.42578125" style="516" hidden="1"/>
    <col min="7686" max="7686" width="38.5703125" style="516" hidden="1"/>
    <col min="7687" max="7690" width="11.42578125" style="516" hidden="1"/>
    <col min="7691" max="7691" width="37.5703125" style="516" hidden="1"/>
    <col min="7692" max="7934" width="11.42578125" style="516" hidden="1"/>
    <col min="7935" max="7936" width="24.5703125" style="516" hidden="1"/>
    <col min="7937" max="7941" width="11.42578125" style="516" hidden="1"/>
    <col min="7942" max="7942" width="38.5703125" style="516" hidden="1"/>
    <col min="7943" max="7946" width="11.42578125" style="516" hidden="1"/>
    <col min="7947" max="7947" width="37.5703125" style="516" hidden="1"/>
    <col min="7948" max="8190" width="11.42578125" style="516" hidden="1"/>
    <col min="8191" max="8192" width="24.5703125" style="516" hidden="1"/>
    <col min="8193" max="8197" width="11.42578125" style="516" hidden="1"/>
    <col min="8198" max="8198" width="38.5703125" style="516" hidden="1"/>
    <col min="8199" max="8202" width="11.42578125" style="516" hidden="1"/>
    <col min="8203" max="8203" width="37.5703125" style="516" hidden="1"/>
    <col min="8204" max="8446" width="11.42578125" style="516" hidden="1"/>
    <col min="8447" max="8448" width="24.5703125" style="516" hidden="1"/>
    <col min="8449" max="8453" width="11.42578125" style="516" hidden="1"/>
    <col min="8454" max="8454" width="38.5703125" style="516" hidden="1"/>
    <col min="8455" max="8458" width="11.42578125" style="516" hidden="1"/>
    <col min="8459" max="8459" width="37.5703125" style="516" hidden="1"/>
    <col min="8460" max="8702" width="11.42578125" style="516" hidden="1"/>
    <col min="8703" max="8704" width="24.5703125" style="516" hidden="1"/>
    <col min="8705" max="8709" width="11.42578125" style="516" hidden="1"/>
    <col min="8710" max="8710" width="38.5703125" style="516" hidden="1"/>
    <col min="8711" max="8714" width="11.42578125" style="516" hidden="1"/>
    <col min="8715" max="8715" width="37.5703125" style="516" hidden="1"/>
    <col min="8716" max="8958" width="11.42578125" style="516" hidden="1"/>
    <col min="8959" max="8960" width="24.5703125" style="516" hidden="1"/>
    <col min="8961" max="8965" width="11.42578125" style="516" hidden="1"/>
    <col min="8966" max="8966" width="38.5703125" style="516" hidden="1"/>
    <col min="8967" max="8970" width="11.42578125" style="516" hidden="1"/>
    <col min="8971" max="8971" width="37.5703125" style="516" hidden="1"/>
    <col min="8972" max="9214" width="11.42578125" style="516" hidden="1"/>
    <col min="9215" max="9216" width="24.5703125" style="516" hidden="1"/>
    <col min="9217" max="9221" width="11.42578125" style="516" hidden="1"/>
    <col min="9222" max="9222" width="38.5703125" style="516" hidden="1"/>
    <col min="9223" max="9226" width="11.42578125" style="516" hidden="1"/>
    <col min="9227" max="9227" width="37.5703125" style="516" hidden="1"/>
    <col min="9228" max="9470" width="11.42578125" style="516" hidden="1"/>
    <col min="9471" max="9472" width="24.5703125" style="516" hidden="1"/>
    <col min="9473" max="9477" width="11.42578125" style="516" hidden="1"/>
    <col min="9478" max="9478" width="38.5703125" style="516" hidden="1"/>
    <col min="9479" max="9482" width="11.42578125" style="516" hidden="1"/>
    <col min="9483" max="9483" width="37.5703125" style="516" hidden="1"/>
    <col min="9484" max="9726" width="11.42578125" style="516" hidden="1"/>
    <col min="9727" max="9728" width="24.5703125" style="516" hidden="1"/>
    <col min="9729" max="9733" width="11.42578125" style="516" hidden="1"/>
    <col min="9734" max="9734" width="38.5703125" style="516" hidden="1"/>
    <col min="9735" max="9738" width="11.42578125" style="516" hidden="1"/>
    <col min="9739" max="9739" width="37.5703125" style="516" hidden="1"/>
    <col min="9740" max="9982" width="11.42578125" style="516" hidden="1"/>
    <col min="9983" max="9984" width="24.5703125" style="516" hidden="1"/>
    <col min="9985" max="9989" width="11.42578125" style="516" hidden="1"/>
    <col min="9990" max="9990" width="38.5703125" style="516" hidden="1"/>
    <col min="9991" max="9994" width="11.42578125" style="516" hidden="1"/>
    <col min="9995" max="9995" width="37.5703125" style="516" hidden="1"/>
    <col min="9996" max="10238" width="11.42578125" style="516" hidden="1"/>
    <col min="10239" max="10240" width="24.5703125" style="516" hidden="1"/>
    <col min="10241" max="10245" width="11.42578125" style="516" hidden="1"/>
    <col min="10246" max="10246" width="38.5703125" style="516" hidden="1"/>
    <col min="10247" max="10250" width="11.42578125" style="516" hidden="1"/>
    <col min="10251" max="10251" width="37.5703125" style="516" hidden="1"/>
    <col min="10252" max="10494" width="11.42578125" style="516" hidden="1"/>
    <col min="10495" max="10496" width="24.5703125" style="516" hidden="1"/>
    <col min="10497" max="10501" width="11.42578125" style="516" hidden="1"/>
    <col min="10502" max="10502" width="38.5703125" style="516" hidden="1"/>
    <col min="10503" max="10506" width="11.42578125" style="516" hidden="1"/>
    <col min="10507" max="10507" width="37.5703125" style="516" hidden="1"/>
    <col min="10508" max="10750" width="11.42578125" style="516" hidden="1"/>
    <col min="10751" max="10752" width="24.5703125" style="516" hidden="1"/>
    <col min="10753" max="10757" width="11.42578125" style="516" hidden="1"/>
    <col min="10758" max="10758" width="38.5703125" style="516" hidden="1"/>
    <col min="10759" max="10762" width="11.42578125" style="516" hidden="1"/>
    <col min="10763" max="10763" width="37.5703125" style="516" hidden="1"/>
    <col min="10764" max="11006" width="11.42578125" style="516" hidden="1"/>
    <col min="11007" max="11008" width="24.5703125" style="516" hidden="1"/>
    <col min="11009" max="11013" width="11.42578125" style="516" hidden="1"/>
    <col min="11014" max="11014" width="38.5703125" style="516" hidden="1"/>
    <col min="11015" max="11018" width="11.42578125" style="516" hidden="1"/>
    <col min="11019" max="11019" width="37.5703125" style="516" hidden="1"/>
    <col min="11020" max="11262" width="11.42578125" style="516" hidden="1"/>
    <col min="11263" max="11264" width="24.5703125" style="516" hidden="1"/>
    <col min="11265" max="11269" width="11.42578125" style="516" hidden="1"/>
    <col min="11270" max="11270" width="38.5703125" style="516" hidden="1"/>
    <col min="11271" max="11274" width="11.42578125" style="516" hidden="1"/>
    <col min="11275" max="11275" width="37.5703125" style="516" hidden="1"/>
    <col min="11276" max="11518" width="11.42578125" style="516" hidden="1"/>
    <col min="11519" max="11520" width="24.5703125" style="516" hidden="1"/>
    <col min="11521" max="11525" width="11.42578125" style="516" hidden="1"/>
    <col min="11526" max="11526" width="38.5703125" style="516" hidden="1"/>
    <col min="11527" max="11530" width="11.42578125" style="516" hidden="1"/>
    <col min="11531" max="11531" width="37.5703125" style="516" hidden="1"/>
    <col min="11532" max="11774" width="11.42578125" style="516" hidden="1"/>
    <col min="11775" max="11776" width="24.5703125" style="516" hidden="1"/>
    <col min="11777" max="11781" width="11.42578125" style="516" hidden="1"/>
    <col min="11782" max="11782" width="38.5703125" style="516" hidden="1"/>
    <col min="11783" max="11786" width="11.42578125" style="516" hidden="1"/>
    <col min="11787" max="11787" width="37.5703125" style="516" hidden="1"/>
    <col min="11788" max="12030" width="11.42578125" style="516" hidden="1"/>
    <col min="12031" max="12032" width="24.5703125" style="516" hidden="1"/>
    <col min="12033" max="12037" width="11.42578125" style="516" hidden="1"/>
    <col min="12038" max="12038" width="38.5703125" style="516" hidden="1"/>
    <col min="12039" max="12042" width="11.42578125" style="516" hidden="1"/>
    <col min="12043" max="12043" width="37.5703125" style="516" hidden="1"/>
    <col min="12044" max="12286" width="11.42578125" style="516" hidden="1"/>
    <col min="12287" max="12288" width="24.5703125" style="516" hidden="1"/>
    <col min="12289" max="12293" width="11.42578125" style="516" hidden="1"/>
    <col min="12294" max="12294" width="38.5703125" style="516" hidden="1"/>
    <col min="12295" max="12298" width="11.42578125" style="516" hidden="1"/>
    <col min="12299" max="12299" width="37.5703125" style="516" hidden="1"/>
    <col min="12300" max="12542" width="11.42578125" style="516" hidden="1"/>
    <col min="12543" max="12544" width="24.5703125" style="516" hidden="1"/>
    <col min="12545" max="12549" width="11.42578125" style="516" hidden="1"/>
    <col min="12550" max="12550" width="38.5703125" style="516" hidden="1"/>
    <col min="12551" max="12554" width="11.42578125" style="516" hidden="1"/>
    <col min="12555" max="12555" width="37.5703125" style="516" hidden="1"/>
    <col min="12556" max="12798" width="11.42578125" style="516" hidden="1"/>
    <col min="12799" max="12800" width="24.5703125" style="516" hidden="1"/>
    <col min="12801" max="12805" width="11.42578125" style="516" hidden="1"/>
    <col min="12806" max="12806" width="38.5703125" style="516" hidden="1"/>
    <col min="12807" max="12810" width="11.42578125" style="516" hidden="1"/>
    <col min="12811" max="12811" width="37.5703125" style="516" hidden="1"/>
    <col min="12812" max="13054" width="11.42578125" style="516" hidden="1"/>
    <col min="13055" max="13056" width="24.5703125" style="516" hidden="1"/>
    <col min="13057" max="13061" width="11.42578125" style="516" hidden="1"/>
    <col min="13062" max="13062" width="38.5703125" style="516" hidden="1"/>
    <col min="13063" max="13066" width="11.42578125" style="516" hidden="1"/>
    <col min="13067" max="13067" width="37.5703125" style="516" hidden="1"/>
    <col min="13068" max="13310" width="11.42578125" style="516" hidden="1"/>
    <col min="13311" max="13312" width="24.5703125" style="516" hidden="1"/>
    <col min="13313" max="13317" width="11.42578125" style="516" hidden="1"/>
    <col min="13318" max="13318" width="38.5703125" style="516" hidden="1"/>
    <col min="13319" max="13322" width="11.42578125" style="516" hidden="1"/>
    <col min="13323" max="13323" width="37.5703125" style="516" hidden="1"/>
    <col min="13324" max="13566" width="11.42578125" style="516" hidden="1"/>
    <col min="13567" max="13568" width="24.5703125" style="516" hidden="1"/>
    <col min="13569" max="13573" width="11.42578125" style="516" hidden="1"/>
    <col min="13574" max="13574" width="38.5703125" style="516" hidden="1"/>
    <col min="13575" max="13578" width="11.42578125" style="516" hidden="1"/>
    <col min="13579" max="13579" width="37.5703125" style="516" hidden="1"/>
    <col min="13580" max="13822" width="11.42578125" style="516" hidden="1"/>
    <col min="13823" max="13824" width="24.5703125" style="516" hidden="1"/>
    <col min="13825" max="13829" width="11.42578125" style="516" hidden="1"/>
    <col min="13830" max="13830" width="38.5703125" style="516" hidden="1"/>
    <col min="13831" max="13834" width="11.42578125" style="516" hidden="1"/>
    <col min="13835" max="13835" width="37.5703125" style="516" hidden="1"/>
    <col min="13836" max="14078" width="11.42578125" style="516" hidden="1"/>
    <col min="14079" max="14080" width="24.5703125" style="516" hidden="1"/>
    <col min="14081" max="14085" width="11.42578125" style="516" hidden="1"/>
    <col min="14086" max="14086" width="38.5703125" style="516" hidden="1"/>
    <col min="14087" max="14090" width="11.42578125" style="516" hidden="1"/>
    <col min="14091" max="14091" width="37.5703125" style="516" hidden="1"/>
    <col min="14092" max="14334" width="11.42578125" style="516" hidden="1"/>
    <col min="14335" max="14336" width="24.5703125" style="516" hidden="1"/>
    <col min="14337" max="14341" width="11.42578125" style="516" hidden="1"/>
    <col min="14342" max="14342" width="38.5703125" style="516" hidden="1"/>
    <col min="14343" max="14346" width="11.42578125" style="516" hidden="1"/>
    <col min="14347" max="14347" width="37.5703125" style="516" hidden="1"/>
    <col min="14348" max="14590" width="11.42578125" style="516" hidden="1"/>
    <col min="14591" max="14592" width="24.5703125" style="516" hidden="1"/>
    <col min="14593" max="14597" width="11.42578125" style="516" hidden="1"/>
    <col min="14598" max="14598" width="38.5703125" style="516" hidden="1"/>
    <col min="14599" max="14602" width="11.42578125" style="516" hidden="1"/>
    <col min="14603" max="14603" width="37.5703125" style="516" hidden="1"/>
    <col min="14604" max="14846" width="11.42578125" style="516" hidden="1"/>
    <col min="14847" max="14848" width="24.5703125" style="516" hidden="1"/>
    <col min="14849" max="14853" width="11.42578125" style="516" hidden="1"/>
    <col min="14854" max="14854" width="38.5703125" style="516" hidden="1"/>
    <col min="14855" max="14858" width="11.42578125" style="516" hidden="1"/>
    <col min="14859" max="14859" width="37.5703125" style="516" hidden="1"/>
    <col min="14860" max="15102" width="11.42578125" style="516" hidden="1"/>
    <col min="15103" max="15104" width="24.5703125" style="516" hidden="1"/>
    <col min="15105" max="15109" width="11.42578125" style="516" hidden="1"/>
    <col min="15110" max="15110" width="38.5703125" style="516" hidden="1"/>
    <col min="15111" max="15114" width="11.42578125" style="516" hidden="1"/>
    <col min="15115" max="15115" width="37.5703125" style="516" hidden="1"/>
    <col min="15116" max="15358" width="11.42578125" style="516" hidden="1"/>
    <col min="15359" max="15360" width="24.5703125" style="516" hidden="1"/>
    <col min="15361" max="15365" width="11.42578125" style="516" hidden="1"/>
    <col min="15366" max="15366" width="38.5703125" style="516" hidden="1"/>
    <col min="15367" max="15370" width="11.42578125" style="516" hidden="1"/>
    <col min="15371" max="15371" width="37.5703125" style="516" hidden="1"/>
    <col min="15372" max="15614" width="11.42578125" style="516" hidden="1"/>
    <col min="15615" max="15616" width="24.5703125" style="516" hidden="1"/>
    <col min="15617" max="15621" width="11.42578125" style="516" hidden="1"/>
    <col min="15622" max="15622" width="38.5703125" style="516" hidden="1"/>
    <col min="15623" max="15626" width="11.42578125" style="516" hidden="1"/>
    <col min="15627" max="15627" width="37.5703125" style="516" hidden="1"/>
    <col min="15628" max="15870" width="11.42578125" style="516" hidden="1"/>
    <col min="15871" max="15872" width="24.5703125" style="516" hidden="1"/>
    <col min="15873" max="15877" width="11.42578125" style="516" hidden="1"/>
    <col min="15878" max="15878" width="38.5703125" style="516" hidden="1"/>
    <col min="15879" max="15882" width="11.42578125" style="516" hidden="1"/>
    <col min="15883" max="15883" width="37.5703125" style="516" hidden="1"/>
    <col min="15884" max="16126" width="11.42578125" style="516" hidden="1"/>
    <col min="16127" max="16128" width="24.5703125" style="516" hidden="1"/>
    <col min="16129" max="16133" width="11.42578125" style="516" hidden="1"/>
    <col min="16134" max="16134" width="38.5703125" style="516" hidden="1"/>
    <col min="16135" max="16138" width="11.42578125" style="516" hidden="1"/>
    <col min="16139" max="16139" width="37.5703125" style="516" hidden="1"/>
    <col min="16140" max="16384" width="11.42578125" style="516" hidden="1"/>
  </cols>
  <sheetData>
    <row r="1" spans="1:9" ht="30">
      <c r="A1" s="753" t="s">
        <v>422</v>
      </c>
      <c r="B1" s="754"/>
      <c r="C1" s="754"/>
      <c r="D1" s="754"/>
      <c r="E1" s="754"/>
    </row>
    <row r="2" spans="1:9"/>
    <row r="3" spans="1:9" ht="16.5" customHeight="1">
      <c r="A3" s="756" t="s">
        <v>851</v>
      </c>
      <c r="B3" s="756"/>
      <c r="C3" s="756"/>
      <c r="D3" s="756"/>
      <c r="E3" s="756"/>
      <c r="H3" s="517"/>
      <c r="I3" s="517"/>
    </row>
    <row r="4" spans="1:9" ht="16.5" customHeight="1">
      <c r="A4" s="756"/>
      <c r="B4" s="756"/>
      <c r="C4" s="756"/>
      <c r="D4" s="756"/>
      <c r="E4" s="756"/>
      <c r="G4" s="517"/>
      <c r="H4" s="517"/>
      <c r="I4" s="517"/>
    </row>
    <row r="5" spans="1:9" ht="13.5" customHeight="1">
      <c r="A5" s="756"/>
      <c r="B5" s="756"/>
      <c r="C5" s="756"/>
      <c r="D5" s="756"/>
      <c r="E5" s="756"/>
    </row>
    <row r="6" spans="1:9" ht="13.5" customHeight="1">
      <c r="A6" s="518"/>
      <c r="B6" s="518"/>
      <c r="C6" s="518"/>
      <c r="D6" s="518"/>
      <c r="E6" s="518"/>
      <c r="G6" s="738"/>
      <c r="H6" s="739" t="s">
        <v>342</v>
      </c>
      <c r="I6" s="740" t="s">
        <v>341</v>
      </c>
    </row>
    <row r="7" spans="1:9">
      <c r="G7" s="731" t="s">
        <v>715</v>
      </c>
      <c r="H7" s="732">
        <v>-30.1</v>
      </c>
      <c r="I7" s="733">
        <v>36.299999999999997</v>
      </c>
    </row>
    <row r="8" spans="1:9">
      <c r="G8" s="731" t="s">
        <v>717</v>
      </c>
      <c r="H8" s="732">
        <v>-37</v>
      </c>
      <c r="I8" s="733">
        <v>24.1</v>
      </c>
    </row>
    <row r="9" spans="1:9">
      <c r="G9" s="731" t="s">
        <v>746</v>
      </c>
      <c r="H9" s="732">
        <v>-27.1</v>
      </c>
      <c r="I9" s="733">
        <v>30.3</v>
      </c>
    </row>
    <row r="10" spans="1:9">
      <c r="G10" s="731" t="s">
        <v>714</v>
      </c>
      <c r="H10" s="732">
        <v>-22.6</v>
      </c>
      <c r="I10" s="733">
        <v>21.7</v>
      </c>
    </row>
    <row r="11" spans="1:9" ht="22.5">
      <c r="G11" s="731" t="s">
        <v>720</v>
      </c>
      <c r="H11" s="741">
        <v>-18.3</v>
      </c>
      <c r="I11" s="742">
        <v>18.600000000000001</v>
      </c>
    </row>
    <row r="12" spans="1:9">
      <c r="G12" s="731" t="s">
        <v>721</v>
      </c>
      <c r="H12" s="732">
        <v>-16.600000000000001</v>
      </c>
      <c r="I12" s="733">
        <v>11.4</v>
      </c>
    </row>
    <row r="13" spans="1:9">
      <c r="G13" s="731" t="s">
        <v>725</v>
      </c>
      <c r="H13" s="732">
        <v>-13.8</v>
      </c>
      <c r="I13" s="733">
        <v>13.3</v>
      </c>
    </row>
    <row r="14" spans="1:9">
      <c r="G14" s="731" t="s">
        <v>718</v>
      </c>
      <c r="H14" s="741">
        <v>-9.1</v>
      </c>
      <c r="I14" s="743">
        <v>10.8</v>
      </c>
    </row>
    <row r="15" spans="1:9">
      <c r="G15" s="731" t="s">
        <v>747</v>
      </c>
      <c r="H15" s="732">
        <v>-9.8000000000000007</v>
      </c>
      <c r="I15" s="733">
        <v>7.4</v>
      </c>
    </row>
    <row r="16" spans="1:9">
      <c r="G16" s="731" t="s">
        <v>748</v>
      </c>
      <c r="H16" s="741">
        <v>-7.4</v>
      </c>
      <c r="I16" s="743">
        <v>8.4</v>
      </c>
    </row>
    <row r="17" spans="1:9" ht="22.5">
      <c r="G17" s="731" t="s">
        <v>749</v>
      </c>
      <c r="H17" s="732">
        <v>-8</v>
      </c>
      <c r="I17" s="733">
        <v>7</v>
      </c>
    </row>
    <row r="18" spans="1:9">
      <c r="G18" s="731" t="s">
        <v>727</v>
      </c>
      <c r="H18" s="732">
        <v>-4.5</v>
      </c>
      <c r="I18" s="733">
        <v>7.7</v>
      </c>
    </row>
    <row r="19" spans="1:9">
      <c r="G19" s="731" t="s">
        <v>738</v>
      </c>
      <c r="H19" s="744">
        <v>-5.9</v>
      </c>
      <c r="I19" s="745">
        <v>6.3</v>
      </c>
    </row>
    <row r="20" spans="1:9" ht="22.5">
      <c r="G20" s="731" t="s">
        <v>750</v>
      </c>
      <c r="H20" s="741">
        <v>-3.4</v>
      </c>
      <c r="I20" s="742">
        <v>5.6</v>
      </c>
    </row>
    <row r="21" spans="1:9" ht="22.5">
      <c r="G21" s="731" t="s">
        <v>751</v>
      </c>
      <c r="H21" s="732">
        <v>-3.6</v>
      </c>
      <c r="I21" s="733">
        <v>4.5999999999999996</v>
      </c>
    </row>
    <row r="22" spans="1:9">
      <c r="G22" s="731" t="s">
        <v>722</v>
      </c>
      <c r="H22" s="732">
        <v>-2.5</v>
      </c>
      <c r="I22" s="733">
        <v>4.9000000000000004</v>
      </c>
    </row>
    <row r="23" spans="1:9">
      <c r="G23" s="731" t="s">
        <v>752</v>
      </c>
      <c r="H23" s="744">
        <v>-0.8</v>
      </c>
      <c r="I23" s="745">
        <v>2.6</v>
      </c>
    </row>
    <row r="24" spans="1:9">
      <c r="G24" s="731" t="s">
        <v>734</v>
      </c>
      <c r="H24" s="741">
        <v>-0.9</v>
      </c>
      <c r="I24" s="742">
        <v>2.2999999999999998</v>
      </c>
    </row>
    <row r="25" spans="1:9">
      <c r="G25" s="731" t="s">
        <v>740</v>
      </c>
      <c r="H25" s="741">
        <v>-0.4</v>
      </c>
      <c r="I25" s="743">
        <v>1.3</v>
      </c>
    </row>
    <row r="26" spans="1:9">
      <c r="G26" s="746" t="s">
        <v>753</v>
      </c>
      <c r="H26" s="747">
        <v>-0.5</v>
      </c>
      <c r="I26" s="748">
        <v>0.8</v>
      </c>
    </row>
    <row r="27" spans="1:9"/>
    <row r="28" spans="1:9">
      <c r="A28" s="755" t="s">
        <v>836</v>
      </c>
    </row>
    <row r="29" spans="1:9">
      <c r="A29" s="749" t="s">
        <v>754</v>
      </c>
    </row>
    <row r="30" spans="1:9">
      <c r="A30" s="749" t="s">
        <v>755</v>
      </c>
    </row>
    <row r="31" spans="1:9">
      <c r="E31" s="519" t="s">
        <v>757</v>
      </c>
    </row>
    <row r="32" spans="1:9"/>
  </sheetData>
  <mergeCells count="1">
    <mergeCell ref="A3:E5"/>
  </mergeCells>
  <pageMargins left="0.70866141732283472" right="0.70866141732283472" top="0.74803149606299213" bottom="0.74803149606299213" header="0.31496062992125984" footer="0.31496062992125984"/>
  <pageSetup paperSize="9" scale="99" orientation="portrait" r:id="rId1"/>
  <headerFooter>
    <oddFooter>&amp;C&amp;"Arial,Gras"&amp;8&amp;A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zoomScaleSheetLayoutView="100" workbookViewId="0"/>
  </sheetViews>
  <sheetFormatPr baseColWidth="10" defaultColWidth="0" defaultRowHeight="12.75" zeroHeight="1"/>
  <cols>
    <col min="1" max="1" width="55.7109375" customWidth="1"/>
    <col min="2" max="4" width="11.42578125" customWidth="1"/>
    <col min="5" max="16384" width="11.42578125" hidden="1"/>
  </cols>
  <sheetData>
    <row r="1" spans="1:4" s="516" customFormat="1" ht="30">
      <c r="A1" s="753" t="s">
        <v>422</v>
      </c>
      <c r="B1" s="754"/>
      <c r="C1" s="754"/>
      <c r="D1" s="754"/>
    </row>
    <row r="2" spans="1:4" ht="16.5" customHeight="1">
      <c r="A2" s="756" t="s">
        <v>852</v>
      </c>
      <c r="B2" s="756"/>
      <c r="C2" s="756"/>
      <c r="D2" s="756"/>
    </row>
    <row r="3" spans="1:4" ht="16.5" customHeight="1">
      <c r="A3" s="756"/>
      <c r="B3" s="756"/>
      <c r="C3" s="756"/>
      <c r="D3" s="756"/>
    </row>
    <row r="4" spans="1:4" ht="16.5" customHeight="1">
      <c r="A4" s="756"/>
      <c r="B4" s="756"/>
      <c r="C4" s="756"/>
      <c r="D4" s="756"/>
    </row>
    <row r="5" spans="1:4">
      <c r="A5" s="1"/>
      <c r="B5" s="1"/>
      <c r="C5" s="1"/>
      <c r="D5" s="1"/>
    </row>
    <row r="6" spans="1:4">
      <c r="A6" s="658" t="s">
        <v>780</v>
      </c>
      <c r="B6" s="1"/>
      <c r="C6" s="1"/>
      <c r="D6" s="1"/>
    </row>
    <row r="7" spans="1:4">
      <c r="A7" s="1"/>
      <c r="B7" s="1"/>
      <c r="C7" s="1"/>
      <c r="D7" s="1"/>
    </row>
    <row r="8" spans="1:4">
      <c r="A8" s="514"/>
      <c r="B8" s="526" t="s">
        <v>342</v>
      </c>
      <c r="C8" s="526" t="s">
        <v>341</v>
      </c>
      <c r="D8" s="1"/>
    </row>
    <row r="9" spans="1:4" ht="13.5">
      <c r="A9" s="523" t="s">
        <v>771</v>
      </c>
      <c r="B9" s="527">
        <v>90.429999999999993</v>
      </c>
      <c r="C9" s="527">
        <v>90.66</v>
      </c>
      <c r="D9" s="1"/>
    </row>
    <row r="10" spans="1:4" ht="13.5">
      <c r="A10" s="523" t="s">
        <v>772</v>
      </c>
      <c r="B10" s="527">
        <v>84.94</v>
      </c>
      <c r="C10" s="527">
        <v>90.09</v>
      </c>
      <c r="D10" s="1"/>
    </row>
    <row r="11" spans="1:4" ht="13.5">
      <c r="A11" s="528" t="s">
        <v>773</v>
      </c>
      <c r="B11" s="527">
        <v>90.02</v>
      </c>
      <c r="C11" s="527">
        <v>85.49</v>
      </c>
    </row>
    <row r="12" spans="1:4" ht="13.5">
      <c r="A12" s="528" t="s">
        <v>781</v>
      </c>
      <c r="B12" s="527">
        <v>79.600000000000009</v>
      </c>
      <c r="C12" s="527">
        <v>78.100000000000009</v>
      </c>
    </row>
    <row r="13" spans="1:4" ht="13.5">
      <c r="A13" s="528" t="s">
        <v>776</v>
      </c>
      <c r="B13" s="527">
        <v>94.699999999999989</v>
      </c>
      <c r="C13" s="527">
        <v>94.3</v>
      </c>
    </row>
    <row r="14" spans="1:4" ht="13.5">
      <c r="A14" s="528" t="s">
        <v>777</v>
      </c>
      <c r="B14" s="527">
        <v>75</v>
      </c>
      <c r="C14" s="527">
        <v>65.2</v>
      </c>
    </row>
    <row r="15" spans="1:4" ht="13.5">
      <c r="A15" s="528" t="s">
        <v>778</v>
      </c>
      <c r="B15" s="527">
        <v>95.899999999999991</v>
      </c>
      <c r="C15" s="527">
        <v>97.6</v>
      </c>
    </row>
    <row r="16" spans="1:4"/>
    <row r="17" spans="1:3">
      <c r="A17" s="749" t="s">
        <v>754</v>
      </c>
    </row>
    <row r="18" spans="1:3">
      <c r="A18" s="749" t="s">
        <v>755</v>
      </c>
    </row>
    <row r="19" spans="1:3"/>
    <row r="20" spans="1:3">
      <c r="C20" s="519" t="s">
        <v>757</v>
      </c>
    </row>
  </sheetData>
  <mergeCells count="1">
    <mergeCell ref="A2:D4"/>
  </mergeCells>
  <pageMargins left="0.70866141732283472" right="0.70866141732283472" top="0.74803149606299213" bottom="0.74803149606299213" header="0.31496062992125984" footer="0.31496062992125984"/>
  <pageSetup paperSize="9" scale="99" orientation="portrait" r:id="rId1"/>
  <headerFooter>
    <oddFooter>&amp;C&amp;"Arial,Gras"&amp;8&amp;A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52"/>
  <sheetViews>
    <sheetView showGridLines="0" zoomScaleNormal="100" zoomScaleSheetLayoutView="100" workbookViewId="0"/>
  </sheetViews>
  <sheetFormatPr baseColWidth="10" defaultColWidth="0" defaultRowHeight="12.75" zeroHeight="1"/>
  <cols>
    <col min="1" max="1" width="51.140625" customWidth="1"/>
    <col min="2" max="4" width="11.42578125" customWidth="1"/>
    <col min="5" max="16384" width="11.42578125" hidden="1"/>
  </cols>
  <sheetData>
    <row r="1" spans="1:5" ht="24.75" customHeight="1">
      <c r="A1" s="685" t="s">
        <v>423</v>
      </c>
      <c r="B1" s="685"/>
      <c r="C1" s="685"/>
      <c r="D1" s="685"/>
      <c r="E1" s="449"/>
    </row>
    <row r="2" spans="1:5" ht="32.25" customHeight="1">
      <c r="A2" s="689" t="s">
        <v>463</v>
      </c>
      <c r="B2" s="689"/>
      <c r="C2" s="689"/>
      <c r="D2" s="689"/>
    </row>
    <row r="3" spans="1:5" ht="12.75" customHeight="1">
      <c r="A3" s="412"/>
      <c r="B3" s="412"/>
      <c r="C3" s="412"/>
      <c r="D3" s="412"/>
    </row>
    <row r="4" spans="1:5" ht="12.75" customHeight="1">
      <c r="A4" s="569" t="s">
        <v>512</v>
      </c>
      <c r="B4" s="569"/>
      <c r="C4" s="569"/>
      <c r="D4" s="569"/>
    </row>
    <row r="5" spans="1:5"/>
    <row r="6" spans="1:5"/>
    <row r="7" spans="1:5"/>
    <row r="8" spans="1:5"/>
    <row r="9" spans="1:5"/>
    <row r="10" spans="1:5"/>
    <row r="11" spans="1:5"/>
    <row r="12" spans="1:5"/>
    <row r="13" spans="1:5"/>
    <row r="14" spans="1:5"/>
    <row r="15" spans="1:5"/>
    <row r="16" spans="1:5"/>
    <row r="17" spans="1:1"/>
    <row r="18" spans="1:1"/>
    <row r="19" spans="1:1"/>
    <row r="20" spans="1:1"/>
    <row r="21" spans="1:1"/>
    <row r="22" spans="1:1"/>
    <row r="23" spans="1:1"/>
    <row r="24" spans="1:1"/>
    <row r="25" spans="1:1"/>
    <row r="26" spans="1:1"/>
    <row r="27" spans="1:1"/>
    <row r="28" spans="1:1">
      <c r="A28" s="26" t="s">
        <v>786</v>
      </c>
    </row>
    <row r="29" spans="1:1">
      <c r="A29" s="26" t="s">
        <v>787</v>
      </c>
    </row>
    <row r="30" spans="1:1"/>
    <row r="31" spans="1:1">
      <c r="A31" s="12" t="s">
        <v>808</v>
      </c>
    </row>
    <row r="32" spans="1:1" s="178" customFormat="1" ht="14.25" customHeight="1">
      <c r="A32" s="179" t="s">
        <v>148</v>
      </c>
    </row>
    <row r="33" spans="1:5" s="178" customFormat="1" ht="14.25" customHeight="1">
      <c r="A33" s="179" t="s">
        <v>505</v>
      </c>
      <c r="D33" s="519" t="s">
        <v>759</v>
      </c>
    </row>
    <row r="34" spans="1:5" ht="33" customHeight="1"/>
    <row r="35" spans="1:5" ht="24.75" customHeight="1">
      <c r="A35" s="780"/>
      <c r="B35" s="781" t="s">
        <v>513</v>
      </c>
      <c r="C35" s="782" t="s">
        <v>514</v>
      </c>
      <c r="D35" s="171"/>
    </row>
    <row r="36" spans="1:5">
      <c r="A36" s="457" t="s">
        <v>500</v>
      </c>
      <c r="B36" s="312">
        <v>22.244447438515031</v>
      </c>
      <c r="C36" s="312">
        <v>26.91</v>
      </c>
      <c r="D36" s="93"/>
      <c r="E36" s="79"/>
    </row>
    <row r="37" spans="1:5">
      <c r="A37" s="458" t="s">
        <v>483</v>
      </c>
      <c r="B37" s="312">
        <v>37.887212347891676</v>
      </c>
      <c r="C37" s="312">
        <v>37.46</v>
      </c>
      <c r="D37" s="93"/>
      <c r="E37" s="79"/>
    </row>
    <row r="38" spans="1:5">
      <c r="A38" s="458" t="s">
        <v>484</v>
      </c>
      <c r="B38" s="312">
        <v>39.706819630337797</v>
      </c>
      <c r="C38" s="312">
        <v>39.83</v>
      </c>
      <c r="D38" s="93"/>
      <c r="E38" s="79"/>
    </row>
    <row r="39" spans="1:5">
      <c r="A39" s="457" t="s">
        <v>485</v>
      </c>
      <c r="B39" s="312">
        <v>39.510126239984061</v>
      </c>
      <c r="C39" s="312">
        <v>42.58</v>
      </c>
      <c r="D39" s="93"/>
      <c r="E39" s="79"/>
    </row>
    <row r="40" spans="1:5">
      <c r="A40" s="457" t="s">
        <v>486</v>
      </c>
      <c r="B40" s="312">
        <v>51.028489623012717</v>
      </c>
      <c r="C40" s="312">
        <v>49.34</v>
      </c>
      <c r="D40" s="93"/>
      <c r="E40" s="79"/>
    </row>
    <row r="41" spans="1:5">
      <c r="A41" s="457" t="s">
        <v>477</v>
      </c>
      <c r="B41" s="312">
        <v>46.155666330136299</v>
      </c>
      <c r="C41" s="312">
        <v>50.34</v>
      </c>
      <c r="D41" s="93"/>
      <c r="E41" s="79"/>
    </row>
    <row r="42" spans="1:5">
      <c r="A42" s="459" t="s">
        <v>515</v>
      </c>
      <c r="B42" s="312">
        <v>54.57879239144674</v>
      </c>
      <c r="C42" s="312">
        <v>55.059999999999995</v>
      </c>
      <c r="D42" s="93"/>
      <c r="E42" s="79"/>
    </row>
    <row r="43" spans="1:5">
      <c r="A43" s="458" t="s">
        <v>487</v>
      </c>
      <c r="B43" s="312">
        <v>57.688903983774068</v>
      </c>
      <c r="C43" s="312">
        <v>58.15</v>
      </c>
      <c r="D43" s="161"/>
      <c r="E43" s="115"/>
    </row>
    <row r="44" spans="1:5">
      <c r="A44" s="458" t="s">
        <v>488</v>
      </c>
      <c r="B44" s="312">
        <v>56.918979583529591</v>
      </c>
      <c r="C44" s="312">
        <v>59.439999999999991</v>
      </c>
      <c r="D44" s="93"/>
      <c r="E44" s="79"/>
    </row>
    <row r="45" spans="1:5">
      <c r="A45" s="458" t="s">
        <v>489</v>
      </c>
      <c r="B45" s="312">
        <v>57.680714326337949</v>
      </c>
      <c r="C45" s="312">
        <v>64.099999999999994</v>
      </c>
      <c r="D45" s="93"/>
      <c r="E45" s="79"/>
    </row>
    <row r="46" spans="1:5">
      <c r="A46" s="458" t="s">
        <v>490</v>
      </c>
      <c r="B46" s="312">
        <v>70.148856272039779</v>
      </c>
      <c r="C46" s="312">
        <v>69.739999999999995</v>
      </c>
      <c r="D46" s="93"/>
      <c r="E46" s="79"/>
    </row>
    <row r="47" spans="1:5" ht="13.5" thickBot="1">
      <c r="A47" s="783" t="s">
        <v>501</v>
      </c>
      <c r="B47" s="784">
        <v>81.213458120060821</v>
      </c>
      <c r="C47" s="784">
        <v>84.63</v>
      </c>
      <c r="D47" s="93"/>
      <c r="E47" s="79"/>
    </row>
    <row r="48" spans="1:5" hidden="1">
      <c r="A48" s="94"/>
      <c r="B48" s="312"/>
      <c r="C48" s="312"/>
      <c r="D48" s="93"/>
      <c r="E48" s="79"/>
    </row>
    <row r="49" spans="1:5" hidden="1">
      <c r="A49" s="94"/>
      <c r="B49" s="312"/>
      <c r="C49" s="312"/>
      <c r="D49" s="93"/>
      <c r="E49" s="79"/>
    </row>
    <row r="50" spans="1:5" hidden="1">
      <c r="A50" s="94"/>
      <c r="B50" s="312"/>
      <c r="C50" s="312"/>
      <c r="D50" s="93"/>
      <c r="E50" s="79"/>
    </row>
    <row r="51" spans="1:5" hidden="1">
      <c r="A51" s="94"/>
      <c r="B51" s="312"/>
      <c r="C51" s="312"/>
      <c r="D51" s="93"/>
      <c r="E51" s="79"/>
    </row>
    <row r="52" spans="1:5" hidden="1">
      <c r="A52" s="78"/>
    </row>
  </sheetData>
  <sortState ref="A39:C49">
    <sortCondition ref="C38"/>
  </sortState>
  <mergeCells count="2">
    <mergeCell ref="A2:D2"/>
    <mergeCell ref="A4:D4"/>
  </mergeCells>
  <phoneticPr fontId="17" type="noConversion"/>
  <printOptions horizontalCentered="1"/>
  <pageMargins left="0" right="0" top="0.45" bottom="0" header="0.53" footer="0.31496062992125984"/>
  <pageSetup paperSize="9" orientation="portrait" r:id="rId1"/>
  <headerFooter alignWithMargins="0">
    <oddFooter>&amp;C&amp;"Arial,Gras"&amp;A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zoomScaleSheetLayoutView="100" workbookViewId="0"/>
  </sheetViews>
  <sheetFormatPr baseColWidth="10" defaultColWidth="0" defaultRowHeight="12.75" zeroHeight="1"/>
  <cols>
    <col min="1" max="1" width="36.140625" bestFit="1" customWidth="1"/>
    <col min="2" max="6" width="11.42578125" customWidth="1"/>
    <col min="7" max="12" width="7.7109375" style="12" hidden="1"/>
    <col min="13" max="14" width="0" style="12" hidden="1"/>
    <col min="15" max="16384" width="11.42578125" hidden="1"/>
  </cols>
  <sheetData>
    <row r="1" spans="1:14" ht="27" customHeight="1">
      <c r="A1" s="723" t="s">
        <v>423</v>
      </c>
      <c r="B1" s="723"/>
      <c r="C1" s="723"/>
      <c r="D1" s="723"/>
      <c r="E1" s="723"/>
      <c r="F1" s="760"/>
      <c r="G1" s="132"/>
    </row>
    <row r="2" spans="1:14" ht="14.25" customHeight="1">
      <c r="A2" s="568"/>
      <c r="B2" s="568"/>
      <c r="C2" s="568"/>
      <c r="D2" s="568"/>
      <c r="E2" s="568"/>
      <c r="F2" s="568"/>
    </row>
    <row r="3" spans="1:14" s="19" customFormat="1" ht="35.1" customHeight="1">
      <c r="A3" s="700" t="s">
        <v>452</v>
      </c>
      <c r="B3" s="700"/>
      <c r="C3" s="700"/>
      <c r="D3" s="700"/>
      <c r="E3" s="700"/>
      <c r="F3" s="700"/>
      <c r="G3" s="133"/>
      <c r="H3" s="133"/>
      <c r="I3" s="133"/>
      <c r="J3" s="133"/>
      <c r="K3" s="133"/>
      <c r="L3" s="133"/>
      <c r="M3" s="133"/>
      <c r="N3" s="133"/>
    </row>
    <row r="4" spans="1:14" s="84" customFormat="1" ht="13.5">
      <c r="A4" s="148"/>
      <c r="B4" s="149"/>
      <c r="C4" s="149"/>
      <c r="D4" s="149"/>
      <c r="E4" s="149"/>
      <c r="F4" s="150"/>
      <c r="G4" s="184"/>
      <c r="H4" s="184"/>
      <c r="I4" s="184"/>
      <c r="J4" s="184"/>
      <c r="K4" s="184"/>
      <c r="L4" s="184"/>
      <c r="M4" s="184"/>
      <c r="N4" s="184"/>
    </row>
    <row r="5" spans="1:14" s="84" customFormat="1" ht="12.75" customHeight="1">
      <c r="A5" s="43" t="s">
        <v>517</v>
      </c>
      <c r="B5" s="43"/>
      <c r="C5" s="43"/>
      <c r="D5" s="43"/>
      <c r="E5" s="43"/>
      <c r="F5" s="43"/>
      <c r="G5" s="184"/>
      <c r="H5" s="184"/>
      <c r="I5" s="184"/>
      <c r="J5" s="184"/>
      <c r="K5" s="184"/>
      <c r="L5" s="184"/>
      <c r="M5" s="184"/>
      <c r="N5" s="184"/>
    </row>
    <row r="6" spans="1:14" s="84" customFormat="1">
      <c r="A6" s="140"/>
      <c r="B6" s="140"/>
      <c r="C6" s="140"/>
      <c r="D6" s="140"/>
      <c r="E6" s="140"/>
      <c r="F6" s="140"/>
      <c r="G6" s="184"/>
      <c r="H6" s="184"/>
      <c r="I6" s="184"/>
      <c r="J6" s="184"/>
      <c r="K6" s="184"/>
      <c r="L6" s="184"/>
      <c r="M6" s="184"/>
      <c r="N6" s="184"/>
    </row>
    <row r="7" spans="1:14"/>
    <row r="8" spans="1:14">
      <c r="G8" s="86"/>
    </row>
    <row r="9" spans="1:14">
      <c r="G9" s="86"/>
    </row>
    <row r="10" spans="1:14">
      <c r="G10" s="86"/>
    </row>
    <row r="11" spans="1:14">
      <c r="G11" s="86"/>
    </row>
    <row r="12" spans="1:14">
      <c r="G12" s="86"/>
    </row>
    <row r="13" spans="1:14">
      <c r="G13" s="86"/>
    </row>
    <row r="14" spans="1:14">
      <c r="A14" s="12"/>
    </row>
    <row r="15" spans="1:14">
      <c r="A15" s="1"/>
    </row>
    <row r="16" spans="1:14"/>
    <row r="17" spans="1:14"/>
    <row r="18" spans="1:14"/>
    <row r="19" spans="1:14"/>
    <row r="20" spans="1:14"/>
    <row r="21" spans="1:14"/>
    <row r="22" spans="1:14"/>
    <row r="23" spans="1:14"/>
    <row r="24" spans="1:14"/>
    <row r="25" spans="1:14">
      <c r="G25"/>
    </row>
    <row r="26" spans="1:14"/>
    <row r="27" spans="1:14"/>
    <row r="28" spans="1:14"/>
    <row r="29" spans="1:14"/>
    <row r="30" spans="1:14"/>
    <row r="31" spans="1:14"/>
    <row r="32" spans="1:14" s="78" customFormat="1" ht="12" customHeight="1">
      <c r="A32" s="184" t="s">
        <v>809</v>
      </c>
      <c r="B32" s="174"/>
      <c r="C32" s="174"/>
      <c r="D32" s="174"/>
      <c r="E32" s="174"/>
      <c r="F32" s="174"/>
      <c r="G32" s="12"/>
      <c r="H32" s="12"/>
      <c r="I32" s="12"/>
      <c r="J32" s="12"/>
      <c r="K32" s="12"/>
      <c r="L32" s="12"/>
      <c r="M32" s="12"/>
      <c r="N32" s="12"/>
    </row>
    <row r="33" spans="1:14" s="78" customFormat="1" ht="15" customHeight="1">
      <c r="A33" s="532"/>
      <c r="B33" s="142"/>
      <c r="C33" s="142"/>
      <c r="D33" s="142"/>
      <c r="E33" s="142"/>
      <c r="F33" s="142"/>
      <c r="G33" s="12"/>
      <c r="H33" s="12"/>
      <c r="I33" s="12"/>
      <c r="J33" s="12"/>
      <c r="K33" s="12"/>
      <c r="L33" s="12"/>
      <c r="M33" s="12"/>
      <c r="N33" s="12"/>
    </row>
    <row r="34" spans="1:14" s="179" customFormat="1" ht="11.25">
      <c r="A34" s="179" t="s">
        <v>148</v>
      </c>
    </row>
    <row r="35" spans="1:14" s="179" customFormat="1" ht="11.25">
      <c r="A35" s="179" t="s">
        <v>505</v>
      </c>
      <c r="F35" s="519" t="s">
        <v>759</v>
      </c>
    </row>
    <row r="36" spans="1:14">
      <c r="A36" s="1"/>
      <c r="B36" s="1"/>
      <c r="C36" s="1"/>
      <c r="D36" s="1"/>
    </row>
    <row r="37" spans="1:14" s="84" customFormat="1">
      <c r="A37" s="757"/>
      <c r="B37" s="785" t="s">
        <v>453</v>
      </c>
      <c r="C37" s="786"/>
      <c r="D37" s="758"/>
      <c r="E37" s="151"/>
      <c r="F37" s="151"/>
      <c r="G37" s="184"/>
      <c r="H37" s="184"/>
      <c r="I37" s="184"/>
      <c r="J37" s="184"/>
      <c r="K37" s="184"/>
      <c r="L37" s="184"/>
      <c r="M37" s="184"/>
      <c r="N37" s="184"/>
    </row>
    <row r="38" spans="1:14" ht="14.1" customHeight="1">
      <c r="A38" s="409" t="s">
        <v>109</v>
      </c>
      <c r="B38" s="759">
        <v>65.340156590838262</v>
      </c>
      <c r="C38" s="409"/>
      <c r="D38" s="1"/>
      <c r="G38"/>
      <c r="H38"/>
      <c r="I38"/>
      <c r="J38"/>
      <c r="L38"/>
      <c r="M38"/>
      <c r="N38"/>
    </row>
    <row r="39" spans="1:14" ht="14.1" customHeight="1">
      <c r="A39" s="409" t="s">
        <v>110</v>
      </c>
      <c r="B39" s="759">
        <v>52.965272801224074</v>
      </c>
      <c r="C39" s="409"/>
      <c r="D39" s="1"/>
      <c r="G39"/>
      <c r="H39"/>
      <c r="I39"/>
      <c r="J39"/>
      <c r="L39"/>
      <c r="M39"/>
      <c r="N39"/>
    </row>
    <row r="40" spans="1:14" ht="14.1" customHeight="1">
      <c r="A40" s="409" t="s">
        <v>89</v>
      </c>
      <c r="B40" s="759">
        <v>58.436097863814659</v>
      </c>
      <c r="C40" s="409"/>
      <c r="D40" s="1"/>
      <c r="G40"/>
      <c r="H40"/>
      <c r="I40"/>
      <c r="J40"/>
      <c r="L40"/>
      <c r="M40"/>
      <c r="N40"/>
    </row>
    <row r="41" spans="1:14" ht="14.1" customHeight="1">
      <c r="A41" s="409" t="s">
        <v>448</v>
      </c>
      <c r="B41" s="759">
        <v>69.6008264638848</v>
      </c>
      <c r="C41" s="409"/>
      <c r="D41" s="1"/>
      <c r="G41"/>
      <c r="H41"/>
      <c r="I41"/>
      <c r="J41"/>
      <c r="L41"/>
      <c r="M41"/>
      <c r="N41"/>
    </row>
    <row r="42" spans="1:14" ht="14.1" customHeight="1">
      <c r="A42" s="409" t="s">
        <v>90</v>
      </c>
      <c r="B42" s="759">
        <v>73.670462576149291</v>
      </c>
      <c r="C42" s="409"/>
      <c r="D42" s="1"/>
      <c r="G42"/>
      <c r="H42"/>
      <c r="I42"/>
      <c r="J42"/>
      <c r="L42"/>
      <c r="M42"/>
      <c r="N42"/>
    </row>
    <row r="43" spans="1:14" ht="14.1" customHeight="1">
      <c r="A43" s="409" t="s">
        <v>449</v>
      </c>
      <c r="B43" s="759">
        <v>67.849066657785627</v>
      </c>
      <c r="C43" s="409"/>
      <c r="D43" s="1"/>
      <c r="G43"/>
      <c r="H43"/>
      <c r="I43"/>
      <c r="J43"/>
      <c r="L43"/>
      <c r="M43"/>
      <c r="N43"/>
    </row>
    <row r="44" spans="1:14" ht="14.1" customHeight="1">
      <c r="A44" s="409" t="s">
        <v>450</v>
      </c>
      <c r="B44" s="759">
        <v>25.620772580717848</v>
      </c>
      <c r="C44" s="409"/>
      <c r="D44" s="1"/>
      <c r="G44"/>
      <c r="H44"/>
      <c r="I44"/>
      <c r="J44"/>
      <c r="L44"/>
      <c r="M44"/>
      <c r="N44"/>
    </row>
    <row r="45" spans="1:14" ht="14.1" customHeight="1">
      <c r="A45" s="409" t="s">
        <v>451</v>
      </c>
      <c r="B45" s="759">
        <v>60.483961161100098</v>
      </c>
      <c r="C45" s="409"/>
      <c r="D45" s="1"/>
      <c r="G45"/>
      <c r="H45"/>
      <c r="I45"/>
      <c r="J45"/>
      <c r="L45"/>
      <c r="M45"/>
      <c r="N45"/>
    </row>
    <row r="46" spans="1:14" ht="14.1" customHeight="1">
      <c r="A46" s="409" t="s">
        <v>338</v>
      </c>
      <c r="B46" s="759">
        <v>43.163683093750933</v>
      </c>
      <c r="C46" s="409"/>
      <c r="D46" s="1"/>
      <c r="G46"/>
      <c r="H46"/>
      <c r="I46"/>
      <c r="J46"/>
      <c r="L46"/>
      <c r="M46"/>
      <c r="N46"/>
    </row>
    <row r="47" spans="1:14" ht="14.1" customHeight="1">
      <c r="A47" s="409" t="s">
        <v>88</v>
      </c>
      <c r="B47" s="759">
        <v>28.98632326497993</v>
      </c>
      <c r="C47" s="409"/>
      <c r="D47" s="1"/>
      <c r="G47"/>
      <c r="H47"/>
      <c r="I47"/>
      <c r="J47"/>
      <c r="L47"/>
      <c r="M47"/>
      <c r="N47"/>
    </row>
    <row r="48" spans="1:14" ht="14.1" customHeight="1">
      <c r="A48" s="409" t="s">
        <v>188</v>
      </c>
      <c r="B48" s="759">
        <v>64.101689207153868</v>
      </c>
      <c r="C48" s="409"/>
      <c r="D48" s="1"/>
      <c r="G48"/>
      <c r="H48"/>
      <c r="I48"/>
      <c r="J48"/>
      <c r="L48"/>
      <c r="M48"/>
      <c r="N48"/>
    </row>
    <row r="49" spans="1:14" hidden="1">
      <c r="A49" s="159"/>
      <c r="B49" s="159"/>
      <c r="C49" s="159"/>
      <c r="D49" s="159"/>
      <c r="E49" s="78"/>
      <c r="F49" s="78"/>
    </row>
    <row r="50" spans="1:14" hidden="1">
      <c r="A50" s="1"/>
      <c r="B50" s="1"/>
      <c r="C50" s="1"/>
      <c r="D50" s="1"/>
      <c r="G50"/>
      <c r="H50"/>
      <c r="I50"/>
      <c r="J50"/>
      <c r="K50"/>
      <c r="L50"/>
      <c r="M50"/>
      <c r="N50"/>
    </row>
    <row r="51" spans="1:14" hidden="1">
      <c r="A51" s="1"/>
      <c r="B51" s="1"/>
      <c r="C51" s="1"/>
      <c r="D51" s="1"/>
      <c r="G51"/>
      <c r="H51"/>
      <c r="I51"/>
      <c r="J51"/>
      <c r="K51"/>
      <c r="L51"/>
      <c r="M51"/>
      <c r="N51"/>
    </row>
    <row r="52" spans="1:14" hidden="1">
      <c r="A52" s="78"/>
    </row>
  </sheetData>
  <mergeCells count="2">
    <mergeCell ref="A2:F2"/>
    <mergeCell ref="A3:F3"/>
  </mergeCells>
  <phoneticPr fontId="0" type="noConversion"/>
  <pageMargins left="0.43307086614173229" right="0" top="0.35433070866141736" bottom="0.39370078740157483" header="0.23622047244094491" footer="0.51181102362204722"/>
  <pageSetup paperSize="9" orientation="portrait" r:id="rId1"/>
  <headerFooter alignWithMargins="0">
    <oddFooter>&amp;C&amp;"Arial,Gras"&amp;A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zoomScaleSheetLayoutView="100" workbookViewId="0"/>
  </sheetViews>
  <sheetFormatPr baseColWidth="10" defaultColWidth="0" defaultRowHeight="12.75" zeroHeight="1"/>
  <cols>
    <col min="1" max="1" width="21" customWidth="1"/>
    <col min="2" max="8" width="11.42578125" customWidth="1"/>
    <col min="14" max="16384" width="11.42578125" hidden="1"/>
  </cols>
  <sheetData>
    <row r="1" spans="1:13" ht="27" customHeight="1">
      <c r="A1" s="723" t="s">
        <v>423</v>
      </c>
      <c r="B1" s="723"/>
      <c r="C1" s="723"/>
      <c r="D1" s="723"/>
      <c r="E1" s="723"/>
      <c r="F1" s="760"/>
      <c r="G1" s="688"/>
      <c r="H1" s="688"/>
      <c r="I1" s="12"/>
      <c r="J1" s="12"/>
      <c r="K1" s="12"/>
      <c r="L1" s="12"/>
      <c r="M1" s="12"/>
    </row>
    <row r="2" spans="1:13" s="394" customFormat="1" ht="11.1" customHeight="1">
      <c r="A2" s="393"/>
      <c r="B2" s="393"/>
      <c r="C2" s="393"/>
      <c r="D2" s="393"/>
      <c r="E2" s="393"/>
      <c r="F2" s="110"/>
    </row>
    <row r="3" spans="1:13" ht="16.5" customHeight="1">
      <c r="A3" s="761" t="s">
        <v>614</v>
      </c>
      <c r="B3" s="391"/>
      <c r="C3" s="391"/>
      <c r="D3" s="391"/>
      <c r="E3" s="391"/>
      <c r="F3" s="84"/>
    </row>
    <row r="4" spans="1:13" ht="11.1" customHeight="1">
      <c r="A4" s="391"/>
      <c r="B4" s="391"/>
      <c r="C4" s="391"/>
      <c r="D4" s="391"/>
      <c r="E4" s="391"/>
      <c r="F4" s="84"/>
    </row>
    <row r="5" spans="1:13" ht="12.75" customHeight="1">
      <c r="A5" s="40" t="s">
        <v>518</v>
      </c>
      <c r="B5" s="40"/>
      <c r="C5" s="40"/>
      <c r="D5" s="40"/>
      <c r="E5" s="40"/>
      <c r="F5" s="256"/>
      <c r="G5" s="12"/>
      <c r="H5" s="12"/>
      <c r="I5" s="12"/>
    </row>
    <row r="6" spans="1:13" ht="12.75" customHeight="1">
      <c r="A6" s="38"/>
      <c r="B6" s="38"/>
      <c r="C6" s="292"/>
      <c r="D6" s="292"/>
      <c r="E6" s="292"/>
      <c r="G6" s="12"/>
      <c r="H6" s="12"/>
      <c r="I6" s="12"/>
    </row>
    <row r="7" spans="1:13"/>
    <row r="8" spans="1:13"/>
    <row r="9" spans="1:13"/>
    <row r="10" spans="1:13"/>
    <row r="11" spans="1:13"/>
    <row r="12" spans="1:13"/>
    <row r="13" spans="1:13"/>
    <row r="14" spans="1:13"/>
    <row r="15" spans="1:13"/>
    <row r="16" spans="1:13"/>
    <row r="17" spans="1:11"/>
    <row r="18" spans="1:11"/>
    <row r="19" spans="1:11"/>
    <row r="20" spans="1:11" ht="11.1" customHeight="1"/>
    <row r="21" spans="1:11" ht="25.5" customHeight="1">
      <c r="A21" s="570" t="s">
        <v>810</v>
      </c>
      <c r="B21" s="570"/>
      <c r="C21" s="570"/>
      <c r="D21" s="570"/>
      <c r="E21" s="390"/>
      <c r="F21" s="390"/>
      <c r="G21" s="390"/>
      <c r="H21" s="390"/>
      <c r="I21" s="390"/>
      <c r="K21" s="390"/>
    </row>
    <row r="22" spans="1:11" s="179" customFormat="1" ht="11.25">
      <c r="A22" s="179" t="s">
        <v>148</v>
      </c>
    </row>
    <row r="23" spans="1:11" s="179" customFormat="1" ht="11.25">
      <c r="A23" s="179" t="s">
        <v>505</v>
      </c>
      <c r="D23" s="519" t="s">
        <v>759</v>
      </c>
    </row>
    <row r="24" spans="1:11" ht="11.1" customHeight="1"/>
    <row r="25" spans="1:11" s="2" customFormat="1">
      <c r="A25" s="398"/>
      <c r="B25" s="399" t="s">
        <v>26</v>
      </c>
      <c r="C25" s="399" t="s">
        <v>27</v>
      </c>
      <c r="D25" s="399" t="s">
        <v>28</v>
      </c>
      <c r="E25" s="399" t="s">
        <v>616</v>
      </c>
      <c r="F25" s="399"/>
      <c r="G25" s="114"/>
      <c r="H25" s="12"/>
      <c r="I25" s="12"/>
    </row>
    <row r="26" spans="1:11" s="2" customFormat="1">
      <c r="A26" s="202" t="s">
        <v>427</v>
      </c>
      <c r="B26" s="268">
        <v>16229</v>
      </c>
      <c r="C26" s="268">
        <v>37452</v>
      </c>
      <c r="D26" s="213">
        <v>53681</v>
      </c>
      <c r="E26" s="293">
        <f>B26*100/D26</f>
        <v>30.232298206069185</v>
      </c>
      <c r="F26" s="417"/>
      <c r="G26" s="114"/>
    </row>
    <row r="27" spans="1:11" s="2" customFormat="1">
      <c r="A27" s="202" t="s">
        <v>428</v>
      </c>
      <c r="B27" s="268">
        <v>11175</v>
      </c>
      <c r="C27" s="268">
        <v>8993</v>
      </c>
      <c r="D27" s="213">
        <v>20168</v>
      </c>
      <c r="E27" s="396">
        <f>B27*100/D27</f>
        <v>55.409559698532327</v>
      </c>
      <c r="F27" s="417"/>
      <c r="G27" s="114"/>
    </row>
    <row r="28" spans="1:11" s="2" customFormat="1">
      <c r="A28" s="202" t="s">
        <v>429</v>
      </c>
      <c r="B28" s="268">
        <v>9412</v>
      </c>
      <c r="C28" s="268">
        <v>3212</v>
      </c>
      <c r="D28" s="213">
        <v>12624</v>
      </c>
      <c r="E28" s="396">
        <f>B28*100/D28</f>
        <v>74.556400506970846</v>
      </c>
      <c r="F28" s="417"/>
      <c r="G28" s="86"/>
    </row>
    <row r="29" spans="1:11" s="2" customFormat="1">
      <c r="A29" s="400" t="s">
        <v>331</v>
      </c>
      <c r="B29" s="213">
        <v>36816</v>
      </c>
      <c r="C29" s="213">
        <v>49657</v>
      </c>
      <c r="D29" s="213">
        <v>86473</v>
      </c>
      <c r="E29" s="401">
        <f>B29*100/D29</f>
        <v>42.575139060747283</v>
      </c>
      <c r="F29" s="257"/>
      <c r="G29" s="86"/>
    </row>
    <row r="30" spans="1:11" ht="11.1" customHeight="1"/>
    <row r="31" spans="1:11" ht="15.75">
      <c r="A31" s="762" t="s">
        <v>615</v>
      </c>
      <c r="B31" s="762"/>
      <c r="C31" s="762"/>
      <c r="D31" s="762"/>
      <c r="E31" s="762"/>
      <c r="F31" s="763"/>
    </row>
    <row r="32" spans="1:11" ht="11.1" customHeight="1">
      <c r="A32" s="391"/>
      <c r="B32" s="391"/>
      <c r="C32" s="391"/>
      <c r="D32" s="391"/>
      <c r="E32" s="391"/>
    </row>
    <row r="33" spans="1:8">
      <c r="A33" s="40" t="s">
        <v>519</v>
      </c>
      <c r="B33" s="40"/>
      <c r="C33" s="40"/>
      <c r="D33" s="40"/>
      <c r="E33" s="40"/>
      <c r="F33" s="256"/>
      <c r="G33" s="12"/>
      <c r="H33" s="12"/>
    </row>
    <row r="34" spans="1:8" ht="13.5">
      <c r="A34" s="38"/>
      <c r="B34" s="38"/>
      <c r="C34" s="292"/>
      <c r="D34" s="292"/>
      <c r="E34" s="292"/>
      <c r="G34" s="12"/>
      <c r="H34" s="12"/>
    </row>
    <row r="35" spans="1:8"/>
    <row r="36" spans="1:8"/>
    <row r="37" spans="1:8"/>
    <row r="38" spans="1:8"/>
    <row r="39" spans="1:8"/>
    <row r="40" spans="1:8"/>
    <row r="41" spans="1:8"/>
    <row r="42" spans="1:8"/>
    <row r="43" spans="1:8"/>
    <row r="44" spans="1:8"/>
    <row r="45" spans="1:8"/>
    <row r="46" spans="1:8"/>
    <row r="47" spans="1:8"/>
    <row r="48" spans="1:8"/>
    <row r="49" spans="1:11" ht="11.1" customHeight="1"/>
    <row r="50" spans="1:11" ht="25.5" customHeight="1">
      <c r="A50" s="570" t="s">
        <v>811</v>
      </c>
      <c r="B50" s="570"/>
      <c r="C50" s="570"/>
      <c r="D50" s="570"/>
      <c r="E50" s="570"/>
      <c r="F50" s="390"/>
      <c r="G50" s="390"/>
      <c r="H50" s="390"/>
      <c r="I50" s="390"/>
      <c r="J50" s="390"/>
      <c r="K50" s="390"/>
    </row>
    <row r="51" spans="1:11" s="179" customFormat="1" ht="11.25">
      <c r="A51" s="179" t="s">
        <v>148</v>
      </c>
    </row>
    <row r="52" spans="1:11" s="179" customFormat="1" ht="11.25">
      <c r="A52" s="179" t="s">
        <v>505</v>
      </c>
      <c r="E52" s="519" t="s">
        <v>759</v>
      </c>
    </row>
    <row r="53" spans="1:11" ht="11.1" customHeight="1">
      <c r="A53" s="392"/>
      <c r="B53" s="392"/>
      <c r="C53" s="392"/>
      <c r="D53" s="392"/>
      <c r="E53" s="392"/>
      <c r="F53" s="390"/>
      <c r="G53" s="390"/>
      <c r="H53" s="390"/>
      <c r="I53" s="390"/>
      <c r="J53" s="390"/>
      <c r="K53" s="390"/>
    </row>
    <row r="54" spans="1:11" s="2" customFormat="1" ht="12.75" customHeight="1">
      <c r="A54" s="398"/>
      <c r="B54" s="399" t="s">
        <v>26</v>
      </c>
      <c r="C54" s="399" t="s">
        <v>27</v>
      </c>
      <c r="D54" s="399" t="s">
        <v>28</v>
      </c>
      <c r="E54" s="399" t="s">
        <v>616</v>
      </c>
      <c r="F54" s="399"/>
      <c r="G54" s="12"/>
      <c r="H54" s="12"/>
    </row>
    <row r="55" spans="1:11" s="2" customFormat="1">
      <c r="A55" s="202" t="s">
        <v>430</v>
      </c>
      <c r="B55" s="268">
        <v>11852</v>
      </c>
      <c r="C55" s="268">
        <v>37033</v>
      </c>
      <c r="D55" s="268">
        <v>48885</v>
      </c>
      <c r="E55" s="395">
        <f t="shared" ref="E55:E60" si="0">B55*100/D55</f>
        <v>24.244655824895162</v>
      </c>
      <c r="F55" s="417"/>
      <c r="G55" s="86"/>
    </row>
    <row r="56" spans="1:11" s="2" customFormat="1">
      <c r="A56" s="202" t="s">
        <v>431</v>
      </c>
      <c r="B56" s="268">
        <v>34583</v>
      </c>
      <c r="C56" s="268">
        <v>33110</v>
      </c>
      <c r="D56" s="268">
        <v>67693</v>
      </c>
      <c r="E56" s="397">
        <f t="shared" si="0"/>
        <v>51.088000236361218</v>
      </c>
      <c r="F56" s="417"/>
      <c r="G56" s="86"/>
    </row>
    <row r="57" spans="1:11" s="2" customFormat="1">
      <c r="A57" s="400" t="s">
        <v>432</v>
      </c>
      <c r="B57" s="213">
        <v>46435</v>
      </c>
      <c r="C57" s="213">
        <v>70143</v>
      </c>
      <c r="D57" s="213">
        <v>116578</v>
      </c>
      <c r="E57" s="353">
        <f>B57*100/D57</f>
        <v>39.831700663933162</v>
      </c>
      <c r="F57" s="417"/>
      <c r="G57" s="86"/>
    </row>
    <row r="58" spans="1:11" s="2" customFormat="1">
      <c r="A58" s="202" t="s">
        <v>433</v>
      </c>
      <c r="B58" s="268">
        <v>22658.66</v>
      </c>
      <c r="C58" s="268">
        <v>64249.34</v>
      </c>
      <c r="D58" s="268">
        <v>86908</v>
      </c>
      <c r="E58" s="397">
        <f t="shared" si="0"/>
        <v>26.072007180006445</v>
      </c>
      <c r="F58" s="417"/>
      <c r="G58" s="86"/>
    </row>
    <row r="59" spans="1:11" s="2" customFormat="1">
      <c r="A59" s="202" t="s">
        <v>434</v>
      </c>
      <c r="B59" s="268">
        <v>104417.807</v>
      </c>
      <c r="C59" s="268">
        <v>65921.192999999999</v>
      </c>
      <c r="D59" s="268">
        <v>170339</v>
      </c>
      <c r="E59" s="397">
        <f t="shared" si="0"/>
        <v>61.3</v>
      </c>
      <c r="F59" s="417"/>
      <c r="G59" s="86"/>
    </row>
    <row r="60" spans="1:11" s="2" customFormat="1">
      <c r="A60" s="400" t="s">
        <v>435</v>
      </c>
      <c r="B60" s="213">
        <v>127076.467</v>
      </c>
      <c r="C60" s="213">
        <v>130170.533</v>
      </c>
      <c r="D60" s="213">
        <v>257247</v>
      </c>
      <c r="E60" s="353">
        <f t="shared" si="0"/>
        <v>49.39861961461164</v>
      </c>
      <c r="F60" s="417"/>
      <c r="G60" s="86"/>
    </row>
    <row r="61" spans="1:11"/>
    <row r="62" spans="1:11">
      <c r="A62" s="12" t="s">
        <v>474</v>
      </c>
    </row>
  </sheetData>
  <mergeCells count="3">
    <mergeCell ref="A21:D21"/>
    <mergeCell ref="A31:F31"/>
    <mergeCell ref="A50:E50"/>
  </mergeCells>
  <printOptions horizontalCentered="1"/>
  <pageMargins left="0.19685039370078741" right="0.19685039370078741" top="0.15748031496062992" bottom="0.35433070866141736" header="0.31496062992125984" footer="0.11811023622047245"/>
  <pageSetup paperSize="9" orientation="portrait" r:id="rId1"/>
  <headerFooter>
    <oddFooter>&amp;C&amp;A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zoomScaleSheetLayoutView="100" workbookViewId="0">
      <selection sqref="A1:D1"/>
    </sheetView>
  </sheetViews>
  <sheetFormatPr baseColWidth="10" defaultColWidth="0" defaultRowHeight="13.5" zeroHeight="1"/>
  <cols>
    <col min="1" max="1" width="50.7109375" customWidth="1"/>
    <col min="2" max="3" width="11.7109375" customWidth="1"/>
    <col min="4" max="4" width="10.28515625" style="71" customWidth="1"/>
    <col min="5" max="5" width="11.42578125" hidden="1"/>
    <col min="10" max="16384" width="11.42578125" hidden="1"/>
  </cols>
  <sheetData>
    <row r="1" spans="1:4" ht="30.75" customHeight="1">
      <c r="A1" s="709" t="s">
        <v>424</v>
      </c>
      <c r="B1" s="709"/>
      <c r="C1" s="709"/>
      <c r="D1" s="709"/>
    </row>
    <row r="2" spans="1:4" ht="15.75">
      <c r="A2" s="679" t="s">
        <v>825</v>
      </c>
      <c r="B2" s="679"/>
      <c r="C2" s="679"/>
      <c r="D2" s="679"/>
    </row>
    <row r="3" spans="1:4" ht="15" customHeight="1">
      <c r="A3" s="679" t="s">
        <v>826</v>
      </c>
      <c r="B3" s="679"/>
      <c r="C3" s="679"/>
      <c r="D3" s="679"/>
    </row>
    <row r="4" spans="1:4"/>
    <row r="5" spans="1:4">
      <c r="A5" s="73" t="s">
        <v>534</v>
      </c>
      <c r="B5" s="259"/>
      <c r="C5" s="259"/>
    </row>
    <row r="6" spans="1:4">
      <c r="A6" s="8"/>
      <c r="B6" s="8"/>
      <c r="C6" s="10"/>
    </row>
    <row r="7" spans="1:4">
      <c r="A7" s="285"/>
      <c r="B7" s="408" t="s">
        <v>439</v>
      </c>
      <c r="C7" s="601" t="s">
        <v>80</v>
      </c>
      <c r="D7" s="82"/>
    </row>
    <row r="8" spans="1:4">
      <c r="A8" s="405" t="s">
        <v>41</v>
      </c>
      <c r="B8" s="406">
        <v>712539</v>
      </c>
      <c r="C8" s="596">
        <v>51.131797698090907</v>
      </c>
      <c r="D8" s="329"/>
    </row>
    <row r="9" spans="1:4" ht="12.75" customHeight="1">
      <c r="A9" s="286" t="s">
        <v>393</v>
      </c>
      <c r="B9" s="403">
        <v>653431</v>
      </c>
      <c r="C9" s="204">
        <v>52.270706470920416</v>
      </c>
      <c r="D9" s="329"/>
    </row>
    <row r="10" spans="1:4" ht="12.75" customHeight="1">
      <c r="A10" s="286" t="s">
        <v>1</v>
      </c>
      <c r="B10" s="403">
        <v>59108</v>
      </c>
      <c r="C10" s="204">
        <v>38.541314204507003</v>
      </c>
      <c r="D10" s="329"/>
    </row>
    <row r="11" spans="1:4">
      <c r="A11" s="287" t="s">
        <v>395</v>
      </c>
      <c r="B11" s="407">
        <v>183618</v>
      </c>
      <c r="C11" s="596">
        <v>44.965090568462784</v>
      </c>
      <c r="D11" s="295"/>
    </row>
    <row r="12" spans="1:4" ht="15.75">
      <c r="A12" s="287" t="s">
        <v>768</v>
      </c>
      <c r="B12" s="407">
        <v>147372</v>
      </c>
      <c r="C12" s="596">
        <v>47.676627853323559</v>
      </c>
      <c r="D12" s="295"/>
    </row>
    <row r="13" spans="1:4">
      <c r="A13" s="8" t="s">
        <v>382</v>
      </c>
      <c r="B13" s="404">
        <v>327078</v>
      </c>
      <c r="C13" s="205">
        <v>56.926482368120148</v>
      </c>
      <c r="D13" s="207"/>
    </row>
    <row r="14" spans="1:4">
      <c r="A14" s="286" t="s">
        <v>336</v>
      </c>
      <c r="B14" s="206">
        <v>173217</v>
      </c>
      <c r="C14" s="203">
        <v>47.614264188849823</v>
      </c>
      <c r="D14" s="209"/>
    </row>
    <row r="15" spans="1:4">
      <c r="A15" s="286" t="s">
        <v>335</v>
      </c>
      <c r="B15" s="206">
        <v>102887</v>
      </c>
      <c r="C15" s="203">
        <v>61.101013733513469</v>
      </c>
      <c r="D15" s="209"/>
    </row>
    <row r="16" spans="1:4">
      <c r="A16" s="286" t="s">
        <v>334</v>
      </c>
      <c r="B16" s="206">
        <v>50974</v>
      </c>
      <c r="C16" s="203">
        <v>80.144779691607482</v>
      </c>
      <c r="D16" s="209"/>
    </row>
    <row r="17" spans="1:4">
      <c r="A17" s="8" t="s">
        <v>187</v>
      </c>
      <c r="B17" s="404">
        <v>126578</v>
      </c>
      <c r="C17" s="205">
        <v>49.385359225141812</v>
      </c>
      <c r="D17" s="209"/>
    </row>
    <row r="18" spans="1:4">
      <c r="A18" s="286" t="s">
        <v>438</v>
      </c>
      <c r="B18" s="206">
        <v>28452</v>
      </c>
      <c r="C18" s="203">
        <v>6.6568255307184039</v>
      </c>
      <c r="D18" s="209"/>
    </row>
    <row r="19" spans="1:4">
      <c r="A19" s="286" t="s">
        <v>437</v>
      </c>
      <c r="B19" s="206">
        <v>7530</v>
      </c>
      <c r="C19" s="203">
        <v>57.702523240371853</v>
      </c>
      <c r="D19" s="209"/>
    </row>
    <row r="20" spans="1:4">
      <c r="A20" s="286" t="s">
        <v>436</v>
      </c>
      <c r="B20" s="206">
        <v>4613</v>
      </c>
      <c r="C20" s="203">
        <v>45.675265553869501</v>
      </c>
      <c r="D20" s="209"/>
    </row>
    <row r="21" spans="1:4">
      <c r="A21" s="286" t="s">
        <v>475</v>
      </c>
      <c r="B21" s="206">
        <v>59673</v>
      </c>
      <c r="C21" s="203">
        <v>53.612186415967024</v>
      </c>
      <c r="D21" s="209"/>
    </row>
    <row r="22" spans="1:4">
      <c r="A22" s="286" t="s">
        <v>294</v>
      </c>
      <c r="B22" s="206">
        <v>20807</v>
      </c>
      <c r="C22" s="203">
        <v>89.710193684817611</v>
      </c>
      <c r="D22" s="209"/>
    </row>
    <row r="23" spans="1:4">
      <c r="A23" s="286" t="s">
        <v>827</v>
      </c>
      <c r="B23" s="206">
        <v>2892</v>
      </c>
      <c r="C23" s="203">
        <v>74.965421853388662</v>
      </c>
      <c r="D23" s="209"/>
    </row>
    <row r="24" spans="1:4">
      <c r="A24" s="286" t="s">
        <v>230</v>
      </c>
      <c r="B24" s="206">
        <v>2611</v>
      </c>
      <c r="C24" s="203">
        <v>51.28303332056683</v>
      </c>
      <c r="D24" s="209"/>
    </row>
    <row r="25" spans="1:4">
      <c r="A25" s="8" t="s">
        <v>384</v>
      </c>
      <c r="B25" s="404">
        <v>179841</v>
      </c>
      <c r="C25" s="205">
        <v>45.20882334951429</v>
      </c>
      <c r="D25" s="209"/>
    </row>
    <row r="26" spans="1:4">
      <c r="A26" s="286" t="s">
        <v>333</v>
      </c>
      <c r="B26" s="206">
        <v>80766</v>
      </c>
      <c r="C26" s="203">
        <v>15.059554763142907</v>
      </c>
      <c r="D26" s="209"/>
    </row>
    <row r="27" spans="1:4">
      <c r="A27" s="286" t="s">
        <v>332</v>
      </c>
      <c r="B27" s="206">
        <v>99075</v>
      </c>
      <c r="C27" s="203">
        <v>69.786525359576075</v>
      </c>
      <c r="D27" s="209"/>
    </row>
    <row r="28" spans="1:4">
      <c r="A28" s="287" t="s">
        <v>189</v>
      </c>
      <c r="B28" s="407">
        <v>633497</v>
      </c>
      <c r="C28" s="596">
        <v>52.093222225203903</v>
      </c>
      <c r="D28" s="209"/>
    </row>
    <row r="29" spans="1:4" ht="13.5" customHeight="1">
      <c r="A29" s="570" t="s">
        <v>767</v>
      </c>
      <c r="B29" s="570"/>
      <c r="C29" s="570"/>
      <c r="D29" s="209"/>
    </row>
    <row r="30" spans="1:4" ht="13.5" customHeight="1">
      <c r="A30" s="570"/>
      <c r="B30" s="570"/>
      <c r="C30" s="570"/>
      <c r="D30" s="209"/>
    </row>
    <row r="31" spans="1:4" ht="21.95" customHeight="1">
      <c r="A31" s="552" t="s">
        <v>766</v>
      </c>
      <c r="B31" s="552"/>
      <c r="C31" s="552"/>
      <c r="D31" s="174"/>
    </row>
    <row r="32" spans="1:4">
      <c r="A32" s="179" t="s">
        <v>446</v>
      </c>
      <c r="B32" s="12"/>
      <c r="C32" s="12"/>
    </row>
    <row r="33" spans="1:4" s="289" customFormat="1">
      <c r="A33" s="764" t="s">
        <v>503</v>
      </c>
      <c r="B33" s="764"/>
      <c r="C33" s="519" t="s">
        <v>757</v>
      </c>
      <c r="D33" s="402"/>
    </row>
    <row r="34" spans="1:4" hidden="1">
      <c r="A34" s="78"/>
      <c r="B34" s="78"/>
      <c r="C34" s="78"/>
    </row>
  </sheetData>
  <mergeCells count="6">
    <mergeCell ref="A1:D1"/>
    <mergeCell ref="A33:B33"/>
    <mergeCell ref="A2:D2"/>
    <mergeCell ref="A3:D3"/>
    <mergeCell ref="A31:C31"/>
    <mergeCell ref="A29:C30"/>
  </mergeCells>
  <phoneticPr fontId="0" type="noConversion"/>
  <printOptions horizontalCentered="1"/>
  <pageMargins left="0" right="0" top="0.35433070866141736" bottom="0.31496062992125984" header="0.27559055118110237" footer="0.19685039370078741"/>
  <pageSetup paperSize="9" orientation="portrait" r:id="rId1"/>
  <headerFooter alignWithMargins="0">
    <oddFooter>&amp;C&amp;"Arial,Gras"&amp;A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zoomScaleSheetLayoutView="100" workbookViewId="0">
      <selection sqref="A1:I1"/>
    </sheetView>
  </sheetViews>
  <sheetFormatPr baseColWidth="10" defaultColWidth="0" defaultRowHeight="12.75" zeroHeight="1"/>
  <cols>
    <col min="1" max="1" width="6.7109375" style="433" customWidth="1"/>
    <col min="2" max="3" width="8.28515625" style="434" customWidth="1"/>
    <col min="4" max="6" width="9.7109375" style="434" customWidth="1"/>
    <col min="7" max="7" width="11.42578125" style="433" customWidth="1"/>
    <col min="8" max="9" width="11.42578125" style="427" customWidth="1"/>
    <col min="10" max="10" width="18.140625" style="427" customWidth="1"/>
    <col min="11" max="12" width="11.42578125" style="427" customWidth="1"/>
    <col min="13" max="16384" width="11.42578125" style="427" hidden="1"/>
  </cols>
  <sheetData>
    <row r="1" spans="1:12" ht="30" customHeight="1">
      <c r="A1" s="661" t="s">
        <v>420</v>
      </c>
      <c r="B1" s="661"/>
      <c r="C1" s="661"/>
      <c r="D1" s="661"/>
      <c r="E1" s="661"/>
      <c r="F1" s="661"/>
      <c r="G1" s="661"/>
      <c r="H1" s="661"/>
      <c r="I1" s="661"/>
      <c r="J1" s="663"/>
      <c r="K1" s="665"/>
      <c r="L1" s="666"/>
    </row>
    <row r="2" spans="1:12" ht="19.5" customHeight="1">
      <c r="B2" s="433"/>
      <c r="C2" s="433"/>
      <c r="D2" s="433"/>
      <c r="E2" s="433"/>
    </row>
    <row r="3" spans="1:12">
      <c r="A3" s="435" t="s">
        <v>385</v>
      </c>
      <c r="B3" s="436" t="s">
        <v>386</v>
      </c>
      <c r="C3" s="436" t="s">
        <v>387</v>
      </c>
      <c r="E3" s="437" t="s">
        <v>526</v>
      </c>
      <c r="F3" s="438"/>
    </row>
    <row r="4" spans="1:12">
      <c r="A4" s="439">
        <v>15</v>
      </c>
      <c r="B4" s="618">
        <v>96.965000000000003</v>
      </c>
      <c r="C4" s="618">
        <v>96.96</v>
      </c>
      <c r="D4" s="440"/>
      <c r="E4" s="441"/>
      <c r="G4" s="434"/>
      <c r="H4" s="434"/>
      <c r="I4" s="434"/>
    </row>
    <row r="5" spans="1:12">
      <c r="A5" s="442">
        <v>16</v>
      </c>
      <c r="B5" s="618">
        <v>95.515000000000001</v>
      </c>
      <c r="C5" s="618">
        <v>94.122</v>
      </c>
      <c r="D5" s="440"/>
      <c r="G5" s="434"/>
    </row>
    <row r="6" spans="1:12">
      <c r="A6" s="442">
        <v>17</v>
      </c>
      <c r="B6" s="618">
        <v>92.783000000000001</v>
      </c>
      <c r="C6" s="618">
        <v>90.998000000000005</v>
      </c>
      <c r="D6" s="440"/>
      <c r="G6" s="434"/>
    </row>
    <row r="7" spans="1:12">
      <c r="A7" s="442">
        <v>18</v>
      </c>
      <c r="B7" s="618">
        <v>79.45</v>
      </c>
      <c r="C7" s="618">
        <v>77.367000000000004</v>
      </c>
      <c r="D7" s="440"/>
      <c r="G7" s="434"/>
    </row>
    <row r="8" spans="1:12">
      <c r="A8" s="442">
        <v>19</v>
      </c>
      <c r="B8" s="618">
        <v>67.569000000000003</v>
      </c>
      <c r="C8" s="618">
        <v>61.966000000000001</v>
      </c>
      <c r="D8" s="440"/>
      <c r="G8" s="434"/>
    </row>
    <row r="9" spans="1:12">
      <c r="A9" s="442">
        <v>20</v>
      </c>
      <c r="B9" s="618">
        <v>57.365000000000002</v>
      </c>
      <c r="C9" s="618">
        <v>49.037999999999997</v>
      </c>
      <c r="D9" s="440"/>
      <c r="G9" s="434"/>
    </row>
    <row r="10" spans="1:12">
      <c r="A10" s="442">
        <v>21</v>
      </c>
      <c r="B10" s="618">
        <v>47.808</v>
      </c>
      <c r="C10" s="618">
        <v>39.503</v>
      </c>
      <c r="D10" s="440"/>
      <c r="G10" s="434"/>
    </row>
    <row r="11" spans="1:12">
      <c r="A11" s="442">
        <v>22</v>
      </c>
      <c r="B11" s="618">
        <v>38.976999999999997</v>
      </c>
      <c r="C11" s="618">
        <v>32.844999999999999</v>
      </c>
      <c r="D11" s="440"/>
      <c r="G11" s="434"/>
    </row>
    <row r="12" spans="1:12">
      <c r="A12" s="442">
        <v>23</v>
      </c>
      <c r="B12" s="618">
        <v>27.869</v>
      </c>
      <c r="C12" s="618">
        <v>24.23</v>
      </c>
      <c r="D12" s="440"/>
      <c r="G12" s="434"/>
    </row>
    <row r="13" spans="1:12">
      <c r="A13" s="442">
        <v>24</v>
      </c>
      <c r="B13" s="618">
        <v>18.446999999999999</v>
      </c>
      <c r="C13" s="618">
        <v>16.907</v>
      </c>
      <c r="D13" s="440"/>
      <c r="G13" s="434"/>
    </row>
    <row r="14" spans="1:12">
      <c r="A14" s="442">
        <v>25</v>
      </c>
      <c r="B14" s="618">
        <v>11.794</v>
      </c>
      <c r="C14" s="618">
        <v>10.898999999999999</v>
      </c>
      <c r="D14" s="440"/>
      <c r="G14" s="434"/>
    </row>
    <row r="15" spans="1:12">
      <c r="A15" s="442">
        <v>26</v>
      </c>
      <c r="B15" s="618">
        <v>8.0129999999999999</v>
      </c>
      <c r="C15" s="618">
        <v>7.3970000000000002</v>
      </c>
      <c r="D15" s="440"/>
      <c r="G15" s="434"/>
    </row>
    <row r="16" spans="1:12">
      <c r="A16" s="442">
        <v>27</v>
      </c>
      <c r="B16" s="618">
        <v>5.6559999999999997</v>
      </c>
      <c r="C16" s="618">
        <v>5.0949999999999998</v>
      </c>
      <c r="D16" s="440"/>
      <c r="G16" s="434"/>
    </row>
    <row r="17" spans="1:12">
      <c r="A17" s="442">
        <v>28</v>
      </c>
      <c r="B17" s="618">
        <v>4.1559999999999997</v>
      </c>
      <c r="C17" s="618">
        <v>3.597</v>
      </c>
      <c r="G17" s="434"/>
    </row>
    <row r="18" spans="1:12">
      <c r="A18" s="443">
        <v>29</v>
      </c>
      <c r="B18" s="619">
        <v>3.1160000000000001</v>
      </c>
      <c r="C18" s="619">
        <v>2.669</v>
      </c>
      <c r="D18" s="440"/>
      <c r="G18" s="434"/>
    </row>
    <row r="19" spans="1:12">
      <c r="A19" s="444"/>
      <c r="B19" s="444"/>
      <c r="C19" s="427"/>
      <c r="D19" s="427"/>
      <c r="F19" s="427"/>
      <c r="G19" s="427"/>
    </row>
    <row r="20" spans="1:12" ht="12.75" customHeight="1">
      <c r="D20" s="547" t="s">
        <v>793</v>
      </c>
      <c r="E20" s="547"/>
      <c r="F20" s="547"/>
      <c r="G20" s="547"/>
      <c r="H20" s="547"/>
      <c r="I20" s="547"/>
      <c r="J20" s="547"/>
      <c r="K20" s="445"/>
      <c r="L20" s="445"/>
    </row>
    <row r="21" spans="1:12">
      <c r="A21" s="434"/>
      <c r="D21" s="664" t="s">
        <v>153</v>
      </c>
    </row>
    <row r="22" spans="1:12">
      <c r="A22" s="434"/>
      <c r="D22" s="664" t="s">
        <v>516</v>
      </c>
    </row>
    <row r="23" spans="1:12"/>
    <row r="24" spans="1:12">
      <c r="D24" s="427"/>
      <c r="E24" s="427"/>
      <c r="F24" s="427"/>
      <c r="G24" s="427"/>
      <c r="J24" s="519" t="s">
        <v>757</v>
      </c>
    </row>
    <row r="25" spans="1:12" hidden="1">
      <c r="D25" s="427"/>
      <c r="E25" s="427"/>
      <c r="F25" s="427"/>
      <c r="G25" s="427"/>
    </row>
  </sheetData>
  <mergeCells count="2">
    <mergeCell ref="A1:I1"/>
    <mergeCell ref="D20:J20"/>
  </mergeCells>
  <conditionalFormatting sqref="F5:G18">
    <cfRule type="cellIs" dxfId="1" priority="1" stopIfTrue="1" operator="lessThan">
      <formula>0</formula>
    </cfRule>
    <cfRule type="cellIs" dxfId="0" priority="2" stopIfTrue="1" operator="greaterThan">
      <formula>0</formula>
    </cfRule>
  </conditionalFormatting>
  <printOptions horizontalCentered="1"/>
  <pageMargins left="0.39370078740157483" right="0.24" top="0.59055118110236227" bottom="0.59055118110236227" header="0.51181102362204722" footer="0.51181102362204722"/>
  <pageSetup paperSize="9" scale="77" orientation="portrait" r:id="rId1"/>
  <headerFooter alignWithMargins="0">
    <oddFooter>&amp;C&amp;"Arial,Gras"&amp;A</oddFooter>
  </headerFooter>
  <colBreaks count="1" manualBreakCount="1">
    <brk id="12"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zoomScaleNormal="100" zoomScaleSheetLayoutView="100" workbookViewId="0"/>
  </sheetViews>
  <sheetFormatPr baseColWidth="10" defaultColWidth="0" defaultRowHeight="12.75" zeroHeight="1"/>
  <cols>
    <col min="1" max="1" width="39.140625" customWidth="1"/>
    <col min="2" max="6" width="11.42578125" customWidth="1"/>
    <col min="7" max="16384" width="11.42578125" hidden="1"/>
  </cols>
  <sheetData>
    <row r="1" spans="1:6" s="74" customFormat="1" ht="30">
      <c r="A1" s="716" t="s">
        <v>424</v>
      </c>
      <c r="B1" s="787"/>
      <c r="C1" s="787"/>
      <c r="D1" s="787"/>
      <c r="E1" s="787"/>
      <c r="F1" s="787"/>
    </row>
    <row r="2" spans="1:6" ht="15.75">
      <c r="A2" s="679" t="s">
        <v>96</v>
      </c>
      <c r="B2" s="679"/>
      <c r="C2" s="679"/>
      <c r="D2" s="679"/>
      <c r="E2" s="679"/>
      <c r="F2" s="679"/>
    </row>
    <row r="3" spans="1:6"/>
    <row r="4" spans="1:6"/>
    <row r="5" spans="1:6"/>
    <row r="6" spans="1:6"/>
    <row r="7" spans="1:6"/>
    <row r="8" spans="1:6"/>
    <row r="9" spans="1:6"/>
    <row r="10" spans="1:6"/>
    <row r="11" spans="1:6"/>
    <row r="12" spans="1:6"/>
    <row r="13" spans="1:6"/>
    <row r="14" spans="1:6"/>
    <row r="15" spans="1:6"/>
    <row r="16" spans="1:6"/>
    <row r="17" spans="1:6"/>
    <row r="18" spans="1:6" s="78" customFormat="1" ht="11.25">
      <c r="A18" s="12" t="s">
        <v>812</v>
      </c>
    </row>
    <row r="19" spans="1:6">
      <c r="A19" s="179" t="s">
        <v>446</v>
      </c>
    </row>
    <row r="20" spans="1:6">
      <c r="A20" s="179" t="s">
        <v>503</v>
      </c>
      <c r="D20" s="519" t="s">
        <v>757</v>
      </c>
    </row>
    <row r="21" spans="1:6">
      <c r="A21" s="178"/>
    </row>
    <row r="22" spans="1:6">
      <c r="A22" s="178"/>
    </row>
    <row r="23" spans="1:6">
      <c r="A23" s="26"/>
    </row>
    <row r="24" spans="1:6">
      <c r="A24" s="26"/>
    </row>
    <row r="25" spans="1:6">
      <c r="A25" s="26"/>
      <c r="B25" s="14"/>
      <c r="C25" s="788" t="s">
        <v>342</v>
      </c>
      <c r="D25" s="788" t="s">
        <v>341</v>
      </c>
    </row>
    <row r="26" spans="1:6">
      <c r="B26" s="76" t="s">
        <v>393</v>
      </c>
      <c r="C26" s="129">
        <v>90.8</v>
      </c>
      <c r="D26" s="186">
        <v>84.9</v>
      </c>
    </row>
    <row r="27" spans="1:6">
      <c r="B27" s="94" t="s">
        <v>1</v>
      </c>
      <c r="C27" s="186">
        <v>83.6</v>
      </c>
      <c r="D27" s="186">
        <v>80.2</v>
      </c>
    </row>
    <row r="28" spans="1:6">
      <c r="B28" s="94" t="s">
        <v>28</v>
      </c>
      <c r="C28" s="789">
        <v>90.3</v>
      </c>
      <c r="D28" s="186">
        <v>84.4</v>
      </c>
    </row>
    <row r="29" spans="1:6">
      <c r="F29" s="80"/>
    </row>
    <row r="30" spans="1:6"/>
    <row r="31" spans="1:6"/>
    <row r="32" spans="1:6"/>
    <row r="33" spans="1:6"/>
    <row r="34" spans="1:6"/>
    <row r="35" spans="1:6"/>
    <row r="36" spans="1:6"/>
    <row r="37" spans="1:6"/>
    <row r="38" spans="1:6">
      <c r="F38" s="1"/>
    </row>
    <row r="39" spans="1:6"/>
    <row r="40" spans="1:6"/>
    <row r="41" spans="1:6"/>
    <row r="42" spans="1:6"/>
    <row r="43" spans="1:6"/>
    <row r="44" spans="1:6"/>
    <row r="45" spans="1:6">
      <c r="A45" s="12" t="s">
        <v>813</v>
      </c>
    </row>
    <row r="46" spans="1:6">
      <c r="A46" s="179" t="s">
        <v>446</v>
      </c>
    </row>
    <row r="47" spans="1:6">
      <c r="A47" s="179" t="s">
        <v>503</v>
      </c>
      <c r="D47" s="519" t="s">
        <v>757</v>
      </c>
    </row>
    <row r="48" spans="1:6">
      <c r="A48" s="178"/>
    </row>
    <row r="49" spans="1:5">
      <c r="A49" s="178"/>
    </row>
    <row r="50" spans="1:5">
      <c r="A50" s="178"/>
    </row>
    <row r="51" spans="1:5">
      <c r="A51" s="178"/>
      <c r="C51" s="788" t="s">
        <v>342</v>
      </c>
      <c r="D51" s="788" t="s">
        <v>341</v>
      </c>
    </row>
    <row r="52" spans="1:5">
      <c r="B52" s="76" t="s">
        <v>395</v>
      </c>
      <c r="C52" s="186">
        <v>84.917051496981401</v>
      </c>
      <c r="D52" s="186">
        <v>83.600684993836708</v>
      </c>
      <c r="E52" s="134"/>
    </row>
    <row r="53" spans="1:5">
      <c r="B53" s="76" t="s">
        <v>396</v>
      </c>
      <c r="C53" s="186">
        <v>85.795225593748086</v>
      </c>
      <c r="D53" s="186">
        <v>81.172693299647349</v>
      </c>
    </row>
    <row r="54" spans="1:5"/>
    <row r="55" spans="1:5"/>
    <row r="56" spans="1:5"/>
    <row r="57" spans="1:5"/>
    <row r="58" spans="1:5" hidden="1"/>
    <row r="59" spans="1:5" hidden="1"/>
    <row r="60" spans="1:5" hidden="1"/>
    <row r="61" spans="1:5" hidden="1"/>
    <row r="62" spans="1:5" hidden="1"/>
    <row r="63" spans="1:5" hidden="1"/>
    <row r="64" spans="1:5" hidden="1"/>
    <row r="65" spans="1:6" hidden="1"/>
    <row r="66" spans="1:6" hidden="1">
      <c r="A66" s="78"/>
    </row>
    <row r="67" spans="1:6" hidden="1"/>
    <row r="68" spans="1:6" hidden="1"/>
    <row r="69" spans="1:6" hidden="1"/>
    <row r="70" spans="1:6" hidden="1"/>
    <row r="71" spans="1:6" hidden="1">
      <c r="F71" s="80"/>
    </row>
    <row r="72" spans="1:6" hidden="1"/>
    <row r="73" spans="1:6" hidden="1"/>
    <row r="74" spans="1:6" hidden="1"/>
    <row r="75" spans="1:6" hidden="1"/>
    <row r="76" spans="1:6" hidden="1"/>
    <row r="77" spans="1:6" hidden="1"/>
    <row r="78" spans="1:6" hidden="1"/>
    <row r="79" spans="1:6" hidden="1"/>
    <row r="80" spans="1:6" hidden="1"/>
    <row r="81" spans="1:5" hidden="1"/>
    <row r="82" spans="1:5" hidden="1"/>
    <row r="83" spans="1:5" hidden="1"/>
    <row r="84" spans="1:5" hidden="1"/>
    <row r="85" spans="1:5" hidden="1"/>
    <row r="86" spans="1:5" hidden="1"/>
    <row r="87" spans="1:5" hidden="1"/>
    <row r="88" spans="1:5" hidden="1"/>
    <row r="89" spans="1:5" hidden="1"/>
    <row r="90" spans="1:5" hidden="1"/>
    <row r="91" spans="1:5" hidden="1"/>
    <row r="92" spans="1:5" hidden="1"/>
    <row r="93" spans="1:5" hidden="1"/>
    <row r="94" spans="1:5" hidden="1"/>
    <row r="95" spans="1:5" hidden="1">
      <c r="A95" s="78"/>
      <c r="B95" s="78"/>
      <c r="C95" s="78"/>
      <c r="D95" s="78"/>
      <c r="E95" s="78"/>
    </row>
    <row r="96" spans="1:5" hidden="1">
      <c r="A96" s="78"/>
      <c r="B96" s="78"/>
      <c r="C96" s="78"/>
      <c r="D96" s="78"/>
      <c r="E96" s="78"/>
    </row>
    <row r="97" spans="1:6" hidden="1">
      <c r="A97" s="78"/>
      <c r="B97" s="78"/>
      <c r="C97" s="117"/>
      <c r="D97" s="78"/>
      <c r="E97" s="78"/>
      <c r="F97" s="78"/>
    </row>
    <row r="98" spans="1:6" hidden="1">
      <c r="A98" s="78"/>
      <c r="B98" s="78"/>
      <c r="C98" s="117"/>
      <c r="D98" s="78"/>
      <c r="E98" s="78"/>
      <c r="F98" s="78"/>
    </row>
    <row r="99" spans="1:6" hidden="1">
      <c r="A99" s="78"/>
      <c r="B99" s="78"/>
      <c r="C99" s="78"/>
      <c r="D99" s="78"/>
      <c r="E99" s="78"/>
      <c r="F99" s="78"/>
    </row>
    <row r="100" spans="1:6" hidden="1">
      <c r="A100" s="78"/>
      <c r="B100" s="78"/>
      <c r="C100" s="78"/>
      <c r="D100" s="78"/>
      <c r="E100" s="78"/>
    </row>
    <row r="101" spans="1:6" hidden="1">
      <c r="A101" s="78"/>
      <c r="B101" s="78"/>
      <c r="C101" s="78"/>
      <c r="D101" s="78"/>
      <c r="E101" s="78"/>
    </row>
    <row r="102" spans="1:6" hidden="1">
      <c r="A102" s="78"/>
      <c r="B102" s="78"/>
      <c r="C102" s="78"/>
      <c r="D102" s="78"/>
      <c r="E102" s="78"/>
    </row>
    <row r="103" spans="1:6" hidden="1">
      <c r="A103" s="78"/>
      <c r="B103" s="78"/>
      <c r="C103" s="78"/>
      <c r="D103" s="78"/>
      <c r="E103" s="78"/>
    </row>
    <row r="104" spans="1:6" hidden="1">
      <c r="A104" s="78"/>
      <c r="B104" s="78"/>
      <c r="C104" s="78"/>
      <c r="D104" s="78"/>
      <c r="E104" s="78"/>
    </row>
    <row r="105" spans="1:6" hidden="1">
      <c r="A105" s="78"/>
      <c r="B105" s="78"/>
      <c r="C105" s="78"/>
      <c r="D105" s="78"/>
      <c r="E105" s="78"/>
    </row>
    <row r="106" spans="1:6" hidden="1">
      <c r="A106" s="78"/>
      <c r="B106" s="78"/>
      <c r="C106" s="78"/>
      <c r="D106" s="78"/>
      <c r="E106" s="78"/>
    </row>
    <row r="107" spans="1:6" hidden="1">
      <c r="A107" s="78"/>
      <c r="B107" s="78"/>
      <c r="C107" s="78"/>
      <c r="D107" s="78"/>
      <c r="E107" s="78"/>
    </row>
    <row r="108" spans="1:6" hidden="1">
      <c r="A108" s="78"/>
      <c r="B108" s="78"/>
      <c r="C108" s="78"/>
      <c r="D108" s="78"/>
      <c r="E108" s="78"/>
    </row>
    <row r="109" spans="1:6" hidden="1">
      <c r="A109" s="78"/>
      <c r="B109" s="78"/>
      <c r="C109" s="78"/>
      <c r="D109" s="78"/>
      <c r="E109" s="78"/>
    </row>
    <row r="110" spans="1:6" hidden="1">
      <c r="A110" s="78"/>
      <c r="B110" s="78"/>
      <c r="C110" s="78"/>
      <c r="D110" s="78"/>
      <c r="E110" s="78"/>
    </row>
    <row r="111" spans="1:6" hidden="1">
      <c r="A111" s="78"/>
      <c r="B111" s="78"/>
      <c r="C111" s="78"/>
      <c r="D111" s="78"/>
      <c r="E111" s="78"/>
    </row>
    <row r="112" spans="1:6" hidden="1">
      <c r="A112" s="78"/>
    </row>
  </sheetData>
  <mergeCells count="1">
    <mergeCell ref="A2:F2"/>
  </mergeCells>
  <phoneticPr fontId="0" type="noConversion"/>
  <printOptions horizontalCentered="1"/>
  <pageMargins left="0.39370078740157483" right="0.39370078740157483" top="0.59055118110236227" bottom="0.39370078740157483" header="0.11811023622047245" footer="0.31496062992125984"/>
  <pageSetup paperSize="9" orientation="portrait" r:id="rId1"/>
  <headerFooter alignWithMargins="0">
    <oddFooter>&amp;C&amp;"Arial,Gras"&amp;A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zoomScaleNormal="100" zoomScaleSheetLayoutView="100" workbookViewId="0"/>
  </sheetViews>
  <sheetFormatPr baseColWidth="10" defaultColWidth="0" defaultRowHeight="12.75" zeroHeight="1"/>
  <cols>
    <col min="1" max="1" width="39.140625" customWidth="1"/>
    <col min="2" max="4" width="11.42578125" customWidth="1"/>
    <col min="5" max="5" width="13" customWidth="1"/>
    <col min="8" max="16384" width="11.42578125" hidden="1"/>
  </cols>
  <sheetData>
    <row r="1" spans="1:6" s="74" customFormat="1" ht="30">
      <c r="A1" s="716" t="s">
        <v>425</v>
      </c>
      <c r="B1" s="787"/>
      <c r="C1" s="787"/>
      <c r="D1" s="787"/>
      <c r="E1" s="787"/>
      <c r="F1" s="81"/>
    </row>
    <row r="2" spans="1:6"/>
    <row r="3" spans="1:6"/>
    <row r="4" spans="1:6"/>
    <row r="5" spans="1:6"/>
    <row r="6" spans="1:6"/>
    <row r="7" spans="1:6"/>
    <row r="8" spans="1:6"/>
    <row r="9" spans="1:6"/>
    <row r="10" spans="1:6"/>
    <row r="11" spans="1:6"/>
    <row r="12" spans="1:6"/>
    <row r="13" spans="1:6"/>
    <row r="14" spans="1:6"/>
    <row r="15" spans="1:6"/>
    <row r="16" spans="1:6"/>
    <row r="17" spans="1:5"/>
    <row r="18" spans="1:5"/>
    <row r="19" spans="1:5"/>
    <row r="20" spans="1:5"/>
    <row r="21" spans="1:5"/>
    <row r="22" spans="1:5"/>
    <row r="23" spans="1:5"/>
    <row r="24" spans="1:5"/>
    <row r="25" spans="1:5"/>
    <row r="26" spans="1:5"/>
    <row r="27" spans="1:5">
      <c r="A27" s="12" t="s">
        <v>814</v>
      </c>
    </row>
    <row r="28" spans="1:5">
      <c r="A28" s="179" t="s">
        <v>447</v>
      </c>
    </row>
    <row r="29" spans="1:5">
      <c r="A29" s="179" t="s">
        <v>503</v>
      </c>
      <c r="E29" s="519" t="s">
        <v>757</v>
      </c>
    </row>
    <row r="30" spans="1:5">
      <c r="A30" s="178"/>
    </row>
    <row r="31" spans="1:5">
      <c r="A31" s="178"/>
    </row>
    <row r="32" spans="1:5">
      <c r="A32" s="178"/>
    </row>
    <row r="33" spans="1:7">
      <c r="A33" s="178"/>
      <c r="B33" s="790" t="s">
        <v>342</v>
      </c>
      <c r="C33" s="790" t="s">
        <v>341</v>
      </c>
      <c r="E33" s="12"/>
      <c r="F33" s="200"/>
      <c r="G33" s="200"/>
    </row>
    <row r="34" spans="1:7" s="1" customFormat="1">
      <c r="A34" s="201" t="s">
        <v>157</v>
      </c>
      <c r="B34" s="68">
        <v>92.9</v>
      </c>
      <c r="C34" s="68">
        <v>89.6</v>
      </c>
      <c r="D34" s="97"/>
      <c r="E34" s="197"/>
      <c r="F34" s="86"/>
      <c r="G34" s="253"/>
    </row>
    <row r="35" spans="1:7" s="1" customFormat="1">
      <c r="A35" s="202" t="s">
        <v>120</v>
      </c>
      <c r="B35" s="145">
        <v>93.2</v>
      </c>
      <c r="C35" s="145">
        <v>90.3</v>
      </c>
      <c r="D35" s="97"/>
      <c r="E35" s="199"/>
      <c r="F35" s="198"/>
      <c r="G35" s="198"/>
    </row>
    <row r="36" spans="1:7" s="1" customFormat="1">
      <c r="A36" s="202" t="s">
        <v>119</v>
      </c>
      <c r="B36" s="145">
        <v>92.8</v>
      </c>
      <c r="C36" s="145">
        <v>88.7</v>
      </c>
      <c r="D36" s="97"/>
      <c r="E36" s="199"/>
      <c r="F36" s="198"/>
      <c r="G36" s="198"/>
    </row>
    <row r="37" spans="1:7" s="1" customFormat="1">
      <c r="A37" s="202" t="s">
        <v>118</v>
      </c>
      <c r="B37" s="145">
        <v>92.3</v>
      </c>
      <c r="C37" s="145">
        <v>87.3</v>
      </c>
      <c r="D37" s="97"/>
      <c r="E37" s="199"/>
      <c r="F37" s="200"/>
      <c r="G37" s="200"/>
    </row>
    <row r="38" spans="1:7" s="1" customFormat="1">
      <c r="A38" s="201" t="s">
        <v>252</v>
      </c>
      <c r="B38" s="68">
        <v>92.1</v>
      </c>
      <c r="C38" s="68">
        <v>89.5</v>
      </c>
      <c r="D38" s="97"/>
      <c r="E38" s="197"/>
      <c r="F38" s="198"/>
      <c r="G38" s="198"/>
    </row>
    <row r="39" spans="1:7" s="1" customFormat="1">
      <c r="A39" s="202" t="s">
        <v>394</v>
      </c>
      <c r="B39" s="145">
        <v>92.5</v>
      </c>
      <c r="C39" s="145">
        <v>91.9</v>
      </c>
      <c r="D39" s="97"/>
      <c r="E39" s="199"/>
      <c r="F39" s="198"/>
      <c r="G39" s="198"/>
    </row>
    <row r="40" spans="1:7" s="1" customFormat="1">
      <c r="A40" s="202" t="s">
        <v>121</v>
      </c>
      <c r="B40" s="145">
        <v>93.1</v>
      </c>
      <c r="C40" s="145">
        <v>91.7</v>
      </c>
      <c r="D40" s="97"/>
      <c r="E40" s="199"/>
      <c r="F40" s="198"/>
      <c r="G40" s="198"/>
    </row>
    <row r="41" spans="1:7" s="1" customFormat="1">
      <c r="A41" s="202" t="s">
        <v>464</v>
      </c>
      <c r="B41" s="145">
        <v>91.4</v>
      </c>
      <c r="C41" s="145">
        <v>87</v>
      </c>
      <c r="D41" s="97"/>
      <c r="E41" s="199"/>
      <c r="F41" s="198"/>
      <c r="G41" s="198"/>
    </row>
    <row r="42" spans="1:7" s="1" customFormat="1">
      <c r="A42" s="202" t="s">
        <v>185</v>
      </c>
      <c r="B42" s="145">
        <v>93</v>
      </c>
      <c r="C42" s="145">
        <v>87.7</v>
      </c>
      <c r="D42" s="97"/>
      <c r="E42" s="199"/>
      <c r="F42" s="115"/>
      <c r="G42" s="115"/>
    </row>
    <row r="43" spans="1:7" s="1" customFormat="1">
      <c r="A43" s="201" t="s">
        <v>209</v>
      </c>
      <c r="B43" s="68">
        <v>85.5</v>
      </c>
      <c r="C43" s="68">
        <v>80.099999999999994</v>
      </c>
      <c r="D43" s="97"/>
      <c r="E43" s="197"/>
      <c r="F43" s="86"/>
      <c r="G43" s="86"/>
    </row>
    <row r="44" spans="1:7" s="1" customFormat="1">
      <c r="A44" s="202" t="s">
        <v>37</v>
      </c>
      <c r="B44" s="145">
        <v>84.1</v>
      </c>
      <c r="C44" s="145">
        <v>79.7</v>
      </c>
      <c r="D44" s="97"/>
      <c r="E44" s="199"/>
      <c r="F44" s="86"/>
      <c r="G44" s="86"/>
    </row>
    <row r="45" spans="1:7" s="1" customFormat="1">
      <c r="A45" s="202" t="s">
        <v>38</v>
      </c>
      <c r="B45" s="145">
        <v>85.8</v>
      </c>
      <c r="C45" s="145">
        <v>81.2</v>
      </c>
      <c r="D45" s="97"/>
      <c r="E45" s="199"/>
      <c r="F45" s="86"/>
      <c r="G45" s="86"/>
    </row>
    <row r="46" spans="1:7" s="1" customFormat="1">
      <c r="A46" s="201" t="s">
        <v>210</v>
      </c>
      <c r="B46" s="255">
        <v>90.8</v>
      </c>
      <c r="C46" s="255">
        <v>86.3</v>
      </c>
      <c r="D46" s="97"/>
      <c r="E46" s="197"/>
      <c r="F46"/>
      <c r="G46"/>
    </row>
  </sheetData>
  <phoneticPr fontId="0" type="noConversion"/>
  <printOptions horizontalCentered="1"/>
  <pageMargins left="0.39370078740157483" right="0.39370078740157483" top="0.31496062992125984" bottom="0.39370078740157483" header="0.11811023622047245" footer="0.31496062992125984"/>
  <pageSetup paperSize="9" orientation="portrait" r:id="rId1"/>
  <headerFooter alignWithMargins="0">
    <oddFooter>&amp;C&amp;"Arial,Gras"&amp;A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Normal="100" zoomScaleSheetLayoutView="100" workbookViewId="0"/>
  </sheetViews>
  <sheetFormatPr baseColWidth="10" defaultColWidth="0" defaultRowHeight="12.75" zeroHeight="1"/>
  <cols>
    <col min="1" max="1" width="28.85546875" bestFit="1" customWidth="1"/>
    <col min="2" max="3" width="11.42578125" customWidth="1"/>
    <col min="4" max="4" width="7.85546875" customWidth="1"/>
    <col min="5" max="5" width="6.28515625" customWidth="1"/>
    <col min="6" max="6" width="18.85546875" customWidth="1"/>
    <col min="7" max="16384" width="11.42578125" hidden="1"/>
  </cols>
  <sheetData>
    <row r="1" spans="1:6" ht="30">
      <c r="A1" s="716" t="s">
        <v>425</v>
      </c>
      <c r="B1" s="791"/>
      <c r="C1" s="791"/>
      <c r="D1" s="791"/>
      <c r="E1" s="688"/>
      <c r="F1" s="792"/>
    </row>
    <row r="2" spans="1:6" s="1" customFormat="1" ht="18" customHeight="1">
      <c r="A2" s="130"/>
      <c r="B2" s="130"/>
      <c r="C2" s="130"/>
    </row>
    <row r="3" spans="1:6" s="1" customFormat="1" ht="16.5" customHeight="1">
      <c r="A3" s="130"/>
      <c r="B3" s="130"/>
      <c r="C3" s="130"/>
      <c r="D3" s="130"/>
      <c r="E3" s="131"/>
      <c r="F3" s="131"/>
    </row>
    <row r="4" spans="1:6"/>
    <row r="5" spans="1:6"/>
    <row r="6" spans="1:6"/>
    <row r="7" spans="1:6"/>
    <row r="8" spans="1:6"/>
    <row r="9" spans="1:6"/>
    <row r="10" spans="1:6"/>
    <row r="11" spans="1:6"/>
    <row r="12" spans="1:6"/>
    <row r="13" spans="1:6"/>
    <row r="14" spans="1:6"/>
    <row r="15" spans="1:6"/>
    <row r="16" spans="1:6"/>
    <row r="17" spans="1:6"/>
    <row r="18" spans="1:6"/>
    <row r="19" spans="1:6"/>
    <row r="20" spans="1:6"/>
    <row r="21" spans="1:6"/>
    <row r="22" spans="1:6"/>
    <row r="23" spans="1:6"/>
    <row r="24" spans="1:6"/>
    <row r="25" spans="1:6"/>
    <row r="26" spans="1:6" ht="21.75" customHeight="1">
      <c r="A26" s="572" t="s">
        <v>626</v>
      </c>
      <c r="B26" s="572"/>
      <c r="C26" s="572"/>
      <c r="D26" s="572"/>
      <c r="E26" s="572"/>
      <c r="F26" s="572"/>
    </row>
    <row r="27" spans="1:6">
      <c r="A27" s="179" t="s">
        <v>446</v>
      </c>
      <c r="B27" s="12"/>
      <c r="C27" s="12"/>
      <c r="D27" s="12"/>
      <c r="E27" s="12"/>
      <c r="F27" s="12"/>
    </row>
    <row r="28" spans="1:6" ht="10.5" customHeight="1">
      <c r="A28" s="179" t="s">
        <v>503</v>
      </c>
      <c r="B28" s="12"/>
      <c r="C28" s="12"/>
      <c r="D28" s="12"/>
      <c r="E28" s="12"/>
      <c r="F28" s="519" t="s">
        <v>757</v>
      </c>
    </row>
    <row r="29" spans="1:6">
      <c r="A29" s="359"/>
    </row>
    <row r="30" spans="1:6">
      <c r="A30" s="359"/>
      <c r="F30" s="78"/>
    </row>
    <row r="31" spans="1:6">
      <c r="A31" s="82" t="s">
        <v>8</v>
      </c>
      <c r="B31" s="788" t="s">
        <v>342</v>
      </c>
      <c r="C31" s="788" t="s">
        <v>341</v>
      </c>
      <c r="F31" s="78"/>
    </row>
    <row r="32" spans="1:6">
      <c r="A32" s="160" t="s">
        <v>157</v>
      </c>
      <c r="B32" s="116">
        <v>35.5269235313705</v>
      </c>
      <c r="C32" s="116">
        <v>30.131171744129901</v>
      </c>
      <c r="F32" s="78"/>
    </row>
    <row r="33" spans="1:6">
      <c r="A33" s="76" t="s">
        <v>199</v>
      </c>
      <c r="B33" s="114">
        <v>41.519957320917598</v>
      </c>
      <c r="C33" s="114">
        <v>35.161613823960501</v>
      </c>
      <c r="F33" s="78"/>
    </row>
    <row r="34" spans="1:6">
      <c r="A34" s="76" t="s">
        <v>198</v>
      </c>
      <c r="B34" s="114">
        <v>32.561838861051498</v>
      </c>
      <c r="C34" s="114">
        <v>21.220828544300598</v>
      </c>
      <c r="F34" s="78"/>
    </row>
    <row r="35" spans="1:6">
      <c r="A35" s="76" t="s">
        <v>197</v>
      </c>
      <c r="B35" s="114">
        <v>27.990600445499702</v>
      </c>
      <c r="C35" s="114">
        <v>20.264795968777801</v>
      </c>
      <c r="F35" s="78"/>
    </row>
    <row r="36" spans="1:6">
      <c r="A36" s="160" t="s">
        <v>252</v>
      </c>
      <c r="B36" s="116">
        <v>15.4484810673322</v>
      </c>
      <c r="C36" s="116">
        <v>12.880265971561</v>
      </c>
      <c r="F36" s="78"/>
    </row>
    <row r="37" spans="1:6">
      <c r="A37" s="76" t="s">
        <v>394</v>
      </c>
      <c r="B37" s="114">
        <v>17.265047518479399</v>
      </c>
      <c r="C37" s="114">
        <v>17.621808871149899</v>
      </c>
      <c r="F37" s="78"/>
    </row>
    <row r="38" spans="1:6">
      <c r="A38" s="76" t="s">
        <v>121</v>
      </c>
      <c r="B38" s="114">
        <v>22.347525891829701</v>
      </c>
      <c r="C38" s="114">
        <v>18.806907378336</v>
      </c>
      <c r="F38" s="78"/>
    </row>
    <row r="39" spans="1:6">
      <c r="A39" s="76" t="s">
        <v>464</v>
      </c>
      <c r="B39" s="114">
        <v>13.9816204051013</v>
      </c>
      <c r="C39" s="114">
        <v>8.1210938911166508</v>
      </c>
      <c r="F39" s="78"/>
    </row>
    <row r="40" spans="1:6">
      <c r="A40" s="76" t="s">
        <v>185</v>
      </c>
      <c r="B40" s="114">
        <v>14.689810350369701</v>
      </c>
      <c r="C40" s="114">
        <v>8.5474077533862705</v>
      </c>
      <c r="F40" s="78"/>
    </row>
    <row r="41" spans="1:6">
      <c r="A41" s="160" t="s">
        <v>209</v>
      </c>
      <c r="B41" s="116">
        <v>15.4002263111286</v>
      </c>
      <c r="C41" s="116">
        <v>13.0519500289231</v>
      </c>
      <c r="F41" s="78"/>
    </row>
    <row r="42" spans="1:6">
      <c r="A42" s="76" t="s">
        <v>97</v>
      </c>
      <c r="B42" s="114">
        <v>17.388802104743899</v>
      </c>
      <c r="C42" s="114">
        <v>12.936752037082901</v>
      </c>
      <c r="F42" s="78"/>
    </row>
    <row r="43" spans="1:6">
      <c r="A43" s="76" t="s">
        <v>98</v>
      </c>
      <c r="B43" s="114">
        <v>15.050404246395001</v>
      </c>
      <c r="C43" s="114">
        <v>13.315961782588399</v>
      </c>
      <c r="F43" s="78"/>
    </row>
    <row r="44" spans="1:6">
      <c r="A44" s="160" t="s">
        <v>210</v>
      </c>
      <c r="B44" s="116">
        <v>26.765027620458799</v>
      </c>
      <c r="C44" s="116">
        <v>20.944155946857901</v>
      </c>
      <c r="F44" s="78"/>
    </row>
    <row r="45" spans="1:6" hidden="1">
      <c r="A45" s="571"/>
      <c r="B45" s="571"/>
      <c r="C45" s="571"/>
      <c r="D45" s="571"/>
    </row>
  </sheetData>
  <mergeCells count="2">
    <mergeCell ref="A45:D45"/>
    <mergeCell ref="A26:F26"/>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zoomScaleNormal="100" zoomScaleSheetLayoutView="100" workbookViewId="0"/>
  </sheetViews>
  <sheetFormatPr baseColWidth="10" defaultColWidth="0" defaultRowHeight="12.75" zeroHeight="1"/>
  <cols>
    <col min="1" max="1" width="19.7109375" style="15" customWidth="1"/>
    <col min="2" max="4" width="10.28515625" style="15" customWidth="1"/>
    <col min="5" max="6" width="6.28515625" style="15" customWidth="1"/>
    <col min="7" max="13" width="6.28515625" customWidth="1"/>
    <col min="14" max="14" width="5.42578125" bestFit="1" customWidth="1"/>
    <col min="15" max="16384" width="11.42578125" hidden="1"/>
  </cols>
  <sheetData>
    <row r="1" spans="1:14" ht="30">
      <c r="A1" s="716" t="s">
        <v>425</v>
      </c>
      <c r="B1" s="793"/>
      <c r="C1" s="793"/>
      <c r="D1" s="793"/>
      <c r="E1" s="793"/>
      <c r="F1" s="794"/>
      <c r="G1" s="794"/>
      <c r="H1" s="794"/>
      <c r="I1" s="794"/>
      <c r="J1" s="794"/>
      <c r="K1" s="794"/>
      <c r="L1" s="794"/>
      <c r="M1" s="794"/>
      <c r="N1" s="794"/>
    </row>
    <row r="2" spans="1:14" ht="16.5" customHeight="1">
      <c r="A2" s="679" t="s">
        <v>788</v>
      </c>
      <c r="B2" s="679"/>
      <c r="C2" s="679"/>
      <c r="D2" s="679"/>
      <c r="E2" s="679"/>
      <c r="F2" s="679"/>
      <c r="I2" s="172"/>
    </row>
    <row r="3" spans="1:14">
      <c r="A3" s="43" t="s">
        <v>535</v>
      </c>
      <c r="B3" s="38"/>
      <c r="C3" s="38"/>
      <c r="D3" s="38"/>
      <c r="F3" s="196"/>
      <c r="N3" s="5"/>
    </row>
    <row r="4" spans="1:14">
      <c r="A4" s="43"/>
      <c r="B4" s="38"/>
      <c r="C4" s="38"/>
      <c r="D4" s="38"/>
    </row>
    <row r="5" spans="1:14" ht="13.5">
      <c r="A5"/>
      <c r="B5" s="210"/>
      <c r="C5" s="42"/>
      <c r="D5" s="41"/>
      <c r="E5"/>
      <c r="F5"/>
    </row>
    <row r="6" spans="1:14">
      <c r="A6" s="87"/>
      <c r="B6" s="602" t="s">
        <v>342</v>
      </c>
      <c r="C6" s="603" t="s">
        <v>341</v>
      </c>
      <c r="D6" s="88" t="s">
        <v>331</v>
      </c>
      <c r="E6" s="24"/>
      <c r="F6" s="24"/>
      <c r="G6" s="12"/>
      <c r="H6" s="12"/>
      <c r="I6" s="296"/>
    </row>
    <row r="7" spans="1:14" ht="15.75" customHeight="1">
      <c r="A7" s="39" t="s">
        <v>382</v>
      </c>
      <c r="B7" s="89">
        <v>47.1</v>
      </c>
      <c r="C7" s="89">
        <v>34.1</v>
      </c>
      <c r="D7" s="143">
        <v>40.5</v>
      </c>
      <c r="E7" s="260"/>
      <c r="F7" s="260"/>
      <c r="G7" s="298"/>
      <c r="H7" s="298"/>
      <c r="I7" s="297"/>
      <c r="J7" s="1"/>
      <c r="K7" s="1"/>
      <c r="L7" s="1"/>
      <c r="M7" s="1"/>
    </row>
    <row r="8" spans="1:14" ht="15.75" customHeight="1">
      <c r="A8" s="39" t="s">
        <v>383</v>
      </c>
      <c r="B8" s="89">
        <v>15.9</v>
      </c>
      <c r="C8" s="89">
        <v>15.6</v>
      </c>
      <c r="D8" s="143">
        <v>15.7</v>
      </c>
      <c r="E8" s="260"/>
      <c r="F8" s="260"/>
      <c r="G8" s="299"/>
      <c r="H8" s="299"/>
      <c r="I8" s="297"/>
      <c r="J8" s="1"/>
      <c r="K8" s="1"/>
      <c r="L8" s="1"/>
      <c r="M8" s="1"/>
    </row>
    <row r="9" spans="1:14" ht="15.75" customHeight="1">
      <c r="A9" s="39" t="s">
        <v>384</v>
      </c>
      <c r="B9" s="89">
        <v>20.9</v>
      </c>
      <c r="C9" s="89">
        <v>24.2</v>
      </c>
      <c r="D9" s="143">
        <v>22.6</v>
      </c>
      <c r="E9" s="260"/>
      <c r="F9" s="260"/>
      <c r="G9" s="298"/>
      <c r="H9" s="298"/>
      <c r="I9" s="297"/>
      <c r="J9" s="1"/>
      <c r="K9" s="1"/>
      <c r="L9" s="1"/>
      <c r="M9" s="1"/>
    </row>
    <row r="10" spans="1:14" ht="15.75" customHeight="1">
      <c r="A10" s="90" t="s">
        <v>331</v>
      </c>
      <c r="B10" s="602">
        <v>83.9</v>
      </c>
      <c r="C10" s="603">
        <v>73.900000000000006</v>
      </c>
      <c r="D10" s="91">
        <v>78.8</v>
      </c>
      <c r="E10" s="260"/>
      <c r="F10" s="260"/>
      <c r="G10" s="300"/>
      <c r="H10" s="300"/>
      <c r="I10" s="301"/>
      <c r="J10" s="1"/>
      <c r="K10" s="1"/>
      <c r="L10" s="1"/>
      <c r="M10" s="1"/>
    </row>
    <row r="11" spans="1:14" ht="48.75" customHeight="1">
      <c r="A11" s="570" t="s">
        <v>815</v>
      </c>
      <c r="B11" s="795"/>
      <c r="C11" s="795"/>
      <c r="D11" s="795"/>
      <c r="E11" s="260"/>
      <c r="F11" s="260"/>
      <c r="G11" s="1"/>
      <c r="H11" s="1"/>
      <c r="I11" s="1"/>
      <c r="J11" s="1"/>
      <c r="K11" s="1"/>
      <c r="L11" s="1"/>
      <c r="M11" s="1"/>
    </row>
    <row r="12" spans="1:14">
      <c r="A12" s="179" t="s">
        <v>465</v>
      </c>
      <c r="B12" s="12"/>
      <c r="C12" s="12"/>
      <c r="D12" s="12"/>
      <c r="E12"/>
      <c r="F12"/>
    </row>
    <row r="13" spans="1:14">
      <c r="A13" s="179" t="s">
        <v>758</v>
      </c>
      <c r="B13" s="12"/>
      <c r="C13" s="12"/>
      <c r="D13" s="519" t="s">
        <v>757</v>
      </c>
    </row>
    <row r="14" spans="1:14">
      <c r="A14" s="571"/>
      <c r="B14" s="571"/>
      <c r="C14" s="571"/>
      <c r="D14" s="571"/>
      <c r="E14" s="571"/>
    </row>
    <row r="15" spans="1:14" ht="16.5" customHeight="1">
      <c r="A15" s="679" t="s">
        <v>499</v>
      </c>
      <c r="B15" s="679"/>
      <c r="C15" s="679"/>
      <c r="D15" s="679"/>
    </row>
    <row r="16" spans="1:14">
      <c r="B16" s="187"/>
      <c r="C16" s="187"/>
      <c r="D16" s="187"/>
      <c r="E16" s="187"/>
      <c r="F16" s="187"/>
      <c r="G16" s="187"/>
    </row>
    <row r="17" spans="1:1">
      <c r="A17" s="40" t="s">
        <v>853</v>
      </c>
    </row>
    <row r="18" spans="1:1"/>
    <row r="19" spans="1:1"/>
    <row r="20" spans="1:1"/>
    <row r="21" spans="1:1"/>
    <row r="22" spans="1:1"/>
    <row r="23" spans="1:1"/>
    <row r="24" spans="1:1"/>
    <row r="25" spans="1:1"/>
    <row r="26" spans="1:1"/>
    <row r="27" spans="1:1"/>
    <row r="28" spans="1:1"/>
    <row r="29" spans="1:1"/>
    <row r="30" spans="1:1"/>
    <row r="31" spans="1:1"/>
    <row r="32" spans="1:1"/>
    <row r="33" spans="1:14"/>
    <row r="34" spans="1:14"/>
    <row r="35" spans="1:14"/>
    <row r="36" spans="1:14" ht="26.25" customHeight="1">
      <c r="A36" s="570" t="s">
        <v>816</v>
      </c>
      <c r="B36" s="570"/>
      <c r="C36" s="570"/>
      <c r="D36" s="570"/>
      <c r="E36" s="570"/>
      <c r="F36" s="570"/>
      <c r="G36" s="570"/>
      <c r="H36" s="570"/>
      <c r="I36" s="570"/>
    </row>
    <row r="37" spans="1:14" ht="50.1" customHeight="1">
      <c r="A37" s="570" t="s">
        <v>467</v>
      </c>
      <c r="B37" s="570"/>
      <c r="C37" s="570"/>
      <c r="D37" s="570"/>
      <c r="E37" s="570"/>
      <c r="F37" s="570"/>
      <c r="G37" s="570"/>
      <c r="H37" s="570"/>
      <c r="I37" s="570"/>
    </row>
    <row r="38" spans="1:14" ht="15" customHeight="1">
      <c r="A38" s="144" t="s">
        <v>16</v>
      </c>
      <c r="B38" s="133"/>
      <c r="C38" s="133"/>
      <c r="D38" s="133"/>
      <c r="E38" s="133"/>
      <c r="F38" s="133"/>
      <c r="G38" s="133"/>
      <c r="H38" s="12"/>
      <c r="I38" s="12"/>
    </row>
    <row r="39" spans="1:14">
      <c r="A39" s="179" t="s">
        <v>503</v>
      </c>
      <c r="B39" s="12"/>
      <c r="C39" s="12"/>
      <c r="D39" s="12"/>
      <c r="E39" s="12"/>
      <c r="F39" s="12"/>
      <c r="G39" s="12"/>
      <c r="H39" s="12"/>
      <c r="I39" s="519" t="s">
        <v>757</v>
      </c>
    </row>
    <row r="40" spans="1:14" s="1" customFormat="1" ht="10.5" customHeight="1">
      <c r="A40" s="260"/>
      <c r="B40" s="260"/>
      <c r="C40" s="260"/>
      <c r="D40" s="260"/>
      <c r="E40" s="260"/>
      <c r="F40" s="260"/>
      <c r="G40" s="261"/>
      <c r="H40" s="262"/>
      <c r="I40" s="262"/>
    </row>
    <row r="41" spans="1:14">
      <c r="A41"/>
      <c r="B41" s="188">
        <v>2000</v>
      </c>
      <c r="C41" s="189">
        <v>2005</v>
      </c>
      <c r="D41" s="189">
        <v>2006</v>
      </c>
      <c r="E41" s="189">
        <v>2007</v>
      </c>
      <c r="F41" s="189">
        <v>2008</v>
      </c>
      <c r="G41" s="189">
        <v>2009</v>
      </c>
      <c r="H41" s="189">
        <v>2010</v>
      </c>
      <c r="I41" s="189">
        <v>2011</v>
      </c>
      <c r="J41" s="189">
        <v>2012</v>
      </c>
      <c r="K41" s="189">
        <v>2013</v>
      </c>
      <c r="L41" s="189">
        <v>2014</v>
      </c>
      <c r="M41" s="189" t="s">
        <v>479</v>
      </c>
      <c r="N41" s="189" t="s">
        <v>536</v>
      </c>
    </row>
    <row r="42" spans="1:14">
      <c r="A42" s="190" t="s">
        <v>341</v>
      </c>
      <c r="B42" s="191">
        <v>57</v>
      </c>
      <c r="C42" s="191">
        <v>55.6</v>
      </c>
      <c r="D42" s="191">
        <v>57.3</v>
      </c>
      <c r="E42" s="191">
        <v>57.4</v>
      </c>
      <c r="F42" s="192">
        <v>56.7</v>
      </c>
      <c r="G42" s="192">
        <v>60.3</v>
      </c>
      <c r="H42" s="126">
        <v>60.2</v>
      </c>
      <c r="I42" s="79">
        <v>66.400000000000006</v>
      </c>
      <c r="J42" s="79">
        <v>75.900000000000006</v>
      </c>
      <c r="K42" s="79">
        <v>71.3</v>
      </c>
      <c r="L42" s="79">
        <v>72.099999999999994</v>
      </c>
      <c r="M42" s="79">
        <v>72.8</v>
      </c>
      <c r="N42" s="79">
        <v>73.900000000000006</v>
      </c>
    </row>
    <row r="43" spans="1:14">
      <c r="A43" s="190" t="s">
        <v>342</v>
      </c>
      <c r="B43" s="191">
        <v>69.065339598999998</v>
      </c>
      <c r="C43" s="191">
        <v>67</v>
      </c>
      <c r="D43" s="191">
        <v>68.2</v>
      </c>
      <c r="E43" s="191">
        <v>68.3</v>
      </c>
      <c r="F43" s="192">
        <v>68.2</v>
      </c>
      <c r="G43" s="192">
        <v>70.400000000000006</v>
      </c>
      <c r="H43" s="126">
        <v>70.099999999999994</v>
      </c>
      <c r="I43" s="79">
        <v>76.2</v>
      </c>
      <c r="J43" s="79">
        <v>80.900000000000006</v>
      </c>
      <c r="K43" s="79">
        <v>78.7</v>
      </c>
      <c r="L43" s="79">
        <v>85.6</v>
      </c>
      <c r="M43" s="79">
        <v>83.4</v>
      </c>
      <c r="N43" s="79">
        <v>83.9</v>
      </c>
    </row>
    <row r="44" spans="1:14" s="78" customFormat="1" ht="13.5" customHeight="1">
      <c r="A44" s="193" t="s">
        <v>331</v>
      </c>
      <c r="B44" s="194">
        <v>62.845676260000005</v>
      </c>
      <c r="C44" s="194">
        <v>61.2</v>
      </c>
      <c r="D44" s="194">
        <v>62.6</v>
      </c>
      <c r="E44" s="194">
        <v>62.7</v>
      </c>
      <c r="F44" s="194">
        <v>62.3</v>
      </c>
      <c r="G44" s="194">
        <v>65.2</v>
      </c>
      <c r="H44" s="200">
        <v>65</v>
      </c>
      <c r="I44" s="115">
        <v>71.2</v>
      </c>
      <c r="J44" s="115">
        <v>78.3</v>
      </c>
      <c r="K44" s="115">
        <v>74.900000000000006</v>
      </c>
      <c r="L44" s="115">
        <v>78.599999999999994</v>
      </c>
      <c r="M44" s="115">
        <v>77.900000000000006</v>
      </c>
      <c r="N44" s="78">
        <v>78.8</v>
      </c>
    </row>
    <row r="45" spans="1:14" s="179" customFormat="1" ht="13.5" customHeight="1">
      <c r="A45" s="311" t="s">
        <v>17</v>
      </c>
      <c r="B45" s="311">
        <v>12.065339598999998</v>
      </c>
      <c r="C45" s="311">
        <v>11.399999999999999</v>
      </c>
      <c r="D45" s="311">
        <v>10.900000000000006</v>
      </c>
      <c r="E45" s="311">
        <v>10.899999999999999</v>
      </c>
      <c r="F45" s="311">
        <v>11.5</v>
      </c>
      <c r="G45" s="311">
        <v>10.100000000000009</v>
      </c>
      <c r="H45" s="311">
        <v>9.8999999999999915</v>
      </c>
      <c r="I45" s="311">
        <v>9.7999999999999972</v>
      </c>
      <c r="J45" s="311">
        <v>5</v>
      </c>
      <c r="K45" s="311">
        <v>7.4000000000000057</v>
      </c>
      <c r="L45" s="311">
        <v>13.5</v>
      </c>
      <c r="M45" s="311">
        <v>10.600000000000009</v>
      </c>
      <c r="N45" s="311">
        <v>10</v>
      </c>
    </row>
    <row r="46" spans="1:14" s="78" customFormat="1" ht="13.5" hidden="1" customHeight="1">
      <c r="A46" s="193"/>
      <c r="B46" s="194"/>
      <c r="C46" s="194"/>
      <c r="D46" s="194"/>
      <c r="E46" s="194"/>
      <c r="F46" s="194"/>
      <c r="G46" s="195"/>
      <c r="I46" s="3"/>
    </row>
    <row r="47" spans="1:14" s="78" customFormat="1" ht="13.5" hidden="1" customHeight="1">
      <c r="A47" s="193"/>
      <c r="B47" s="194"/>
      <c r="C47" s="194"/>
      <c r="D47" s="194"/>
      <c r="E47" s="194"/>
      <c r="F47" s="194"/>
      <c r="G47" s="195"/>
      <c r="I47" s="3"/>
    </row>
    <row r="48" spans="1:14" hidden="1">
      <c r="A48" s="193"/>
      <c r="B48" s="38"/>
      <c r="C48" s="194"/>
      <c r="D48" s="194"/>
      <c r="E48" s="194"/>
      <c r="F48" s="194"/>
      <c r="G48" s="195"/>
      <c r="H48" s="78"/>
      <c r="I48" s="3"/>
      <c r="J48" s="78"/>
      <c r="K48" s="78"/>
      <c r="L48" s="78"/>
      <c r="M48" s="78"/>
      <c r="N48" s="78"/>
    </row>
    <row r="49" spans="5:6" hidden="1">
      <c r="E49"/>
      <c r="F49"/>
    </row>
    <row r="50" spans="5:6" hidden="1">
      <c r="E50"/>
      <c r="F50"/>
    </row>
    <row r="51" spans="5:6" hidden="1">
      <c r="E51"/>
      <c r="F51"/>
    </row>
    <row r="52" spans="5:6" hidden="1">
      <c r="E52"/>
      <c r="F52"/>
    </row>
    <row r="53" spans="5:6" hidden="1">
      <c r="E53"/>
      <c r="F53"/>
    </row>
    <row r="54" spans="5:6" hidden="1">
      <c r="E54"/>
      <c r="F54"/>
    </row>
  </sheetData>
  <mergeCells count="6">
    <mergeCell ref="A37:I37"/>
    <mergeCell ref="A15:D15"/>
    <mergeCell ref="A2:F2"/>
    <mergeCell ref="A14:E14"/>
    <mergeCell ref="A11:D11"/>
    <mergeCell ref="A36:I36"/>
  </mergeCells>
  <phoneticPr fontId="0" type="noConversion"/>
  <printOptions horizontalCentered="1"/>
  <pageMargins left="0" right="0" top="0.39370078740157483" bottom="0.39370078740157483" header="0.51181102362204722" footer="0.31496062992125984"/>
  <pageSetup paperSize="9" scale="91" orientation="portrait" r:id="rId1"/>
  <headerFooter alignWithMargins="0">
    <oddFooter>&amp;C&amp;"Arial,Gras"&amp;A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zoomScaleSheetLayoutView="100" workbookViewId="0"/>
  </sheetViews>
  <sheetFormatPr baseColWidth="10" defaultColWidth="0" defaultRowHeight="12.75" zeroHeight="1"/>
  <cols>
    <col min="1" max="1" width="30.5703125" customWidth="1"/>
    <col min="2" max="2" width="13.7109375" customWidth="1"/>
    <col min="3" max="3" width="17" customWidth="1"/>
    <col min="4" max="4" width="12.85546875" customWidth="1"/>
    <col min="5" max="7" width="11.42578125" hidden="1"/>
    <col min="9" max="16384" width="11.42578125" hidden="1"/>
  </cols>
  <sheetData>
    <row r="1" spans="1:8" ht="27" customHeight="1">
      <c r="A1" s="685" t="s">
        <v>425</v>
      </c>
      <c r="B1" s="685"/>
      <c r="C1" s="685"/>
      <c r="D1" s="685"/>
    </row>
    <row r="2" spans="1:8" ht="29.25" customHeight="1">
      <c r="A2" s="762" t="s">
        <v>538</v>
      </c>
      <c r="B2" s="762"/>
      <c r="C2" s="762"/>
      <c r="D2" s="762"/>
    </row>
    <row r="3" spans="1:8"/>
    <row r="4" spans="1:8"/>
    <row r="5" spans="1:8" ht="13.5">
      <c r="A5" s="73" t="s">
        <v>537</v>
      </c>
      <c r="B5" s="259"/>
      <c r="C5" s="259"/>
      <c r="D5" s="71"/>
    </row>
    <row r="6" spans="1:8" ht="13.5">
      <c r="A6" s="8"/>
      <c r="B6" s="8"/>
      <c r="C6" s="10"/>
      <c r="D6" s="71"/>
    </row>
    <row r="7" spans="1:8" ht="13.5">
      <c r="A7" s="410"/>
      <c r="B7" s="408" t="s">
        <v>439</v>
      </c>
      <c r="C7" s="601" t="s">
        <v>453</v>
      </c>
      <c r="D7" s="82"/>
    </row>
    <row r="8" spans="1:8" ht="13.5">
      <c r="A8" s="405" t="s">
        <v>257</v>
      </c>
      <c r="B8" s="406">
        <v>133143</v>
      </c>
      <c r="C8" s="596">
        <v>51.729343638043304</v>
      </c>
      <c r="D8" s="329"/>
      <c r="E8" s="78"/>
      <c r="F8" s="78"/>
      <c r="G8" s="78"/>
      <c r="H8" s="78"/>
    </row>
    <row r="9" spans="1:8" ht="13.5">
      <c r="A9" s="405" t="s">
        <v>166</v>
      </c>
      <c r="B9" s="407">
        <v>47616</v>
      </c>
      <c r="C9" s="596">
        <v>42.019489247311824</v>
      </c>
      <c r="D9" s="295"/>
      <c r="E9" s="78"/>
      <c r="F9" s="78"/>
      <c r="G9" s="78"/>
      <c r="H9" s="78"/>
    </row>
    <row r="10" spans="1:8" ht="13.5">
      <c r="A10" s="405" t="s">
        <v>454</v>
      </c>
      <c r="B10" s="407">
        <v>177140</v>
      </c>
      <c r="C10" s="596">
        <v>58.2</v>
      </c>
      <c r="D10" s="295"/>
    </row>
    <row r="11" spans="1:8" ht="13.5">
      <c r="A11" s="9" t="s">
        <v>455</v>
      </c>
      <c r="B11" s="403">
        <v>128396</v>
      </c>
      <c r="C11" s="269">
        <v>61.505810149848905</v>
      </c>
      <c r="D11" s="295"/>
    </row>
    <row r="12" spans="1:8" ht="13.5">
      <c r="A12" s="9" t="s">
        <v>456</v>
      </c>
      <c r="B12" s="206">
        <v>48744</v>
      </c>
      <c r="C12" s="203">
        <v>49.4</v>
      </c>
      <c r="D12" s="207"/>
    </row>
    <row r="13" spans="1:8" ht="13.5">
      <c r="A13" s="405" t="s">
        <v>391</v>
      </c>
      <c r="B13" s="406">
        <v>126264</v>
      </c>
      <c r="C13" s="596">
        <v>59.904644237470698</v>
      </c>
      <c r="D13" s="329"/>
      <c r="E13" s="78"/>
      <c r="F13" s="78"/>
      <c r="G13" s="78"/>
      <c r="H13" s="78"/>
    </row>
    <row r="14" spans="1:8" ht="13.5">
      <c r="A14" s="9" t="s">
        <v>457</v>
      </c>
      <c r="B14" s="259">
        <v>13701.000000000002</v>
      </c>
      <c r="C14" s="269">
        <v>55.842639223414345</v>
      </c>
      <c r="D14" s="329"/>
      <c r="E14" s="78"/>
      <c r="F14" s="78"/>
      <c r="G14" s="78"/>
      <c r="H14" s="78"/>
    </row>
    <row r="15" spans="1:8" ht="13.5">
      <c r="A15" s="9" t="s">
        <v>458</v>
      </c>
      <c r="B15" s="403">
        <v>48856.000000000007</v>
      </c>
      <c r="C15" s="269">
        <v>58.791141313247088</v>
      </c>
      <c r="D15" s="295"/>
      <c r="E15" s="78"/>
      <c r="F15" s="78"/>
      <c r="G15" s="78"/>
      <c r="H15" s="78"/>
    </row>
    <row r="16" spans="1:8" ht="13.5">
      <c r="A16" s="9" t="s">
        <v>459</v>
      </c>
      <c r="B16" s="403">
        <v>63706.999999999993</v>
      </c>
      <c r="C16" s="269">
        <v>61.632159731269724</v>
      </c>
      <c r="D16" s="295"/>
    </row>
    <row r="17" spans="1:8" ht="13.5">
      <c r="A17" s="405" t="s">
        <v>91</v>
      </c>
      <c r="B17" s="407">
        <v>33942</v>
      </c>
      <c r="C17" s="596">
        <v>30</v>
      </c>
      <c r="D17" s="207"/>
    </row>
    <row r="18" spans="1:8" ht="13.5">
      <c r="A18" s="405" t="s">
        <v>92</v>
      </c>
      <c r="B18" s="406">
        <v>44443</v>
      </c>
      <c r="C18" s="596">
        <v>50.358886663816577</v>
      </c>
      <c r="D18" s="329"/>
      <c r="E18" s="78"/>
      <c r="F18" s="78"/>
      <c r="G18" s="78"/>
      <c r="H18" s="78"/>
    </row>
    <row r="19" spans="1:8" ht="13.5">
      <c r="A19" s="405" t="s">
        <v>94</v>
      </c>
      <c r="B19" s="407">
        <v>10371</v>
      </c>
      <c r="C19" s="596">
        <v>64.8</v>
      </c>
      <c r="D19" s="295"/>
    </row>
    <row r="20" spans="1:8" ht="13.5">
      <c r="A20" s="405" t="s">
        <v>93</v>
      </c>
      <c r="B20" s="407">
        <v>12086</v>
      </c>
      <c r="C20" s="596">
        <v>44.88664570577528</v>
      </c>
      <c r="D20" s="295"/>
      <c r="E20" s="78"/>
      <c r="F20" s="78"/>
      <c r="G20" s="78"/>
      <c r="H20" s="78"/>
    </row>
    <row r="21" spans="1:8" ht="13.5">
      <c r="A21" s="8"/>
      <c r="B21" s="404"/>
      <c r="C21" s="205"/>
      <c r="D21" s="207"/>
    </row>
    <row r="22" spans="1:8">
      <c r="A22" s="573" t="s">
        <v>817</v>
      </c>
      <c r="B22" s="574"/>
      <c r="C22" s="574"/>
      <c r="D22" s="574"/>
    </row>
    <row r="23" spans="1:8" s="179" customFormat="1" ht="15" customHeight="1">
      <c r="A23" s="179" t="s">
        <v>148</v>
      </c>
    </row>
    <row r="24" spans="1:8" s="179" customFormat="1" ht="15" customHeight="1">
      <c r="A24" s="179" t="s">
        <v>505</v>
      </c>
      <c r="C24" s="519" t="s">
        <v>759</v>
      </c>
    </row>
    <row r="25" spans="1:8"/>
    <row r="26" spans="1:8"/>
    <row r="27" spans="1:8" ht="16.5" hidden="1" customHeight="1"/>
  </sheetData>
  <mergeCells count="2">
    <mergeCell ref="A2:D2"/>
    <mergeCell ref="A22:D22"/>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zoomScaleSheetLayoutView="100" workbookViewId="0"/>
  </sheetViews>
  <sheetFormatPr baseColWidth="10" defaultColWidth="0" defaultRowHeight="12.75" zeroHeight="1"/>
  <cols>
    <col min="1" max="1" width="28.85546875" bestFit="1" customWidth="1"/>
    <col min="2" max="7" width="10.7109375" customWidth="1"/>
    <col min="8" max="16384" width="11.42578125" hidden="1"/>
  </cols>
  <sheetData>
    <row r="1" spans="1:7" ht="27.75" customHeight="1">
      <c r="A1" s="685" t="s">
        <v>425</v>
      </c>
      <c r="B1" s="685"/>
      <c r="C1" s="685"/>
      <c r="D1" s="685"/>
      <c r="E1" s="685"/>
      <c r="F1" s="799"/>
      <c r="G1" s="688"/>
    </row>
    <row r="2" spans="1:7" ht="33" customHeight="1">
      <c r="A2" s="690" t="s">
        <v>540</v>
      </c>
      <c r="B2" s="109"/>
      <c r="C2" s="109"/>
      <c r="D2" s="109"/>
      <c r="E2" s="109"/>
      <c r="F2" s="109"/>
    </row>
    <row r="3" spans="1:7" ht="16.5">
      <c r="A3" s="254" t="s">
        <v>539</v>
      </c>
      <c r="B3" s="110"/>
      <c r="C3" s="110"/>
      <c r="D3" s="110"/>
      <c r="E3" s="110"/>
      <c r="F3" s="110"/>
    </row>
    <row r="4" spans="1:7" ht="6.75" customHeight="1">
      <c r="A4" s="146"/>
    </row>
    <row r="5" spans="1:7"/>
    <row r="6" spans="1:7">
      <c r="A6" s="6"/>
      <c r="C6" s="74"/>
      <c r="D6" s="74"/>
      <c r="E6" s="74"/>
    </row>
    <row r="7" spans="1:7">
      <c r="A7" s="6"/>
    </row>
    <row r="8" spans="1:7">
      <c r="G8" s="3"/>
    </row>
    <row r="9" spans="1:7">
      <c r="G9" s="3"/>
    </row>
    <row r="10" spans="1:7">
      <c r="G10" s="3"/>
    </row>
    <row r="11" spans="1:7">
      <c r="G11" s="3"/>
    </row>
    <row r="12" spans="1:7">
      <c r="G12" s="3"/>
    </row>
    <row r="13" spans="1:7">
      <c r="G13" s="3"/>
    </row>
    <row r="14" spans="1:7">
      <c r="A14" s="12"/>
    </row>
    <row r="15" spans="1:7">
      <c r="A15" s="1"/>
    </row>
    <row r="16" spans="1:7"/>
    <row r="17" spans="1:7"/>
    <row r="18" spans="1:7"/>
    <row r="19" spans="1:7"/>
    <row r="20" spans="1:7"/>
    <row r="21" spans="1:7"/>
    <row r="22" spans="1:7"/>
    <row r="23" spans="1:7"/>
    <row r="24" spans="1:7"/>
    <row r="25" spans="1:7"/>
    <row r="26" spans="1:7"/>
    <row r="27" spans="1:7" ht="9" customHeight="1">
      <c r="A27" s="78"/>
    </row>
    <row r="28" spans="1:7" s="78" customFormat="1" ht="23.25" customHeight="1">
      <c r="A28" s="552" t="s">
        <v>818</v>
      </c>
      <c r="B28" s="553"/>
      <c r="C28" s="553"/>
      <c r="D28" s="553"/>
      <c r="E28" s="553"/>
      <c r="F28" s="553"/>
      <c r="G28" s="553"/>
    </row>
    <row r="29" spans="1:7" s="179" customFormat="1" ht="15" customHeight="1">
      <c r="A29" s="179" t="s">
        <v>148</v>
      </c>
      <c r="F29" s="180"/>
    </row>
    <row r="30" spans="1:7" s="179" customFormat="1" ht="15" customHeight="1">
      <c r="A30" s="179" t="s">
        <v>505</v>
      </c>
      <c r="F30" s="180"/>
      <c r="G30" s="519" t="s">
        <v>759</v>
      </c>
    </row>
    <row r="31" spans="1:7"/>
    <row r="32" spans="1:7">
      <c r="A32" s="121"/>
      <c r="B32" s="6"/>
      <c r="C32" s="6"/>
      <c r="D32" s="6"/>
      <c r="E32" s="6"/>
      <c r="F32" s="6"/>
      <c r="G32" s="6"/>
    </row>
    <row r="33" spans="1:7" s="120" customFormat="1" ht="36.75">
      <c r="A33" s="796"/>
      <c r="B33" s="798" t="s">
        <v>155</v>
      </c>
      <c r="C33" s="798" t="s">
        <v>275</v>
      </c>
      <c r="D33" s="798" t="s">
        <v>278</v>
      </c>
      <c r="E33" s="798" t="s">
        <v>276</v>
      </c>
      <c r="F33" s="798" t="s">
        <v>277</v>
      </c>
      <c r="G33" s="798" t="s">
        <v>88</v>
      </c>
    </row>
    <row r="34" spans="1:7" s="78" customFormat="1" ht="11.25">
      <c r="A34" s="76" t="s">
        <v>392</v>
      </c>
      <c r="B34" s="104">
        <v>68.350730688935286</v>
      </c>
      <c r="C34" s="104">
        <v>53.757120349048606</v>
      </c>
      <c r="D34" s="104">
        <v>62.795497185741091</v>
      </c>
      <c r="E34" s="104">
        <v>74.053349685727426</v>
      </c>
      <c r="F34" s="104">
        <v>42.42307987416558</v>
      </c>
      <c r="G34" s="104">
        <v>34.298440979955458</v>
      </c>
    </row>
    <row r="35" spans="1:7" s="78" customFormat="1" ht="11.25">
      <c r="A35" s="76" t="s">
        <v>156</v>
      </c>
      <c r="B35" s="104">
        <v>74.7</v>
      </c>
      <c r="C35" s="104">
        <v>62.5</v>
      </c>
      <c r="D35" s="104">
        <v>64.3</v>
      </c>
      <c r="E35" s="104">
        <v>64.5</v>
      </c>
      <c r="F35" s="104">
        <v>27.7</v>
      </c>
      <c r="G35" s="104">
        <v>46.4</v>
      </c>
    </row>
    <row r="36" spans="1:7" s="78" customFormat="1" ht="11.25">
      <c r="A36" s="202" t="s">
        <v>391</v>
      </c>
      <c r="B36" s="104">
        <v>64.343598055105346</v>
      </c>
      <c r="C36" s="104">
        <v>55.514071360642454</v>
      </c>
      <c r="D36" s="104">
        <v>64.320388349514559</v>
      </c>
      <c r="E36" s="104">
        <v>73.97063517395469</v>
      </c>
      <c r="F36" s="104">
        <v>40.173349305898107</v>
      </c>
      <c r="G36" s="104">
        <v>38.223234624145789</v>
      </c>
    </row>
    <row r="37" spans="1:7" s="78" customFormat="1">
      <c r="A37" s="76" t="s">
        <v>93</v>
      </c>
      <c r="B37" s="104">
        <v>45.692883895131089</v>
      </c>
      <c r="C37" s="104">
        <v>45.928338762214985</v>
      </c>
      <c r="D37" s="797"/>
      <c r="E37" s="104">
        <v>58.639642734455514</v>
      </c>
      <c r="F37" s="104">
        <v>39.195088676671219</v>
      </c>
      <c r="G37" s="104">
        <v>25.842696629213485</v>
      </c>
    </row>
    <row r="38" spans="1:7" s="78" customFormat="1" ht="11.25" hidden="1">
      <c r="A38" s="12"/>
      <c r="B38" s="86"/>
      <c r="C38" s="86"/>
      <c r="D38" s="86"/>
      <c r="E38" s="86"/>
      <c r="F38" s="86"/>
      <c r="G38" s="86"/>
    </row>
    <row r="39" spans="1:7" s="78" customFormat="1" ht="11.25" hidden="1">
      <c r="A39" s="12"/>
      <c r="B39" s="86"/>
      <c r="C39" s="86"/>
      <c r="D39" s="86"/>
      <c r="E39" s="86"/>
      <c r="F39" s="86"/>
      <c r="G39" s="86"/>
    </row>
  </sheetData>
  <mergeCells count="1">
    <mergeCell ref="A28:G28"/>
  </mergeCells>
  <phoneticPr fontId="0" type="noConversion"/>
  <printOptions horizontalCentered="1"/>
  <pageMargins left="0.34" right="0.37"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zoomScaleSheetLayoutView="100" workbookViewId="0">
      <selection sqref="A1:G1"/>
    </sheetView>
  </sheetViews>
  <sheetFormatPr baseColWidth="10" defaultColWidth="0" defaultRowHeight="12.75" zeroHeight="1"/>
  <cols>
    <col min="1" max="1" width="18.140625" customWidth="1"/>
    <col min="2" max="7" width="11.42578125" customWidth="1"/>
    <col min="12" max="16384" width="11.42578125" hidden="1"/>
  </cols>
  <sheetData>
    <row r="1" spans="1:7" ht="30">
      <c r="A1" s="709" t="s">
        <v>425</v>
      </c>
      <c r="B1" s="709"/>
      <c r="C1" s="709"/>
      <c r="D1" s="709"/>
      <c r="E1" s="709"/>
      <c r="F1" s="709"/>
      <c r="G1" s="709"/>
    </row>
    <row r="2" spans="1:7" ht="16.5" customHeight="1">
      <c r="A2" s="679" t="s">
        <v>0</v>
      </c>
      <c r="B2" s="679"/>
      <c r="C2" s="679"/>
      <c r="D2" s="679"/>
      <c r="E2" s="679"/>
      <c r="F2" s="679"/>
      <c r="G2" s="679"/>
    </row>
    <row r="3" spans="1:7" ht="13.5" customHeight="1">
      <c r="A3" s="575"/>
      <c r="B3" s="575"/>
      <c r="C3" s="575"/>
      <c r="D3" s="575"/>
      <c r="E3" s="575"/>
      <c r="F3" s="575"/>
      <c r="G3" s="279"/>
    </row>
    <row r="4" spans="1:7"/>
    <row r="5" spans="1:7" ht="23.25" customHeight="1"/>
    <row r="6" spans="1:7"/>
    <row r="7" spans="1:7"/>
    <row r="8" spans="1:7"/>
    <row r="9" spans="1:7"/>
    <row r="10" spans="1:7"/>
    <row r="11" spans="1:7"/>
    <row r="12" spans="1:7"/>
    <row r="13" spans="1:7"/>
    <row r="14" spans="1:7"/>
    <row r="15" spans="1:7"/>
    <row r="16" spans="1:7"/>
    <row r="17" spans="1:11"/>
    <row r="18" spans="1:11"/>
    <row r="19" spans="1:11"/>
    <row r="20" spans="1:11"/>
    <row r="21" spans="1:11"/>
    <row r="22" spans="1:11" ht="33.75" customHeight="1">
      <c r="A22" s="576" t="s">
        <v>819</v>
      </c>
      <c r="B22" s="576"/>
      <c r="C22" s="576"/>
      <c r="D22" s="576"/>
      <c r="E22" s="576"/>
      <c r="F22" s="576"/>
      <c r="G22" s="576"/>
    </row>
    <row r="23" spans="1:11" ht="18" customHeight="1">
      <c r="A23" s="330" t="s">
        <v>148</v>
      </c>
    </row>
    <row r="24" spans="1:11">
      <c r="A24" s="330" t="s">
        <v>769</v>
      </c>
      <c r="G24" s="519" t="s">
        <v>757</v>
      </c>
    </row>
    <row r="25" spans="1:11"/>
    <row r="26" spans="1:11" s="78" customFormat="1" ht="14.1" customHeight="1">
      <c r="B26" s="119" t="s">
        <v>342</v>
      </c>
      <c r="C26" s="119" t="s">
        <v>341</v>
      </c>
      <c r="D26" s="119"/>
      <c r="E26"/>
      <c r="F26"/>
      <c r="G26"/>
      <c r="H26"/>
      <c r="I26"/>
      <c r="J26"/>
      <c r="K26"/>
    </row>
    <row r="27" spans="1:11" s="78" customFormat="1" ht="14.1" customHeight="1">
      <c r="A27" s="174" t="s">
        <v>190</v>
      </c>
      <c r="B27" s="79">
        <v>9.2100000000000009</v>
      </c>
      <c r="C27" s="79">
        <v>12.37</v>
      </c>
      <c r="D27" s="100" t="s">
        <v>220</v>
      </c>
      <c r="E27"/>
      <c r="F27"/>
      <c r="G27"/>
      <c r="H27"/>
      <c r="I27"/>
      <c r="J27"/>
      <c r="K27"/>
    </row>
    <row r="28" spans="1:11" s="78" customFormat="1" ht="14.1" customHeight="1">
      <c r="A28" s="176" t="s">
        <v>191</v>
      </c>
      <c r="B28" s="294">
        <v>4.58</v>
      </c>
      <c r="C28" s="294">
        <v>5.58</v>
      </c>
      <c r="D28" s="100" t="s">
        <v>221</v>
      </c>
      <c r="E28"/>
      <c r="F28"/>
      <c r="G28"/>
      <c r="H28"/>
      <c r="I28"/>
      <c r="J28"/>
      <c r="K28"/>
    </row>
    <row r="29" spans="1:11" s="78" customFormat="1" ht="14.1" customHeight="1">
      <c r="A29" s="174" t="s">
        <v>192</v>
      </c>
      <c r="B29" s="79">
        <v>12.4</v>
      </c>
      <c r="C29" s="79">
        <v>10.969999999999999</v>
      </c>
      <c r="D29" s="100" t="s">
        <v>222</v>
      </c>
      <c r="E29"/>
      <c r="F29"/>
      <c r="G29"/>
      <c r="H29"/>
      <c r="I29"/>
      <c r="J29"/>
      <c r="K29"/>
    </row>
    <row r="30" spans="1:11" s="78" customFormat="1" ht="14.1" customHeight="1">
      <c r="A30" s="174" t="s">
        <v>193</v>
      </c>
      <c r="B30" s="79">
        <v>78.39</v>
      </c>
      <c r="C30" s="79">
        <v>76.66</v>
      </c>
      <c r="D30" s="100" t="s">
        <v>223</v>
      </c>
      <c r="E30"/>
      <c r="F30"/>
      <c r="G30"/>
      <c r="H30"/>
      <c r="I30"/>
      <c r="J30"/>
      <c r="K30"/>
    </row>
    <row r="31" spans="1:11" hidden="1">
      <c r="B31" s="177"/>
      <c r="C31" s="177"/>
    </row>
    <row r="32" spans="1:11" hidden="1">
      <c r="B32" s="3"/>
      <c r="C32" s="3"/>
    </row>
  </sheetData>
  <mergeCells count="4">
    <mergeCell ref="A1:G1"/>
    <mergeCell ref="A3:F3"/>
    <mergeCell ref="A22:G22"/>
    <mergeCell ref="A2:G2"/>
  </mergeCells>
  <phoneticPr fontId="0" type="noConversion"/>
  <printOptions horizontalCentered="1"/>
  <pageMargins left="0.39370078740157483" right="0.39370078740157483" top="0.59055118110236227" bottom="0.39370078740157483" header="0.51181102362204722" footer="0.51181102362204722"/>
  <pageSetup paperSize="9" orientation="portrait" r:id="rId1"/>
  <headerFooter alignWithMargins="0">
    <oddFooter>&amp;C&amp;"Arial,Gras"&amp;A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zoomScaleSheetLayoutView="100" workbookViewId="0">
      <selection sqref="A1:F1"/>
    </sheetView>
  </sheetViews>
  <sheetFormatPr baseColWidth="10" defaultColWidth="0" defaultRowHeight="12.75" zeroHeight="1"/>
  <cols>
    <col min="1" max="1" width="34.7109375" bestFit="1" customWidth="1"/>
    <col min="2" max="2" width="8.42578125" customWidth="1"/>
    <col min="3" max="3" width="8.28515625" customWidth="1"/>
    <col min="4" max="4" width="9.7109375" customWidth="1"/>
    <col min="5" max="6" width="7.85546875" customWidth="1"/>
    <col min="7" max="16384" width="11.42578125" hidden="1"/>
  </cols>
  <sheetData>
    <row r="1" spans="1:6" ht="30">
      <c r="A1" s="802" t="s">
        <v>425</v>
      </c>
      <c r="B1" s="802"/>
      <c r="C1" s="802"/>
      <c r="D1" s="802"/>
      <c r="E1" s="802"/>
      <c r="F1" s="802"/>
    </row>
    <row r="2" spans="1:6" ht="39.75" customHeight="1">
      <c r="A2" s="679" t="s">
        <v>179</v>
      </c>
      <c r="B2" s="679"/>
      <c r="C2" s="679"/>
      <c r="D2" s="679"/>
      <c r="E2" s="679"/>
      <c r="F2" s="679"/>
    </row>
    <row r="3" spans="1:6">
      <c r="A3" s="580"/>
      <c r="B3" s="580"/>
      <c r="C3" s="580"/>
      <c r="D3" s="580"/>
      <c r="E3" s="580"/>
      <c r="F3" s="580"/>
    </row>
    <row r="4" spans="1:6" hidden="1">
      <c r="A4" s="44"/>
      <c r="B4" s="45" t="s">
        <v>27</v>
      </c>
      <c r="C4" s="45" t="s">
        <v>26</v>
      </c>
      <c r="D4" s="61" t="s">
        <v>331</v>
      </c>
      <c r="E4" s="45" t="s">
        <v>27</v>
      </c>
      <c r="F4" s="45" t="s">
        <v>26</v>
      </c>
    </row>
    <row r="5" spans="1:6" hidden="1">
      <c r="A5" s="46"/>
      <c r="B5" s="577" t="s">
        <v>72</v>
      </c>
      <c r="C5" s="578"/>
      <c r="D5" s="579"/>
      <c r="E5" s="577" t="s">
        <v>291</v>
      </c>
      <c r="F5" s="581"/>
    </row>
    <row r="6" spans="1:6" hidden="1">
      <c r="A6" s="47" t="s">
        <v>290</v>
      </c>
      <c r="B6" s="48"/>
      <c r="C6" s="48"/>
      <c r="D6" s="49"/>
      <c r="E6" s="48"/>
      <c r="F6" s="48"/>
    </row>
    <row r="7" spans="1:6" hidden="1">
      <c r="A7" s="50" t="s">
        <v>329</v>
      </c>
      <c r="B7" s="51"/>
      <c r="C7" s="51"/>
      <c r="D7" s="52"/>
      <c r="E7" s="51"/>
      <c r="F7" s="51"/>
    </row>
    <row r="8" spans="1:6" hidden="1">
      <c r="A8" s="50" t="s">
        <v>328</v>
      </c>
      <c r="B8" s="51"/>
      <c r="C8" s="51"/>
      <c r="D8" s="52"/>
      <c r="E8" s="51"/>
      <c r="F8" s="51"/>
    </row>
    <row r="9" spans="1:6" hidden="1">
      <c r="A9" s="47" t="s">
        <v>73</v>
      </c>
      <c r="B9" s="53"/>
      <c r="C9" s="53"/>
      <c r="D9" s="54"/>
      <c r="E9" s="53"/>
      <c r="F9" s="53"/>
    </row>
    <row r="10" spans="1:6" hidden="1">
      <c r="A10" s="50" t="s">
        <v>74</v>
      </c>
      <c r="B10" s="51"/>
      <c r="C10" s="51"/>
      <c r="D10" s="52"/>
      <c r="E10" s="51"/>
      <c r="F10" s="51"/>
    </row>
    <row r="11" spans="1:6" hidden="1">
      <c r="A11" s="50" t="s">
        <v>75</v>
      </c>
      <c r="B11" s="51"/>
      <c r="C11" s="51"/>
      <c r="D11" s="52"/>
      <c r="E11" s="51"/>
      <c r="F11" s="51"/>
    </row>
    <row r="12" spans="1:6" hidden="1">
      <c r="A12" s="47" t="s">
        <v>77</v>
      </c>
      <c r="B12" s="53"/>
      <c r="C12" s="53"/>
      <c r="D12" s="54"/>
      <c r="E12" s="53"/>
      <c r="F12" s="53"/>
    </row>
    <row r="13" spans="1:6" hidden="1">
      <c r="A13" s="55" t="s">
        <v>78</v>
      </c>
      <c r="B13" s="56"/>
      <c r="C13" s="56"/>
      <c r="D13" s="57"/>
      <c r="E13" s="56"/>
      <c r="F13" s="56"/>
    </row>
    <row r="14" spans="1:6" hidden="1">
      <c r="A14" s="46" t="s">
        <v>331</v>
      </c>
      <c r="B14" s="58"/>
      <c r="C14" s="58"/>
      <c r="D14" s="59"/>
      <c r="E14" s="58"/>
      <c r="F14" s="58"/>
    </row>
    <row r="15" spans="1:6"/>
    <row r="16" spans="1:6"/>
    <row r="17"/>
    <row r="18"/>
    <row r="19"/>
    <row r="20"/>
    <row r="21"/>
    <row r="22"/>
    <row r="23"/>
    <row r="24"/>
    <row r="25"/>
    <row r="26"/>
    <row r="27"/>
    <row r="28"/>
    <row r="29"/>
    <row r="30"/>
    <row r="31"/>
    <row r="32"/>
    <row r="33"/>
    <row r="34"/>
    <row r="35"/>
    <row r="36"/>
    <row r="37"/>
    <row r="38"/>
    <row r="39"/>
    <row r="40"/>
    <row r="41"/>
    <row r="42"/>
    <row r="43"/>
    <row r="44"/>
    <row r="45"/>
    <row r="46"/>
    <row r="47"/>
    <row r="48"/>
    <row r="49" spans="1:6" s="78" customFormat="1" ht="24" customHeight="1">
      <c r="A49" s="552" t="s">
        <v>820</v>
      </c>
      <c r="B49" s="552"/>
      <c r="C49" s="552"/>
      <c r="D49" s="552"/>
      <c r="E49" s="552"/>
    </row>
    <row r="50" spans="1:6">
      <c r="A50" s="179" t="s">
        <v>233</v>
      </c>
      <c r="B50" s="12"/>
      <c r="C50" s="12"/>
      <c r="D50" s="12"/>
      <c r="E50" s="12"/>
    </row>
    <row r="51" spans="1:6">
      <c r="A51" s="179" t="s">
        <v>541</v>
      </c>
      <c r="B51" s="12"/>
      <c r="C51" s="12"/>
      <c r="D51" s="12"/>
      <c r="E51" s="519" t="s">
        <v>757</v>
      </c>
    </row>
    <row r="52" spans="1:6"/>
    <row r="53" spans="1:6" ht="21" customHeight="1">
      <c r="A53" s="635"/>
      <c r="B53" s="514"/>
      <c r="C53" s="514"/>
      <c r="D53" s="514"/>
      <c r="E53" s="514"/>
      <c r="F53" s="514"/>
    </row>
    <row r="54" spans="1:6" ht="19.5" customHeight="1">
      <c r="A54" s="635"/>
      <c r="B54" s="801" t="s">
        <v>27</v>
      </c>
      <c r="C54" s="801" t="s">
        <v>26</v>
      </c>
      <c r="D54" s="514"/>
      <c r="E54" s="636"/>
      <c r="F54" s="636"/>
    </row>
    <row r="55" spans="1:6">
      <c r="A55" s="637" t="s">
        <v>837</v>
      </c>
      <c r="B55" s="638">
        <v>25.41</v>
      </c>
      <c r="C55" s="638">
        <v>33.44</v>
      </c>
      <c r="D55" s="514"/>
      <c r="E55" s="636"/>
      <c r="F55" s="636"/>
    </row>
    <row r="56" spans="1:6">
      <c r="A56" s="637" t="s">
        <v>159</v>
      </c>
      <c r="B56" s="638">
        <v>15.020000000000001</v>
      </c>
      <c r="C56" s="638">
        <v>14.88</v>
      </c>
      <c r="D56" s="639"/>
      <c r="E56" s="636"/>
      <c r="F56" s="636"/>
    </row>
    <row r="57" spans="1:6">
      <c r="A57" s="637" t="s">
        <v>74</v>
      </c>
      <c r="B57" s="638">
        <v>30.14</v>
      </c>
      <c r="C57" s="638">
        <v>30.11</v>
      </c>
      <c r="D57" s="514"/>
      <c r="E57" s="636"/>
      <c r="F57" s="636"/>
    </row>
    <row r="58" spans="1:6">
      <c r="A58" s="637" t="s">
        <v>330</v>
      </c>
      <c r="B58" s="638">
        <v>14.04</v>
      </c>
      <c r="C58" s="638">
        <v>10.52</v>
      </c>
      <c r="D58" s="514"/>
      <c r="E58" s="636"/>
      <c r="F58" s="636"/>
    </row>
    <row r="59" spans="1:6">
      <c r="A59" s="637" t="s">
        <v>78</v>
      </c>
      <c r="B59" s="638">
        <v>15.39</v>
      </c>
      <c r="C59" s="638">
        <v>11.05</v>
      </c>
      <c r="D59" s="514"/>
      <c r="E59" s="636"/>
      <c r="F59" s="636"/>
    </row>
    <row r="60" spans="1:6">
      <c r="A60" s="199"/>
      <c r="B60" s="452">
        <f>SUM(B55:B59)</f>
        <v>99.999999999999986</v>
      </c>
      <c r="C60" s="452">
        <f>SUM(C55:C59)</f>
        <v>100</v>
      </c>
      <c r="D60" s="514"/>
      <c r="E60" s="514"/>
      <c r="F60" s="514"/>
    </row>
    <row r="61" spans="1:6" hidden="1">
      <c r="A61" s="159"/>
      <c r="B61" s="1"/>
      <c r="C61" s="1"/>
      <c r="D61" s="1"/>
      <c r="E61" s="1"/>
      <c r="F61" s="1"/>
    </row>
    <row r="62" spans="1:6" hidden="1">
      <c r="A62" s="78"/>
    </row>
  </sheetData>
  <mergeCells count="6">
    <mergeCell ref="A49:E49"/>
    <mergeCell ref="B5:D5"/>
    <mergeCell ref="A1:F1"/>
    <mergeCell ref="A2:F2"/>
    <mergeCell ref="A3:F3"/>
    <mergeCell ref="E5:F5"/>
  </mergeCells>
  <phoneticPr fontId="0" type="noConversion"/>
  <printOptions horizontalCentered="1"/>
  <pageMargins left="0.78740157480314965" right="0.78740157480314965" top="0.59055118110236227" bottom="0.59055118110236227" header="0.51181102362204722" footer="0.51181102362204722"/>
  <pageSetup paperSize="9" orientation="portrait" r:id="rId1"/>
  <headerFooter alignWithMargins="0">
    <oddFooter>&amp;C&amp;"Arial,Gras"&amp;A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Normal="100" zoomScaleSheetLayoutView="80" workbookViewId="0"/>
  </sheetViews>
  <sheetFormatPr baseColWidth="10" defaultColWidth="0" defaultRowHeight="15" zeroHeight="1"/>
  <cols>
    <col min="1" max="1" width="20.7109375" style="507" customWidth="1"/>
    <col min="2" max="9" width="11.42578125" style="507" customWidth="1"/>
    <col min="10" max="19" width="11.42578125" style="507" hidden="1"/>
    <col min="20" max="20" width="24.28515625" style="507" hidden="1"/>
    <col min="21" max="16384" width="11.42578125" style="507" hidden="1"/>
  </cols>
  <sheetData>
    <row r="1" spans="1:9" ht="30">
      <c r="A1" s="812" t="s">
        <v>425</v>
      </c>
      <c r="B1" s="812"/>
      <c r="C1" s="812"/>
      <c r="D1" s="813"/>
      <c r="E1" s="814"/>
      <c r="F1" s="813"/>
      <c r="G1" s="813"/>
      <c r="H1" s="815"/>
      <c r="I1" s="815"/>
    </row>
    <row r="2" spans="1:9">
      <c r="A2" s="506"/>
      <c r="B2" s="506"/>
      <c r="C2" s="506"/>
      <c r="D2" s="506"/>
      <c r="E2" s="506"/>
      <c r="F2" s="506"/>
      <c r="G2" s="506"/>
      <c r="H2" s="506"/>
    </row>
    <row r="3" spans="1:9" ht="15.75">
      <c r="A3" s="811" t="s">
        <v>828</v>
      </c>
      <c r="B3" s="811"/>
      <c r="C3" s="811"/>
      <c r="D3" s="811"/>
      <c r="E3" s="811"/>
      <c r="F3" s="811"/>
      <c r="G3" s="811"/>
      <c r="H3" s="811"/>
    </row>
    <row r="4" spans="1:9"/>
    <row r="5" spans="1:9">
      <c r="A5" s="807" t="s">
        <v>554</v>
      </c>
      <c r="B5" s="807"/>
    </row>
    <row r="6" spans="1:9" ht="30" customHeight="1">
      <c r="A6" s="808" t="s">
        <v>263</v>
      </c>
      <c r="B6" s="809" t="s">
        <v>555</v>
      </c>
    </row>
    <row r="7" spans="1:9" ht="30" customHeight="1">
      <c r="A7" s="808"/>
      <c r="B7" s="809"/>
    </row>
    <row r="8" spans="1:9">
      <c r="A8" s="807" t="s">
        <v>556</v>
      </c>
      <c r="B8" s="807">
        <v>-22</v>
      </c>
    </row>
    <row r="9" spans="1:9">
      <c r="A9" s="807" t="s">
        <v>557</v>
      </c>
      <c r="B9" s="807">
        <v>-22</v>
      </c>
    </row>
    <row r="10" spans="1:9">
      <c r="A10" s="807" t="s">
        <v>558</v>
      </c>
      <c r="B10" s="807">
        <v>-22</v>
      </c>
    </row>
    <row r="11" spans="1:9">
      <c r="A11" s="807" t="s">
        <v>559</v>
      </c>
      <c r="B11" s="807">
        <v>-21</v>
      </c>
    </row>
    <row r="12" spans="1:9">
      <c r="A12" s="807" t="s">
        <v>560</v>
      </c>
      <c r="B12" s="807">
        <v>-19</v>
      </c>
    </row>
    <row r="13" spans="1:9">
      <c r="A13" s="807" t="s">
        <v>561</v>
      </c>
      <c r="B13" s="807">
        <v>-18</v>
      </c>
    </row>
    <row r="14" spans="1:9">
      <c r="A14" s="807" t="s">
        <v>562</v>
      </c>
      <c r="B14" s="807">
        <v>-18</v>
      </c>
    </row>
    <row r="15" spans="1:9">
      <c r="A15" s="807" t="s">
        <v>585</v>
      </c>
      <c r="B15" s="807">
        <v>-17</v>
      </c>
    </row>
    <row r="16" spans="1:9">
      <c r="A16" s="807" t="s">
        <v>563</v>
      </c>
      <c r="B16" s="807">
        <v>-15</v>
      </c>
    </row>
    <row r="17" spans="1:10">
      <c r="A17" s="807" t="s">
        <v>564</v>
      </c>
      <c r="B17" s="807">
        <v>-15</v>
      </c>
    </row>
    <row r="18" spans="1:10">
      <c r="A18" s="807" t="s">
        <v>565</v>
      </c>
      <c r="B18" s="807">
        <v>-14</v>
      </c>
    </row>
    <row r="19" spans="1:10">
      <c r="A19" s="807" t="s">
        <v>566</v>
      </c>
      <c r="B19" s="807">
        <v>-13</v>
      </c>
    </row>
    <row r="20" spans="1:10">
      <c r="A20" s="807" t="s">
        <v>567</v>
      </c>
      <c r="B20" s="807">
        <v>-13</v>
      </c>
    </row>
    <row r="21" spans="1:10">
      <c r="A21" s="807" t="s">
        <v>586</v>
      </c>
      <c r="B21" s="807">
        <v>-13</v>
      </c>
    </row>
    <row r="22" spans="1:10">
      <c r="A22" s="807" t="s">
        <v>855</v>
      </c>
      <c r="B22" s="810">
        <v>-13</v>
      </c>
    </row>
    <row r="23" spans="1:10">
      <c r="A23" s="807" t="s">
        <v>568</v>
      </c>
      <c r="B23" s="807">
        <v>-12</v>
      </c>
      <c r="J23" s="510"/>
    </row>
    <row r="24" spans="1:10">
      <c r="A24" s="807" t="s">
        <v>569</v>
      </c>
      <c r="B24" s="807">
        <v>-12</v>
      </c>
    </row>
    <row r="25" spans="1:10">
      <c r="A25" s="807" t="s">
        <v>587</v>
      </c>
      <c r="B25" s="807">
        <v>-11</v>
      </c>
    </row>
    <row r="26" spans="1:10">
      <c r="A26" s="807" t="s">
        <v>570</v>
      </c>
      <c r="B26" s="807">
        <v>-11</v>
      </c>
    </row>
    <row r="27" spans="1:10">
      <c r="A27" s="807" t="s">
        <v>588</v>
      </c>
      <c r="B27" s="807">
        <v>-10</v>
      </c>
    </row>
    <row r="28" spans="1:10">
      <c r="A28" s="807" t="s">
        <v>571</v>
      </c>
      <c r="B28" s="807">
        <v>-10</v>
      </c>
    </row>
    <row r="29" spans="1:10">
      <c r="A29" s="807" t="s">
        <v>572</v>
      </c>
      <c r="B29" s="807">
        <v>-10</v>
      </c>
    </row>
    <row r="30" spans="1:10">
      <c r="A30" s="807" t="s">
        <v>573</v>
      </c>
      <c r="B30" s="807">
        <v>-9</v>
      </c>
    </row>
    <row r="31" spans="1:10">
      <c r="A31" s="807" t="s">
        <v>574</v>
      </c>
      <c r="B31" s="807">
        <v>-8</v>
      </c>
    </row>
    <row r="32" spans="1:10">
      <c r="A32" s="807" t="s">
        <v>575</v>
      </c>
      <c r="B32" s="807">
        <v>-8</v>
      </c>
    </row>
    <row r="33" spans="1:9">
      <c r="A33" s="807" t="s">
        <v>576</v>
      </c>
      <c r="B33" s="807">
        <v>-8</v>
      </c>
    </row>
    <row r="34" spans="1:9">
      <c r="A34" s="807" t="s">
        <v>577</v>
      </c>
      <c r="B34" s="807">
        <v>-7</v>
      </c>
    </row>
    <row r="35" spans="1:9">
      <c r="A35" s="807" t="s">
        <v>589</v>
      </c>
      <c r="B35" s="807">
        <v>-6</v>
      </c>
    </row>
    <row r="36" spans="1:9">
      <c r="A36" s="807" t="s">
        <v>590</v>
      </c>
      <c r="B36" s="807">
        <v>-1</v>
      </c>
    </row>
    <row r="37" spans="1:9">
      <c r="A37" s="508"/>
      <c r="B37" s="508"/>
    </row>
    <row r="38" spans="1:9">
      <c r="A38" s="508"/>
      <c r="B38" s="508"/>
    </row>
    <row r="39" spans="1:9">
      <c r="A39" s="508"/>
      <c r="B39" s="508"/>
    </row>
    <row r="40" spans="1:9">
      <c r="A40" s="508"/>
      <c r="B40" s="508"/>
    </row>
    <row r="41" spans="1:9">
      <c r="B41" s="508"/>
    </row>
    <row r="42" spans="1:9">
      <c r="A42" s="803" t="s">
        <v>854</v>
      </c>
      <c r="B42" s="508"/>
    </row>
    <row r="43" spans="1:9">
      <c r="A43" s="803" t="s">
        <v>388</v>
      </c>
      <c r="B43" s="508"/>
    </row>
    <row r="44" spans="1:9">
      <c r="A44" s="804" t="s">
        <v>821</v>
      </c>
      <c r="B44" s="508"/>
    </row>
    <row r="45" spans="1:9">
      <c r="A45" s="805" t="s">
        <v>578</v>
      </c>
      <c r="B45" s="508"/>
    </row>
    <row r="46" spans="1:9">
      <c r="A46" s="806" t="s">
        <v>829</v>
      </c>
      <c r="B46" s="508"/>
      <c r="I46" s="519" t="s">
        <v>757</v>
      </c>
    </row>
    <row r="47" spans="1:9" hidden="1">
      <c r="A47" s="508"/>
      <c r="B47" s="508"/>
    </row>
    <row r="48" spans="1:9" hidden="1">
      <c r="A48" s="508"/>
      <c r="B48" s="508"/>
    </row>
  </sheetData>
  <mergeCells count="3">
    <mergeCell ref="A3:H3"/>
    <mergeCell ref="A6:A7"/>
    <mergeCell ref="B6:B7"/>
  </mergeCells>
  <pageMargins left="0.70866141732283472" right="0.70866141732283472" top="0.74803149606299213" bottom="0.74803149606299213" header="0.31496062992125984" footer="0.31496062992125984"/>
  <pageSetup paperSize="9" scale="79" orientation="portrait" r:id="rId1"/>
  <headerFooter>
    <oddFooter>&amp;C&amp;"Arial,Gras"&amp;8&amp;A</oddFooter>
  </headerFooter>
  <colBreaks count="1" manualBreakCount="1">
    <brk id="9"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zoomScaleNormal="100" zoomScaleSheetLayoutView="80" workbookViewId="0"/>
  </sheetViews>
  <sheetFormatPr baseColWidth="10" defaultColWidth="0" defaultRowHeight="15" zeroHeight="1"/>
  <cols>
    <col min="1" max="1" width="20.7109375" style="507" customWidth="1"/>
    <col min="2" max="9" width="11.42578125" style="507" customWidth="1"/>
    <col min="10" max="19" width="11.42578125" style="507" hidden="1"/>
    <col min="20" max="20" width="23.28515625" style="507" hidden="1"/>
    <col min="21" max="16384" width="11.42578125" style="507" hidden="1"/>
  </cols>
  <sheetData>
    <row r="1" spans="1:9" ht="30">
      <c r="A1" s="812" t="s">
        <v>425</v>
      </c>
      <c r="B1" s="812"/>
      <c r="C1" s="812"/>
      <c r="D1" s="813"/>
      <c r="E1" s="814"/>
      <c r="F1" s="813"/>
      <c r="G1" s="813"/>
      <c r="H1" s="815"/>
      <c r="I1" s="815"/>
    </row>
    <row r="2" spans="1:9">
      <c r="A2" s="506"/>
      <c r="B2" s="506"/>
      <c r="C2" s="506"/>
      <c r="D2" s="506"/>
      <c r="E2" s="506"/>
      <c r="F2" s="506"/>
      <c r="G2" s="506"/>
      <c r="H2" s="506"/>
    </row>
    <row r="3" spans="1:9" ht="34.5" customHeight="1">
      <c r="A3" s="811" t="s">
        <v>603</v>
      </c>
      <c r="B3" s="811"/>
      <c r="C3" s="811"/>
      <c r="D3" s="811"/>
      <c r="E3" s="811"/>
      <c r="F3" s="811"/>
      <c r="G3" s="811"/>
      <c r="H3" s="811"/>
    </row>
    <row r="4" spans="1:9"/>
    <row r="5" spans="1:9">
      <c r="A5" s="807" t="s">
        <v>579</v>
      </c>
      <c r="B5" s="807"/>
    </row>
    <row r="6" spans="1:9" ht="30" customHeight="1">
      <c r="A6" s="808" t="s">
        <v>263</v>
      </c>
      <c r="B6" s="809" t="s">
        <v>555</v>
      </c>
    </row>
    <row r="7" spans="1:9" ht="30" customHeight="1">
      <c r="A7" s="808"/>
      <c r="B7" s="809"/>
    </row>
    <row r="8" spans="1:9">
      <c r="A8" s="807" t="s">
        <v>557</v>
      </c>
      <c r="B8" s="807">
        <v>-9</v>
      </c>
    </row>
    <row r="9" spans="1:9">
      <c r="A9" s="807" t="s">
        <v>591</v>
      </c>
      <c r="B9" s="807">
        <v>-4</v>
      </c>
    </row>
    <row r="10" spans="1:9">
      <c r="A10" s="807" t="s">
        <v>592</v>
      </c>
      <c r="B10" s="807">
        <v>-1</v>
      </c>
    </row>
    <row r="11" spans="1:9">
      <c r="A11" s="807" t="s">
        <v>593</v>
      </c>
      <c r="B11" s="807">
        <v>0</v>
      </c>
    </row>
    <row r="12" spans="1:9">
      <c r="A12" s="807" t="s">
        <v>594</v>
      </c>
      <c r="B12" s="807">
        <v>1</v>
      </c>
    </row>
    <row r="13" spans="1:9">
      <c r="A13" s="807" t="s">
        <v>595</v>
      </c>
      <c r="B13" s="807">
        <v>1</v>
      </c>
    </row>
    <row r="14" spans="1:9">
      <c r="A14" s="807" t="s">
        <v>596</v>
      </c>
      <c r="B14" s="807">
        <v>2</v>
      </c>
    </row>
    <row r="15" spans="1:9">
      <c r="A15" s="807" t="s">
        <v>597</v>
      </c>
      <c r="B15" s="807">
        <v>2</v>
      </c>
    </row>
    <row r="16" spans="1:9">
      <c r="A16" s="807" t="s">
        <v>598</v>
      </c>
      <c r="B16" s="807">
        <v>2</v>
      </c>
    </row>
    <row r="17" spans="1:10">
      <c r="A17" s="807" t="s">
        <v>599</v>
      </c>
      <c r="B17" s="807">
        <v>3</v>
      </c>
    </row>
    <row r="18" spans="1:10">
      <c r="A18" s="807" t="s">
        <v>600</v>
      </c>
      <c r="B18" s="807">
        <v>4</v>
      </c>
    </row>
    <row r="19" spans="1:10">
      <c r="A19" s="807" t="s">
        <v>601</v>
      </c>
      <c r="B19" s="807">
        <v>4</v>
      </c>
    </row>
    <row r="20" spans="1:10">
      <c r="A20" s="807" t="s">
        <v>856</v>
      </c>
      <c r="B20" s="807">
        <v>5</v>
      </c>
    </row>
    <row r="21" spans="1:10">
      <c r="A21" s="807" t="s">
        <v>588</v>
      </c>
      <c r="B21" s="807">
        <v>6</v>
      </c>
    </row>
    <row r="22" spans="1:10">
      <c r="A22" s="807" t="s">
        <v>602</v>
      </c>
      <c r="B22" s="807">
        <v>6</v>
      </c>
    </row>
    <row r="23" spans="1:10">
      <c r="A23" s="807" t="s">
        <v>574</v>
      </c>
      <c r="B23" s="807">
        <v>6</v>
      </c>
      <c r="J23" s="509"/>
    </row>
    <row r="24" spans="1:10">
      <c r="A24" s="807" t="s">
        <v>567</v>
      </c>
      <c r="B24" s="807">
        <v>6</v>
      </c>
    </row>
    <row r="25" spans="1:10">
      <c r="A25" s="807" t="s">
        <v>563</v>
      </c>
      <c r="B25" s="807">
        <v>6</v>
      </c>
    </row>
    <row r="26" spans="1:10">
      <c r="A26" s="807" t="s">
        <v>575</v>
      </c>
      <c r="B26" s="807">
        <v>7</v>
      </c>
    </row>
    <row r="27" spans="1:10">
      <c r="A27" s="807" t="s">
        <v>571</v>
      </c>
      <c r="B27" s="807">
        <v>7</v>
      </c>
    </row>
    <row r="28" spans="1:10">
      <c r="A28" s="807" t="s">
        <v>572</v>
      </c>
      <c r="B28" s="807">
        <v>8</v>
      </c>
    </row>
    <row r="29" spans="1:10">
      <c r="A29" s="807" t="s">
        <v>556</v>
      </c>
      <c r="B29" s="807">
        <v>9</v>
      </c>
    </row>
    <row r="30" spans="1:10">
      <c r="A30" s="807" t="s">
        <v>568</v>
      </c>
      <c r="B30" s="807">
        <v>9</v>
      </c>
    </row>
    <row r="31" spans="1:10">
      <c r="A31" s="807" t="s">
        <v>580</v>
      </c>
      <c r="B31" s="807">
        <v>11</v>
      </c>
    </row>
    <row r="32" spans="1:10">
      <c r="A32" s="807" t="s">
        <v>573</v>
      </c>
      <c r="B32" s="807">
        <v>11</v>
      </c>
    </row>
    <row r="33" spans="1:9">
      <c r="A33" s="807" t="s">
        <v>576</v>
      </c>
      <c r="B33" s="807">
        <v>12</v>
      </c>
    </row>
    <row r="34" spans="1:9">
      <c r="A34" s="807" t="s">
        <v>577</v>
      </c>
      <c r="B34" s="807">
        <v>20</v>
      </c>
    </row>
    <row r="35" spans="1:9"/>
    <row r="36" spans="1:9"/>
    <row r="37" spans="1:9"/>
    <row r="38" spans="1:9"/>
    <row r="39" spans="1:9"/>
    <row r="40" spans="1:9"/>
    <row r="41" spans="1:9"/>
    <row r="42" spans="1:9">
      <c r="A42" s="803" t="s">
        <v>854</v>
      </c>
    </row>
    <row r="43" spans="1:9">
      <c r="A43" s="803" t="s">
        <v>388</v>
      </c>
    </row>
    <row r="44" spans="1:9">
      <c r="A44" s="804" t="s">
        <v>822</v>
      </c>
    </row>
    <row r="45" spans="1:9">
      <c r="A45" s="805" t="s">
        <v>578</v>
      </c>
    </row>
    <row r="46" spans="1:9">
      <c r="A46" s="806" t="s">
        <v>830</v>
      </c>
      <c r="I46" s="519" t="s">
        <v>757</v>
      </c>
    </row>
  </sheetData>
  <mergeCells count="3">
    <mergeCell ref="A3:H3"/>
    <mergeCell ref="A6:A7"/>
    <mergeCell ref="B6:B7"/>
  </mergeCells>
  <pageMargins left="0.70866141732283472" right="0.70866141732283472" top="0.74803149606299213" bottom="0.74803149606299213" header="0.31496062992125984" footer="0.31496062992125984"/>
  <pageSetup paperSize="9" scale="79" orientation="portrait" r:id="rId1"/>
  <headerFooter>
    <oddFooter>&amp;C&amp;"Arial,Gras"&amp;8&amp;A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69"/>
  <sheetViews>
    <sheetView showGridLines="0" zoomScaleNormal="100" zoomScaleSheetLayoutView="100" workbookViewId="0"/>
  </sheetViews>
  <sheetFormatPr baseColWidth="10" defaultColWidth="0" defaultRowHeight="12.75" zeroHeight="1"/>
  <cols>
    <col min="1" max="13" width="7.7109375" style="462" customWidth="1"/>
    <col min="14" max="16" width="7.7109375" style="462" hidden="1"/>
    <col min="17" max="198" width="0" style="462" hidden="1"/>
    <col min="199" max="16384" width="11.42578125" style="462" hidden="1"/>
  </cols>
  <sheetData>
    <row r="1" spans="1:14" ht="30" customHeight="1">
      <c r="A1" s="668" t="s">
        <v>420</v>
      </c>
      <c r="B1" s="668"/>
      <c r="C1" s="668"/>
      <c r="D1" s="668"/>
      <c r="E1" s="669"/>
      <c r="F1" s="667"/>
      <c r="G1" s="669"/>
      <c r="H1" s="669"/>
      <c r="I1" s="669"/>
      <c r="J1" s="669"/>
      <c r="K1" s="670"/>
      <c r="L1" s="669"/>
      <c r="M1" s="669"/>
    </row>
    <row r="2" spans="1:14" ht="25.5" customHeight="1">
      <c r="A2" s="662" t="s">
        <v>168</v>
      </c>
      <c r="B2" s="463"/>
      <c r="C2" s="463"/>
      <c r="D2" s="463"/>
      <c r="E2" s="463"/>
      <c r="F2" s="463"/>
      <c r="G2" s="463"/>
      <c r="H2" s="463"/>
      <c r="I2" s="463"/>
      <c r="J2" s="463"/>
      <c r="K2" s="463"/>
      <c r="N2" s="464"/>
    </row>
    <row r="3" spans="1:14" ht="25.5">
      <c r="A3" s="465"/>
      <c r="B3" s="465"/>
      <c r="C3" s="465"/>
      <c r="D3" s="465"/>
      <c r="E3" s="465"/>
      <c r="F3" s="465"/>
      <c r="G3" s="465"/>
      <c r="H3" s="465"/>
      <c r="I3" s="465"/>
    </row>
    <row r="4" spans="1:14">
      <c r="B4" s="713" t="s">
        <v>527</v>
      </c>
      <c r="C4" s="713"/>
      <c r="D4" s="713"/>
      <c r="E4" s="713"/>
      <c r="F4" s="713"/>
      <c r="G4" s="713"/>
      <c r="H4" s="713"/>
      <c r="I4" s="713"/>
      <c r="J4" s="713"/>
      <c r="N4" s="451"/>
    </row>
    <row r="5" spans="1:14">
      <c r="N5" s="451"/>
    </row>
    <row r="6" spans="1:14">
      <c r="N6" s="451"/>
    </row>
    <row r="7" spans="1:14">
      <c r="N7" s="451"/>
    </row>
    <row r="8" spans="1:14">
      <c r="N8" s="451"/>
    </row>
    <row r="9" spans="1:14">
      <c r="N9" s="451"/>
    </row>
    <row r="10" spans="1:14">
      <c r="N10" s="451"/>
    </row>
    <row r="11" spans="1:14">
      <c r="G11" s="466"/>
      <c r="N11" s="451"/>
    </row>
    <row r="12" spans="1:14"/>
    <row r="13" spans="1:14"/>
    <row r="14" spans="1:14"/>
    <row r="15" spans="1:14"/>
    <row r="16" spans="1:14"/>
    <row r="17" spans="1:198"/>
    <row r="18" spans="1:198"/>
    <row r="19" spans="1:198">
      <c r="A19" s="451"/>
    </row>
    <row r="20" spans="1:198">
      <c r="A20" s="451"/>
    </row>
    <row r="21" spans="1:198">
      <c r="M21" s="467"/>
      <c r="N21" s="467"/>
      <c r="O21" s="467"/>
      <c r="P21" s="467"/>
      <c r="Q21" s="468"/>
      <c r="R21" s="468"/>
    </row>
    <row r="22" spans="1:198">
      <c r="A22" s="469" t="s">
        <v>22</v>
      </c>
      <c r="M22" s="468"/>
      <c r="N22" s="468"/>
      <c r="O22" s="468"/>
      <c r="P22" s="468"/>
      <c r="Q22" s="468"/>
      <c r="R22" s="468"/>
    </row>
    <row r="23" spans="1:198" ht="23.25" customHeight="1">
      <c r="A23" s="548" t="s">
        <v>794</v>
      </c>
      <c r="B23" s="548"/>
      <c r="C23" s="548"/>
      <c r="D23" s="548"/>
      <c r="E23" s="548"/>
      <c r="F23" s="548"/>
      <c r="G23" s="548"/>
      <c r="H23" s="548"/>
      <c r="I23" s="548"/>
      <c r="J23" s="548"/>
      <c r="K23" s="548"/>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c r="CZ23" s="451"/>
      <c r="DA23" s="451"/>
      <c r="DB23" s="451"/>
      <c r="DC23" s="451"/>
      <c r="DD23" s="451"/>
      <c r="DE23" s="451"/>
      <c r="DF23" s="451"/>
      <c r="DG23" s="451"/>
      <c r="DH23" s="451"/>
      <c r="DI23" s="451"/>
      <c r="DJ23" s="451"/>
      <c r="DK23" s="451"/>
      <c r="DL23" s="451"/>
      <c r="DM23" s="451"/>
      <c r="DN23" s="451"/>
      <c r="DO23" s="451"/>
      <c r="DP23" s="451"/>
      <c r="DQ23" s="451"/>
      <c r="DR23" s="451"/>
      <c r="DS23" s="451"/>
      <c r="DT23" s="451"/>
      <c r="DU23" s="451"/>
      <c r="DV23" s="451"/>
      <c r="DW23" s="451"/>
      <c r="DX23" s="451"/>
      <c r="DY23" s="451"/>
      <c r="DZ23" s="451"/>
      <c r="EA23" s="451"/>
      <c r="EB23" s="451"/>
      <c r="EC23" s="451"/>
      <c r="ED23" s="451"/>
      <c r="EE23" s="451"/>
      <c r="EF23" s="451"/>
      <c r="EG23" s="451"/>
      <c r="EH23" s="451"/>
      <c r="EI23" s="451"/>
      <c r="EJ23" s="451"/>
      <c r="EK23" s="451"/>
      <c r="EL23" s="451"/>
      <c r="EM23" s="451"/>
      <c r="EN23" s="451"/>
      <c r="EO23" s="451"/>
      <c r="EP23" s="451"/>
      <c r="EQ23" s="451"/>
      <c r="ER23" s="451"/>
      <c r="ES23" s="451"/>
      <c r="ET23" s="451"/>
      <c r="EU23" s="451"/>
      <c r="EV23" s="451"/>
      <c r="EW23" s="451"/>
      <c r="EX23" s="451"/>
      <c r="EY23" s="451"/>
      <c r="EZ23" s="451"/>
      <c r="FA23" s="451"/>
      <c r="FB23" s="451"/>
      <c r="FC23" s="451"/>
      <c r="FD23" s="451"/>
      <c r="FE23" s="451"/>
      <c r="FF23" s="451"/>
      <c r="FG23" s="451"/>
      <c r="FH23" s="451"/>
      <c r="FI23" s="451"/>
      <c r="FJ23" s="451"/>
      <c r="FK23" s="451"/>
      <c r="FL23" s="451"/>
      <c r="FM23" s="451"/>
      <c r="FN23" s="451"/>
      <c r="FO23" s="451"/>
      <c r="FP23" s="451"/>
      <c r="FQ23" s="451"/>
      <c r="FR23" s="451"/>
      <c r="FS23" s="451"/>
      <c r="FT23" s="451"/>
      <c r="FU23" s="451"/>
      <c r="FV23" s="451"/>
      <c r="FW23" s="451"/>
      <c r="FX23" s="451"/>
      <c r="FY23" s="451"/>
      <c r="FZ23" s="451"/>
      <c r="GA23" s="451"/>
      <c r="GB23" s="451"/>
      <c r="GC23" s="451"/>
      <c r="GD23" s="451"/>
      <c r="GE23" s="451"/>
      <c r="GF23" s="451"/>
      <c r="GG23" s="451"/>
      <c r="GH23" s="451"/>
      <c r="GI23" s="451"/>
      <c r="GJ23" s="451"/>
      <c r="GK23" s="451"/>
      <c r="GL23" s="451"/>
    </row>
    <row r="24" spans="1:198" ht="23.25" customHeight="1">
      <c r="A24" s="544"/>
      <c r="B24" s="544"/>
      <c r="C24" s="544"/>
      <c r="D24" s="544"/>
      <c r="E24" s="544"/>
      <c r="F24" s="544"/>
      <c r="G24" s="544"/>
      <c r="H24" s="544"/>
      <c r="I24" s="544"/>
      <c r="J24" s="544"/>
      <c r="K24" s="544"/>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c r="CZ24" s="451"/>
      <c r="DA24" s="451"/>
      <c r="DB24" s="451"/>
      <c r="DC24" s="451"/>
      <c r="DD24" s="451"/>
      <c r="DE24" s="451"/>
      <c r="DF24" s="451"/>
      <c r="DG24" s="451"/>
      <c r="DH24" s="451"/>
      <c r="DI24" s="451"/>
      <c r="DJ24" s="451"/>
      <c r="DK24" s="451"/>
      <c r="DL24" s="451"/>
      <c r="DM24" s="451"/>
      <c r="DN24" s="451"/>
      <c r="DO24" s="451"/>
      <c r="DP24" s="451"/>
      <c r="DQ24" s="451"/>
      <c r="DR24" s="451"/>
      <c r="DS24" s="451"/>
      <c r="DT24" s="451"/>
      <c r="DU24" s="451"/>
      <c r="DV24" s="451"/>
      <c r="DW24" s="451"/>
      <c r="DX24" s="451"/>
      <c r="DY24" s="451"/>
      <c r="DZ24" s="451"/>
      <c r="EA24" s="451"/>
      <c r="EB24" s="451"/>
      <c r="EC24" s="451"/>
      <c r="ED24" s="451"/>
      <c r="EE24" s="451"/>
      <c r="EF24" s="451"/>
      <c r="EG24" s="451"/>
      <c r="EH24" s="451"/>
      <c r="EI24" s="451"/>
      <c r="EJ24" s="451"/>
      <c r="EK24" s="451"/>
      <c r="EL24" s="451"/>
      <c r="EM24" s="451"/>
      <c r="EN24" s="451"/>
      <c r="EO24" s="451"/>
      <c r="EP24" s="451"/>
      <c r="EQ24" s="451"/>
      <c r="ER24" s="451"/>
      <c r="ES24" s="451"/>
      <c r="ET24" s="451"/>
      <c r="EU24" s="451"/>
      <c r="EV24" s="451"/>
      <c r="EW24" s="451"/>
      <c r="EX24" s="451"/>
      <c r="EY24" s="451"/>
      <c r="EZ24" s="451"/>
      <c r="FA24" s="451"/>
      <c r="FB24" s="451"/>
      <c r="FC24" s="451"/>
      <c r="FD24" s="451"/>
      <c r="FE24" s="451"/>
      <c r="FF24" s="451"/>
      <c r="FG24" s="451"/>
      <c r="FH24" s="451"/>
      <c r="FI24" s="451"/>
      <c r="FJ24" s="451"/>
      <c r="FK24" s="451"/>
      <c r="FL24" s="451"/>
      <c r="FM24" s="451"/>
      <c r="FN24" s="451"/>
      <c r="FO24" s="451"/>
      <c r="FP24" s="451"/>
      <c r="FQ24" s="451"/>
      <c r="FR24" s="451"/>
      <c r="FS24" s="451"/>
      <c r="FT24" s="451"/>
      <c r="FU24" s="451"/>
      <c r="FV24" s="451"/>
      <c r="FW24" s="451"/>
      <c r="FX24" s="451"/>
      <c r="FY24" s="451"/>
      <c r="FZ24" s="451"/>
      <c r="GA24" s="451"/>
      <c r="GB24" s="451"/>
      <c r="GC24" s="451"/>
      <c r="GD24" s="451"/>
      <c r="GE24" s="451"/>
      <c r="GF24" s="451"/>
      <c r="GG24" s="451"/>
      <c r="GH24" s="451"/>
      <c r="GI24" s="451"/>
      <c r="GJ24" s="451"/>
      <c r="GK24" s="451"/>
      <c r="GL24" s="451"/>
      <c r="GM24" s="451"/>
      <c r="GN24" s="451"/>
      <c r="GO24" s="451"/>
      <c r="GP24" s="451"/>
    </row>
    <row r="25" spans="1:198" ht="23.25" customHeight="1">
      <c r="A25" s="461"/>
      <c r="B25" s="461"/>
      <c r="C25" s="461"/>
      <c r="D25" s="461"/>
      <c r="E25" s="461"/>
      <c r="F25" s="461"/>
      <c r="G25" s="461"/>
      <c r="H25" s="461"/>
      <c r="I25" s="461"/>
      <c r="J25" s="461"/>
      <c r="K25" s="46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1"/>
      <c r="DE25" s="451"/>
      <c r="DF25" s="451"/>
      <c r="DG25" s="451"/>
      <c r="DH25" s="451"/>
      <c r="DI25" s="451"/>
      <c r="DJ25" s="451"/>
      <c r="DK25" s="451"/>
      <c r="DL25" s="451"/>
      <c r="DM25" s="451"/>
      <c r="DN25" s="451"/>
      <c r="DO25" s="451"/>
      <c r="DP25" s="451"/>
      <c r="DQ25" s="451"/>
      <c r="DR25" s="451"/>
      <c r="DS25" s="451"/>
      <c r="DT25" s="451"/>
      <c r="DU25" s="451"/>
      <c r="DV25" s="451"/>
      <c r="DW25" s="451"/>
      <c r="DX25" s="451"/>
      <c r="DY25" s="451"/>
      <c r="DZ25" s="451"/>
      <c r="EA25" s="451"/>
      <c r="EB25" s="451"/>
      <c r="EC25" s="451"/>
      <c r="ED25" s="451"/>
      <c r="EE25" s="451"/>
      <c r="EF25" s="451"/>
      <c r="EG25" s="451"/>
      <c r="EH25" s="451"/>
      <c r="EI25" s="451"/>
      <c r="EJ25" s="451"/>
      <c r="EK25" s="451"/>
      <c r="EL25" s="451"/>
      <c r="EM25" s="451"/>
      <c r="EN25" s="451"/>
      <c r="EO25" s="451"/>
      <c r="EP25" s="451"/>
      <c r="EQ25" s="451"/>
      <c r="ER25" s="451"/>
      <c r="ES25" s="451"/>
      <c r="ET25" s="451"/>
      <c r="EU25" s="451"/>
      <c r="EV25" s="451"/>
      <c r="EW25" s="451"/>
      <c r="EX25" s="451"/>
      <c r="EY25" s="451"/>
      <c r="EZ25" s="451"/>
      <c r="FA25" s="451"/>
      <c r="FB25" s="451"/>
      <c r="FC25" s="451"/>
      <c r="FD25" s="451"/>
      <c r="FE25" s="451"/>
      <c r="FF25" s="451"/>
      <c r="FG25" s="451"/>
      <c r="FH25" s="451"/>
      <c r="FI25" s="451"/>
      <c r="FJ25" s="451"/>
      <c r="FK25" s="451"/>
      <c r="FL25" s="451"/>
      <c r="FM25" s="451"/>
      <c r="FN25" s="451"/>
      <c r="FO25" s="451"/>
      <c r="FP25" s="451"/>
      <c r="FQ25" s="451"/>
      <c r="FR25" s="451"/>
      <c r="FS25" s="451"/>
      <c r="FT25" s="451"/>
      <c r="FU25" s="451"/>
      <c r="FV25" s="451"/>
      <c r="FW25" s="451"/>
      <c r="FX25" s="451"/>
      <c r="FY25" s="451"/>
      <c r="FZ25" s="451"/>
      <c r="GA25" s="451"/>
      <c r="GB25" s="451"/>
      <c r="GC25" s="451"/>
      <c r="GD25" s="451"/>
      <c r="GE25" s="451"/>
      <c r="GF25" s="451"/>
      <c r="GG25" s="451"/>
      <c r="GH25" s="451"/>
      <c r="GI25" s="451"/>
      <c r="GJ25" s="451"/>
      <c r="GK25" s="451"/>
      <c r="GL25" s="451"/>
      <c r="GM25" s="451"/>
      <c r="GN25" s="451"/>
      <c r="GO25" s="451"/>
      <c r="GP25" s="451"/>
    </row>
    <row r="26" spans="1:198"/>
    <row r="27" spans="1:198"/>
    <row r="28" spans="1:198"/>
    <row r="29" spans="1:198"/>
    <row r="30" spans="1:198"/>
    <row r="31" spans="1:198"/>
    <row r="32" spans="1:198"/>
    <row r="33" spans="1:14"/>
    <row r="34" spans="1:14"/>
    <row r="35" spans="1:14"/>
    <row r="36" spans="1:14"/>
    <row r="37" spans="1:14"/>
    <row r="38" spans="1:14"/>
    <row r="39" spans="1:14"/>
    <row r="40" spans="1:14"/>
    <row r="41" spans="1:14"/>
    <row r="42" spans="1:14"/>
    <row r="43" spans="1:14">
      <c r="A43" s="469" t="s">
        <v>22</v>
      </c>
      <c r="B43" s="502"/>
      <c r="C43" s="502"/>
      <c r="D43" s="502"/>
      <c r="E43" s="502"/>
      <c r="F43" s="502"/>
      <c r="G43" s="502"/>
      <c r="H43" s="502"/>
      <c r="I43" s="502"/>
      <c r="J43" s="502"/>
      <c r="K43" s="502"/>
    </row>
    <row r="44" spans="1:14" ht="30" customHeight="1">
      <c r="A44" s="548" t="s">
        <v>796</v>
      </c>
      <c r="B44" s="548"/>
      <c r="C44" s="548"/>
      <c r="D44" s="548"/>
      <c r="E44" s="548"/>
      <c r="F44" s="548"/>
      <c r="G44" s="548"/>
      <c r="H44" s="548"/>
      <c r="I44" s="548"/>
      <c r="J44" s="548"/>
      <c r="K44" s="548"/>
    </row>
    <row r="45" spans="1:14">
      <c r="A45" s="470" t="s">
        <v>20</v>
      </c>
      <c r="B45" s="471"/>
      <c r="C45" s="471"/>
      <c r="D45" s="451"/>
      <c r="E45" s="451"/>
      <c r="F45" s="451"/>
      <c r="G45" s="451"/>
      <c r="H45" s="451"/>
      <c r="I45" s="451"/>
      <c r="J45" s="451"/>
      <c r="K45" s="451"/>
      <c r="L45" s="451"/>
      <c r="M45" s="451"/>
      <c r="N45" s="451"/>
    </row>
    <row r="46" spans="1:14">
      <c r="A46" s="664" t="s">
        <v>516</v>
      </c>
      <c r="B46" s="671"/>
      <c r="C46" s="671"/>
      <c r="D46" s="502"/>
      <c r="E46" s="671"/>
      <c r="F46" s="671"/>
      <c r="G46" s="672"/>
      <c r="H46" s="502"/>
      <c r="I46" s="502"/>
      <c r="J46" s="502"/>
      <c r="K46" s="502"/>
      <c r="M46" s="519" t="s">
        <v>757</v>
      </c>
    </row>
    <row r="47" spans="1:14" ht="34.5" customHeight="1">
      <c r="A47" s="472"/>
      <c r="F47" s="473"/>
      <c r="G47" s="473"/>
      <c r="H47" s="473"/>
      <c r="I47" s="473"/>
    </row>
    <row r="48" spans="1:14" s="476" customFormat="1" ht="12">
      <c r="A48" s="620" t="s">
        <v>840</v>
      </c>
      <c r="B48" s="621"/>
      <c r="C48" s="621"/>
      <c r="D48" s="621"/>
      <c r="E48" s="621"/>
      <c r="F48" s="622"/>
      <c r="G48" s="456"/>
      <c r="H48" s="620" t="s">
        <v>195</v>
      </c>
      <c r="I48" s="623"/>
      <c r="J48" s="623"/>
      <c r="K48" s="623"/>
      <c r="L48" s="623"/>
      <c r="M48" s="622"/>
      <c r="N48" s="475"/>
    </row>
    <row r="49" spans="1:16" s="456" customFormat="1" ht="11.25">
      <c r="A49" s="624" t="s">
        <v>62</v>
      </c>
      <c r="B49" s="624" t="s">
        <v>21</v>
      </c>
      <c r="C49" s="624" t="s">
        <v>18</v>
      </c>
      <c r="D49" s="624" t="s">
        <v>154</v>
      </c>
      <c r="E49" s="624" t="s">
        <v>19</v>
      </c>
      <c r="F49" s="624" t="s">
        <v>63</v>
      </c>
      <c r="G49" s="625"/>
      <c r="H49" s="624" t="s">
        <v>62</v>
      </c>
      <c r="I49" s="624" t="s">
        <v>21</v>
      </c>
      <c r="J49" s="624" t="s">
        <v>18</v>
      </c>
      <c r="K49" s="624" t="s">
        <v>154</v>
      </c>
      <c r="L49" s="624" t="s">
        <v>19</v>
      </c>
      <c r="M49" s="624" t="s">
        <v>63</v>
      </c>
      <c r="P49" s="622"/>
    </row>
    <row r="50" spans="1:16" s="451" customFormat="1" ht="11.25">
      <c r="A50" s="626" t="s">
        <v>64</v>
      </c>
      <c r="B50" s="460">
        <v>10.055999999999999</v>
      </c>
      <c r="C50" s="460">
        <v>88.444999999999993</v>
      </c>
      <c r="D50" s="460">
        <v>0</v>
      </c>
      <c r="E50" s="460">
        <v>0</v>
      </c>
      <c r="F50" s="460">
        <v>98.500999999999991</v>
      </c>
      <c r="G50" s="622"/>
      <c r="H50" s="626" t="s">
        <v>64</v>
      </c>
      <c r="I50" s="460">
        <v>13.276999999999999</v>
      </c>
      <c r="J50" s="460">
        <v>85.588999999999999</v>
      </c>
      <c r="K50" s="460">
        <v>0</v>
      </c>
      <c r="L50" s="460">
        <v>0</v>
      </c>
      <c r="M50" s="460">
        <v>98.866</v>
      </c>
      <c r="N50" s="474"/>
      <c r="O50" s="474"/>
      <c r="P50" s="474"/>
    </row>
    <row r="51" spans="1:16" s="451" customFormat="1" ht="11.25">
      <c r="A51" s="627" t="s">
        <v>65</v>
      </c>
      <c r="B51" s="477">
        <v>0.23400000000000001</v>
      </c>
      <c r="C51" s="477">
        <v>98.088999999999999</v>
      </c>
      <c r="D51" s="477">
        <v>0</v>
      </c>
      <c r="E51" s="477">
        <v>0</v>
      </c>
      <c r="F51" s="477">
        <v>98.322999999999993</v>
      </c>
      <c r="G51" s="622"/>
      <c r="H51" s="627" t="s">
        <v>65</v>
      </c>
      <c r="I51" s="477">
        <v>0.3</v>
      </c>
      <c r="J51" s="477">
        <v>97.716999999999999</v>
      </c>
      <c r="K51" s="477">
        <v>0</v>
      </c>
      <c r="L51" s="477">
        <v>0</v>
      </c>
      <c r="M51" s="477">
        <v>98.016999999999996</v>
      </c>
      <c r="N51" s="474"/>
      <c r="O51" s="474"/>
      <c r="P51" s="474"/>
    </row>
    <row r="52" spans="1:16" s="451" customFormat="1" ht="11.25">
      <c r="A52" s="627" t="s">
        <v>66</v>
      </c>
      <c r="B52" s="477">
        <v>2.1000000000000001E-2</v>
      </c>
      <c r="C52" s="477">
        <v>98.302999999999997</v>
      </c>
      <c r="D52" s="477">
        <v>0</v>
      </c>
      <c r="E52" s="477">
        <v>0</v>
      </c>
      <c r="F52" s="477">
        <v>98.323999999999998</v>
      </c>
      <c r="G52" s="622"/>
      <c r="H52" s="627" t="s">
        <v>66</v>
      </c>
      <c r="I52" s="477">
        <v>2.7E-2</v>
      </c>
      <c r="J52" s="477">
        <v>97.924999999999997</v>
      </c>
      <c r="K52" s="477">
        <v>0</v>
      </c>
      <c r="L52" s="477">
        <v>0</v>
      </c>
      <c r="M52" s="477">
        <v>97.951999999999998</v>
      </c>
      <c r="N52" s="474"/>
      <c r="O52" s="474"/>
      <c r="P52" s="474"/>
    </row>
    <row r="53" spans="1:16" s="451" customFormat="1" ht="11.25">
      <c r="A53" s="627" t="s">
        <v>67</v>
      </c>
      <c r="B53" s="477">
        <v>2E-3</v>
      </c>
      <c r="C53" s="477">
        <v>98.034000000000006</v>
      </c>
      <c r="D53" s="477">
        <v>2E-3</v>
      </c>
      <c r="E53" s="477">
        <v>0</v>
      </c>
      <c r="F53" s="477">
        <v>98.037999999999997</v>
      </c>
      <c r="G53" s="622"/>
      <c r="H53" s="627" t="s">
        <v>67</v>
      </c>
      <c r="I53" s="477">
        <v>2E-3</v>
      </c>
      <c r="J53" s="477">
        <v>97.447999999999993</v>
      </c>
      <c r="K53" s="477">
        <v>5.0000000000000001E-3</v>
      </c>
      <c r="L53" s="477">
        <v>1E-3</v>
      </c>
      <c r="M53" s="477">
        <v>97.455999999999989</v>
      </c>
      <c r="N53" s="474"/>
      <c r="O53" s="474"/>
      <c r="P53" s="474"/>
    </row>
    <row r="54" spans="1:16" s="451" customFormat="1" ht="11.25">
      <c r="A54" s="627" t="s">
        <v>68</v>
      </c>
      <c r="B54" s="477">
        <v>0</v>
      </c>
      <c r="C54" s="477">
        <v>95.71</v>
      </c>
      <c r="D54" s="477">
        <v>1.252</v>
      </c>
      <c r="E54" s="477">
        <v>2E-3</v>
      </c>
      <c r="F54" s="477">
        <v>96.963999999999984</v>
      </c>
      <c r="G54" s="622"/>
      <c r="H54" s="627" t="s">
        <v>68</v>
      </c>
      <c r="I54" s="477">
        <v>3.0000000000000001E-3</v>
      </c>
      <c r="J54" s="477">
        <v>93.230999999999995</v>
      </c>
      <c r="K54" s="477">
        <v>3.7229999999999999</v>
      </c>
      <c r="L54" s="477">
        <v>3.0000000000000001E-3</v>
      </c>
      <c r="M54" s="477">
        <v>96.96</v>
      </c>
      <c r="N54" s="474"/>
      <c r="O54" s="474"/>
      <c r="P54" s="474"/>
    </row>
    <row r="55" spans="1:16" s="451" customFormat="1" ht="11.25">
      <c r="A55" s="627" t="s">
        <v>69</v>
      </c>
      <c r="B55" s="477">
        <v>2E-3</v>
      </c>
      <c r="C55" s="477">
        <v>92.653000000000006</v>
      </c>
      <c r="D55" s="477">
        <v>2.8290000000000002</v>
      </c>
      <c r="E55" s="477">
        <v>3.1E-2</v>
      </c>
      <c r="F55" s="477">
        <v>95.515000000000001</v>
      </c>
      <c r="G55" s="622"/>
      <c r="H55" s="627" t="s">
        <v>69</v>
      </c>
      <c r="I55" s="477">
        <v>1E-3</v>
      </c>
      <c r="J55" s="477">
        <v>86.070999999999998</v>
      </c>
      <c r="K55" s="477">
        <v>7.9980000000000002</v>
      </c>
      <c r="L55" s="477">
        <v>5.1999999999999998E-2</v>
      </c>
      <c r="M55" s="477">
        <v>94.122000000000014</v>
      </c>
      <c r="N55" s="474"/>
      <c r="O55" s="474"/>
      <c r="P55" s="474"/>
    </row>
    <row r="56" spans="1:16" s="451" customFormat="1" ht="11.25">
      <c r="A56" s="627" t="s">
        <v>47</v>
      </c>
      <c r="B56" s="477">
        <v>1E-3</v>
      </c>
      <c r="C56" s="477">
        <v>86.31</v>
      </c>
      <c r="D56" s="477">
        <v>3.452</v>
      </c>
      <c r="E56" s="477">
        <v>3.0209999999999999</v>
      </c>
      <c r="F56" s="477">
        <v>92.784000000000006</v>
      </c>
      <c r="G56" s="622"/>
      <c r="H56" s="627" t="s">
        <v>47</v>
      </c>
      <c r="I56" s="477">
        <v>2E-3</v>
      </c>
      <c r="J56" s="477">
        <v>78.863</v>
      </c>
      <c r="K56" s="477">
        <v>9.4499999999999993</v>
      </c>
      <c r="L56" s="477">
        <v>2.6819999999999999</v>
      </c>
      <c r="M56" s="477">
        <v>90.997</v>
      </c>
      <c r="O56" s="474"/>
      <c r="P56" s="474"/>
    </row>
    <row r="57" spans="1:16" s="451" customFormat="1" ht="11.25">
      <c r="A57" s="627" t="s">
        <v>48</v>
      </c>
      <c r="B57" s="477">
        <v>1E-3</v>
      </c>
      <c r="C57" s="477">
        <v>28.207999999999998</v>
      </c>
      <c r="D57" s="477">
        <v>4.1210000000000004</v>
      </c>
      <c r="E57" s="477">
        <v>47.12</v>
      </c>
      <c r="F57" s="477">
        <v>79.449999999999989</v>
      </c>
      <c r="G57" s="622"/>
      <c r="H57" s="627" t="s">
        <v>48</v>
      </c>
      <c r="I57" s="477">
        <v>1E-3</v>
      </c>
      <c r="J57" s="477">
        <v>30.596</v>
      </c>
      <c r="K57" s="477">
        <v>9.99</v>
      </c>
      <c r="L57" s="477">
        <v>36.78</v>
      </c>
      <c r="M57" s="477">
        <v>77.367000000000004</v>
      </c>
      <c r="O57" s="474"/>
      <c r="P57" s="474"/>
    </row>
    <row r="58" spans="1:16" s="451" customFormat="1" ht="11.25">
      <c r="A58" s="627" t="s">
        <v>49</v>
      </c>
      <c r="B58" s="477">
        <v>0</v>
      </c>
      <c r="C58" s="477">
        <v>8.1199999999999992</v>
      </c>
      <c r="D58" s="477">
        <v>4.5709999999999997</v>
      </c>
      <c r="E58" s="477">
        <v>54.878999999999998</v>
      </c>
      <c r="F58" s="477">
        <v>67.569999999999993</v>
      </c>
      <c r="G58" s="622"/>
      <c r="H58" s="627" t="s">
        <v>49</v>
      </c>
      <c r="I58" s="477">
        <v>0</v>
      </c>
      <c r="J58" s="477">
        <v>8.43</v>
      </c>
      <c r="K58" s="477">
        <v>9.2089999999999996</v>
      </c>
      <c r="L58" s="477">
        <v>44.326000000000001</v>
      </c>
      <c r="M58" s="477">
        <v>61.965000000000003</v>
      </c>
      <c r="O58" s="474"/>
      <c r="P58" s="474"/>
    </row>
    <row r="59" spans="1:16" s="451" customFormat="1" ht="11.25">
      <c r="A59" s="627" t="s">
        <v>50</v>
      </c>
      <c r="B59" s="477">
        <v>1E-3</v>
      </c>
      <c r="C59" s="477">
        <v>2.819</v>
      </c>
      <c r="D59" s="477">
        <v>4.5199999999999996</v>
      </c>
      <c r="E59" s="477">
        <v>50.024999999999999</v>
      </c>
      <c r="F59" s="477">
        <v>57.364999999999995</v>
      </c>
      <c r="G59" s="622"/>
      <c r="H59" s="627" t="s">
        <v>50</v>
      </c>
      <c r="I59" s="477">
        <v>0</v>
      </c>
      <c r="J59" s="477">
        <v>2.206</v>
      </c>
      <c r="K59" s="477">
        <v>7.7649999999999997</v>
      </c>
      <c r="L59" s="477">
        <v>39.067</v>
      </c>
      <c r="M59" s="477">
        <v>49.037999999999997</v>
      </c>
      <c r="N59" s="474"/>
      <c r="O59" s="474"/>
      <c r="P59" s="474"/>
    </row>
    <row r="60" spans="1:16" s="451" customFormat="1" ht="11.25">
      <c r="A60" s="627" t="s">
        <v>51</v>
      </c>
      <c r="B60" s="477">
        <v>0</v>
      </c>
      <c r="C60" s="477">
        <v>1.2190000000000001</v>
      </c>
      <c r="D60" s="477">
        <v>3.9969999999999999</v>
      </c>
      <c r="E60" s="477">
        <v>42.593000000000004</v>
      </c>
      <c r="F60" s="477">
        <v>47.809000000000005</v>
      </c>
      <c r="G60" s="622"/>
      <c r="H60" s="627" t="s">
        <v>51</v>
      </c>
      <c r="I60" s="477">
        <v>0</v>
      </c>
      <c r="J60" s="477">
        <v>0.70299999999999996</v>
      </c>
      <c r="K60" s="477">
        <v>6.2569999999999997</v>
      </c>
      <c r="L60" s="477">
        <v>32.542000000000002</v>
      </c>
      <c r="M60" s="477">
        <v>39.502000000000002</v>
      </c>
      <c r="N60" s="474"/>
      <c r="O60" s="474"/>
      <c r="P60" s="474"/>
    </row>
    <row r="61" spans="1:16" s="451" customFormat="1" ht="11.25">
      <c r="A61" s="627" t="s">
        <v>54</v>
      </c>
      <c r="B61" s="477">
        <v>0</v>
      </c>
      <c r="C61" s="477">
        <v>0.67300000000000004</v>
      </c>
      <c r="D61" s="477">
        <v>3.6949999999999998</v>
      </c>
      <c r="E61" s="477">
        <v>34.609000000000002</v>
      </c>
      <c r="F61" s="477">
        <v>38.977000000000004</v>
      </c>
      <c r="G61" s="622"/>
      <c r="H61" s="627" t="s">
        <v>54</v>
      </c>
      <c r="I61" s="477">
        <v>0</v>
      </c>
      <c r="J61" s="477">
        <v>0.317</v>
      </c>
      <c r="K61" s="477">
        <v>5.282</v>
      </c>
      <c r="L61" s="477">
        <v>27.245999999999999</v>
      </c>
      <c r="M61" s="477">
        <v>32.844999999999999</v>
      </c>
      <c r="N61" s="474"/>
      <c r="O61" s="474"/>
      <c r="P61" s="474"/>
    </row>
    <row r="62" spans="1:16" s="451" customFormat="1" ht="11.25">
      <c r="A62" s="627" t="s">
        <v>55</v>
      </c>
      <c r="B62" s="477">
        <v>0</v>
      </c>
      <c r="C62" s="477">
        <v>0.54100000000000004</v>
      </c>
      <c r="D62" s="477">
        <v>2.7959999999999998</v>
      </c>
      <c r="E62" s="477">
        <v>24.532</v>
      </c>
      <c r="F62" s="477">
        <v>27.869</v>
      </c>
      <c r="G62" s="622"/>
      <c r="H62" s="627" t="s">
        <v>55</v>
      </c>
      <c r="I62" s="477">
        <v>0</v>
      </c>
      <c r="J62" s="477">
        <v>0.186</v>
      </c>
      <c r="K62" s="477">
        <v>3.915</v>
      </c>
      <c r="L62" s="477">
        <v>20.129000000000001</v>
      </c>
      <c r="M62" s="477">
        <v>24.23</v>
      </c>
      <c r="N62" s="474"/>
      <c r="O62" s="474"/>
      <c r="P62" s="474"/>
    </row>
    <row r="63" spans="1:16" s="451" customFormat="1" ht="11.25">
      <c r="A63" s="627" t="s">
        <v>56</v>
      </c>
      <c r="B63" s="477">
        <v>0</v>
      </c>
      <c r="C63" s="477">
        <v>0.36199999999999999</v>
      </c>
      <c r="D63" s="477">
        <v>1.885</v>
      </c>
      <c r="E63" s="477">
        <v>16.2</v>
      </c>
      <c r="F63" s="477">
        <v>18.446999999999999</v>
      </c>
      <c r="G63" s="622"/>
      <c r="H63" s="627" t="s">
        <v>56</v>
      </c>
      <c r="I63" s="477">
        <v>0</v>
      </c>
      <c r="J63" s="477">
        <v>0.106</v>
      </c>
      <c r="K63" s="477">
        <v>2.6709999999999998</v>
      </c>
      <c r="L63" s="477">
        <v>14.131</v>
      </c>
      <c r="M63" s="477">
        <v>16.908000000000001</v>
      </c>
      <c r="N63" s="474"/>
      <c r="O63" s="474"/>
      <c r="P63" s="474"/>
    </row>
    <row r="64" spans="1:16" s="451" customFormat="1" ht="11.25">
      <c r="A64" s="627" t="s">
        <v>57</v>
      </c>
      <c r="B64" s="477">
        <v>0</v>
      </c>
      <c r="C64" s="477">
        <v>0.105</v>
      </c>
      <c r="D64" s="477">
        <v>1.1200000000000001</v>
      </c>
      <c r="E64" s="477">
        <v>10.568</v>
      </c>
      <c r="F64" s="477">
        <v>11.792999999999999</v>
      </c>
      <c r="G64" s="622"/>
      <c r="H64" s="627" t="s">
        <v>57</v>
      </c>
      <c r="I64" s="477">
        <v>0</v>
      </c>
      <c r="J64" s="477">
        <v>3.3000000000000002E-2</v>
      </c>
      <c r="K64" s="477">
        <v>1.611</v>
      </c>
      <c r="L64" s="477">
        <v>9.2550000000000008</v>
      </c>
      <c r="M64" s="477">
        <v>10.899000000000001</v>
      </c>
      <c r="N64" s="474"/>
      <c r="O64" s="474"/>
      <c r="P64" s="474"/>
    </row>
    <row r="65" spans="1:16" s="451" customFormat="1" ht="11.25">
      <c r="A65" s="627" t="s">
        <v>58</v>
      </c>
      <c r="B65" s="477">
        <v>0</v>
      </c>
      <c r="C65" s="477">
        <v>0.08</v>
      </c>
      <c r="D65" s="477">
        <v>0.48799999999999999</v>
      </c>
      <c r="E65" s="477">
        <v>7.4450000000000003</v>
      </c>
      <c r="F65" s="477">
        <v>8.0129999999999999</v>
      </c>
      <c r="G65" s="622"/>
      <c r="H65" s="627" t="s">
        <v>58</v>
      </c>
      <c r="I65" s="477">
        <v>0</v>
      </c>
      <c r="J65" s="477">
        <v>0.02</v>
      </c>
      <c r="K65" s="477">
        <v>0.747</v>
      </c>
      <c r="L65" s="477">
        <v>6.63</v>
      </c>
      <c r="M65" s="477">
        <v>7.3970000000000002</v>
      </c>
      <c r="N65" s="474"/>
      <c r="O65" s="474"/>
      <c r="P65" s="474"/>
    </row>
    <row r="66" spans="1:16" s="451" customFormat="1" ht="11.25">
      <c r="A66" s="627" t="s">
        <v>59</v>
      </c>
      <c r="B66" s="477">
        <v>0</v>
      </c>
      <c r="C66" s="477">
        <v>5.6000000000000001E-2</v>
      </c>
      <c r="D66" s="477">
        <v>0.14000000000000001</v>
      </c>
      <c r="E66" s="477">
        <v>5.46</v>
      </c>
      <c r="F66" s="477">
        <v>5.6559999999999997</v>
      </c>
      <c r="G66" s="622"/>
      <c r="H66" s="627" t="s">
        <v>59</v>
      </c>
      <c r="I66" s="477">
        <v>0</v>
      </c>
      <c r="J66" s="477">
        <v>1.6E-2</v>
      </c>
      <c r="K66" s="477">
        <v>0.24099999999999999</v>
      </c>
      <c r="L66" s="477">
        <v>4.8390000000000004</v>
      </c>
      <c r="M66" s="477">
        <v>5.0960000000000001</v>
      </c>
      <c r="N66" s="474"/>
      <c r="O66" s="474"/>
      <c r="P66" s="474"/>
    </row>
    <row r="67" spans="1:16" s="451" customFormat="1" ht="11.25">
      <c r="A67" s="627" t="s">
        <v>60</v>
      </c>
      <c r="B67" s="477">
        <v>0</v>
      </c>
      <c r="C67" s="477">
        <v>4.5999999999999999E-2</v>
      </c>
      <c r="D67" s="477">
        <v>4.1000000000000002E-2</v>
      </c>
      <c r="E67" s="477">
        <v>4.0679999999999996</v>
      </c>
      <c r="F67" s="477">
        <v>4.1549999999999994</v>
      </c>
      <c r="G67" s="622"/>
      <c r="H67" s="627" t="s">
        <v>60</v>
      </c>
      <c r="I67" s="477">
        <v>0</v>
      </c>
      <c r="J67" s="477">
        <v>1.0999999999999999E-2</v>
      </c>
      <c r="K67" s="477">
        <v>8.1000000000000003E-2</v>
      </c>
      <c r="L67" s="477">
        <v>3.5049999999999999</v>
      </c>
      <c r="M67" s="477">
        <v>3.597</v>
      </c>
      <c r="N67" s="474"/>
      <c r="O67" s="474"/>
      <c r="P67" s="474"/>
    </row>
    <row r="68" spans="1:16" s="451" customFormat="1" ht="11.25">
      <c r="A68" s="628" t="s">
        <v>61</v>
      </c>
      <c r="B68" s="478">
        <v>0</v>
      </c>
      <c r="C68" s="478">
        <v>0.04</v>
      </c>
      <c r="D68" s="478">
        <v>0.02</v>
      </c>
      <c r="E68" s="478">
        <v>3.056</v>
      </c>
      <c r="F68" s="478">
        <v>3.1160000000000001</v>
      </c>
      <c r="G68" s="622"/>
      <c r="H68" s="628" t="s">
        <v>61</v>
      </c>
      <c r="I68" s="478">
        <v>0</v>
      </c>
      <c r="J68" s="478">
        <v>1.2E-2</v>
      </c>
      <c r="K68" s="478">
        <v>3.4000000000000002E-2</v>
      </c>
      <c r="L68" s="478">
        <v>2.6230000000000002</v>
      </c>
      <c r="M68" s="478">
        <v>2.669</v>
      </c>
      <c r="N68" s="474"/>
      <c r="O68" s="474"/>
      <c r="P68" s="474"/>
    </row>
    <row r="69" spans="1:16" hidden="1">
      <c r="A69" s="470"/>
      <c r="B69" s="471"/>
      <c r="C69" s="471"/>
      <c r="D69" s="451"/>
      <c r="E69" s="451"/>
      <c r="F69" s="451"/>
      <c r="G69" s="451"/>
      <c r="H69" s="451"/>
      <c r="I69" s="451"/>
      <c r="J69" s="451"/>
      <c r="K69" s="451"/>
      <c r="L69" s="451"/>
      <c r="M69" s="451"/>
      <c r="N69" s="451"/>
    </row>
  </sheetData>
  <mergeCells count="4">
    <mergeCell ref="B4:J4"/>
    <mergeCell ref="A23:K23"/>
    <mergeCell ref="A24:K24"/>
    <mergeCell ref="A44:K44"/>
  </mergeCells>
  <printOptions horizontalCentered="1"/>
  <pageMargins left="0.39370078740157483" right="0.39370078740157483" top="0.27559055118110237" bottom="0.6692913385826772" header="0.19685039370078741" footer="0.51181102362204722"/>
  <pageSetup paperSize="9" scale="97" orientation="portrait" r:id="rId1"/>
  <headerFooter alignWithMargins="0">
    <oddFooter>&amp;C&amp;"Arial,Gras"&amp;A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zoomScaleNormal="100" zoomScaleSheetLayoutView="100" workbookViewId="0">
      <selection sqref="A1:F1"/>
    </sheetView>
  </sheetViews>
  <sheetFormatPr baseColWidth="10" defaultColWidth="0" defaultRowHeight="12.75" zeroHeight="1"/>
  <cols>
    <col min="1" max="1" width="14.28515625" customWidth="1"/>
    <col min="2" max="6" width="11.42578125" customWidth="1"/>
    <col min="7" max="7" width="10" customWidth="1"/>
    <col min="8" max="8" width="7.7109375" customWidth="1"/>
    <col min="9" max="9" width="7.42578125" customWidth="1"/>
    <col min="10" max="16384" width="11.42578125" hidden="1"/>
  </cols>
  <sheetData>
    <row r="1" spans="1:9" ht="30">
      <c r="A1" s="802" t="s">
        <v>425</v>
      </c>
      <c r="B1" s="802"/>
      <c r="C1" s="802"/>
      <c r="D1" s="802"/>
      <c r="E1" s="802"/>
      <c r="F1" s="802"/>
      <c r="G1" s="816"/>
      <c r="H1" s="816"/>
      <c r="I1" s="816"/>
    </row>
    <row r="2" spans="1:9" ht="36" customHeight="1">
      <c r="A2" s="817" t="s">
        <v>543</v>
      </c>
      <c r="B2" s="817"/>
      <c r="C2" s="817"/>
      <c r="D2" s="817"/>
      <c r="E2" s="817"/>
      <c r="F2" s="817"/>
    </row>
    <row r="3" spans="1:9" ht="31.5" customHeight="1">
      <c r="H3" s="31"/>
    </row>
    <row r="4" spans="1:9" ht="10.5" customHeight="1">
      <c r="A4" s="94"/>
      <c r="B4" s="186"/>
      <c r="C4" s="186"/>
    </row>
    <row r="5" spans="1:9">
      <c r="A5" s="40" t="s">
        <v>861</v>
      </c>
      <c r="D5" s="5"/>
    </row>
    <row r="6" spans="1:9"/>
    <row r="7" spans="1:9"/>
    <row r="8" spans="1:9"/>
    <row r="9" spans="1:9">
      <c r="G9" s="481" t="s">
        <v>263</v>
      </c>
      <c r="H9" s="482" t="s">
        <v>27</v>
      </c>
      <c r="I9" s="482" t="s">
        <v>26</v>
      </c>
    </row>
    <row r="10" spans="1:9">
      <c r="G10" s="483" t="s">
        <v>308</v>
      </c>
      <c r="H10" s="484">
        <v>22.9</v>
      </c>
      <c r="I10" s="484">
        <v>16.3</v>
      </c>
    </row>
    <row r="11" spans="1:9">
      <c r="G11" s="483" t="s">
        <v>235</v>
      </c>
      <c r="H11" s="484">
        <v>22.7</v>
      </c>
      <c r="I11" s="484">
        <v>15.1</v>
      </c>
    </row>
    <row r="12" spans="1:9">
      <c r="G12" s="483" t="s">
        <v>260</v>
      </c>
      <c r="H12" s="484">
        <v>18.399999999999999</v>
      </c>
      <c r="I12" s="484">
        <v>18.7</v>
      </c>
    </row>
    <row r="13" spans="1:9">
      <c r="G13" s="483" t="s">
        <v>234</v>
      </c>
      <c r="H13" s="484">
        <v>17.399999999999999</v>
      </c>
      <c r="I13" s="484">
        <v>10.5</v>
      </c>
    </row>
    <row r="14" spans="1:9">
      <c r="G14" s="483" t="s">
        <v>250</v>
      </c>
      <c r="H14" s="484">
        <v>13.7</v>
      </c>
      <c r="I14" s="484">
        <v>13.9</v>
      </c>
    </row>
    <row r="15" spans="1:9">
      <c r="G15" s="483" t="s">
        <v>236</v>
      </c>
      <c r="H15" s="484">
        <v>16.100000000000001</v>
      </c>
      <c r="I15" s="484">
        <v>11.3</v>
      </c>
    </row>
    <row r="16" spans="1:9">
      <c r="G16" s="483" t="s">
        <v>242</v>
      </c>
      <c r="H16" s="484">
        <v>12.9</v>
      </c>
      <c r="I16" s="484">
        <v>11.8</v>
      </c>
    </row>
    <row r="17" spans="7:9" ht="12.75" customHeight="1">
      <c r="G17" s="483" t="s">
        <v>237</v>
      </c>
      <c r="H17" s="484">
        <v>12.7</v>
      </c>
      <c r="I17" s="484">
        <v>9.5</v>
      </c>
    </row>
    <row r="18" spans="7:9" ht="12.75" customHeight="1">
      <c r="G18" s="483" t="s">
        <v>258</v>
      </c>
      <c r="H18" s="484">
        <v>14.3</v>
      </c>
      <c r="I18" s="484">
        <v>7.4</v>
      </c>
    </row>
    <row r="19" spans="7:9" ht="12.75" customHeight="1">
      <c r="G19" s="480" t="s">
        <v>151</v>
      </c>
      <c r="H19" s="485">
        <v>12.2</v>
      </c>
      <c r="I19" s="485">
        <v>9.1999999999999993</v>
      </c>
    </row>
    <row r="20" spans="7:9" ht="12.75" customHeight="1">
      <c r="G20" s="483" t="s">
        <v>238</v>
      </c>
      <c r="H20" s="484">
        <v>11</v>
      </c>
      <c r="I20" s="484">
        <v>9.5</v>
      </c>
    </row>
    <row r="21" spans="7:9" ht="12.75" customHeight="1">
      <c r="G21" s="483" t="s">
        <v>249</v>
      </c>
      <c r="H21" s="484">
        <v>13.7</v>
      </c>
      <c r="I21" s="484">
        <v>6.2</v>
      </c>
    </row>
    <row r="22" spans="7:9" ht="12.75" customHeight="1">
      <c r="G22" s="483" t="s">
        <v>240</v>
      </c>
      <c r="H22" s="484">
        <v>10.199999999999999</v>
      </c>
      <c r="I22" s="484">
        <v>7.4</v>
      </c>
    </row>
    <row r="23" spans="7:9" ht="12.75" customHeight="1">
      <c r="G23" s="486" t="s">
        <v>241</v>
      </c>
      <c r="H23" s="487">
        <v>10.1</v>
      </c>
      <c r="I23" s="487">
        <v>7.5</v>
      </c>
    </row>
    <row r="24" spans="7:9" ht="12.75" customHeight="1">
      <c r="G24" s="483" t="s">
        <v>309</v>
      </c>
      <c r="H24" s="484">
        <v>10.1</v>
      </c>
      <c r="I24" s="484">
        <v>5.8</v>
      </c>
    </row>
    <row r="25" spans="7:9" ht="12.75" customHeight="1">
      <c r="G25" s="488" t="s">
        <v>246</v>
      </c>
      <c r="H25" s="489">
        <v>9</v>
      </c>
      <c r="I25" s="489">
        <v>6.9</v>
      </c>
    </row>
    <row r="26" spans="7:9" ht="12.75" customHeight="1">
      <c r="G26" s="488" t="s">
        <v>251</v>
      </c>
      <c r="H26" s="489">
        <v>11.4</v>
      </c>
      <c r="I26" s="489">
        <v>4.3</v>
      </c>
    </row>
    <row r="27" spans="7:9" ht="12.75" customHeight="1">
      <c r="G27" s="483" t="s">
        <v>261</v>
      </c>
      <c r="H27" s="484">
        <v>7.6</v>
      </c>
      <c r="I27" s="484">
        <v>7.2</v>
      </c>
    </row>
    <row r="28" spans="7:9" ht="12.75" customHeight="1">
      <c r="G28" s="483" t="s">
        <v>247</v>
      </c>
      <c r="H28" s="484">
        <v>8.1999999999999993</v>
      </c>
      <c r="I28" s="484">
        <v>6.4</v>
      </c>
    </row>
    <row r="29" spans="7:9" ht="12.75" customHeight="1">
      <c r="G29" s="483" t="s">
        <v>36</v>
      </c>
      <c r="H29" s="484">
        <v>8.5</v>
      </c>
      <c r="I29" s="484">
        <v>5.9</v>
      </c>
    </row>
    <row r="30" spans="7:9" ht="12.75" customHeight="1">
      <c r="G30" s="483" t="s">
        <v>245</v>
      </c>
      <c r="H30" s="484">
        <v>7.7</v>
      </c>
      <c r="I30" s="484">
        <v>6</v>
      </c>
    </row>
    <row r="31" spans="7:9" ht="12.75" customHeight="1">
      <c r="G31" s="483" t="s">
        <v>259</v>
      </c>
      <c r="H31" s="484">
        <v>6.6</v>
      </c>
      <c r="I31" s="484">
        <v>6.6</v>
      </c>
    </row>
    <row r="32" spans="7:9" ht="12.75" customHeight="1">
      <c r="G32" s="483" t="s">
        <v>243</v>
      </c>
      <c r="H32" s="484">
        <v>7.8</v>
      </c>
      <c r="I32" s="484">
        <v>4.5999999999999996</v>
      </c>
    </row>
    <row r="33" spans="1:9" ht="12.75" customHeight="1">
      <c r="A33" s="37"/>
      <c r="G33" s="483" t="s">
        <v>239</v>
      </c>
      <c r="H33" s="484">
        <v>7.1</v>
      </c>
      <c r="I33" s="484">
        <v>5.3</v>
      </c>
    </row>
    <row r="34" spans="1:9" ht="12.75" customHeight="1">
      <c r="G34" s="483" t="s">
        <v>307</v>
      </c>
      <c r="H34" s="484">
        <v>6.8</v>
      </c>
      <c r="I34" s="484">
        <v>4.2</v>
      </c>
    </row>
    <row r="35" spans="1:9" s="12" customFormat="1" ht="12.75" customHeight="1">
      <c r="G35" s="483" t="s">
        <v>248</v>
      </c>
      <c r="H35" s="484">
        <v>6.4</v>
      </c>
      <c r="I35" s="484">
        <v>3.9</v>
      </c>
    </row>
    <row r="36" spans="1:9" ht="12.75" customHeight="1">
      <c r="G36" s="483" t="s">
        <v>262</v>
      </c>
      <c r="H36" s="484">
        <v>6.7</v>
      </c>
      <c r="I36" s="484">
        <v>3.1</v>
      </c>
    </row>
    <row r="37" spans="1:9" ht="12.75" customHeight="1">
      <c r="G37" s="483" t="s">
        <v>244</v>
      </c>
      <c r="H37" s="484">
        <v>6</v>
      </c>
      <c r="I37" s="484">
        <v>3.6</v>
      </c>
    </row>
    <row r="38" spans="1:9" ht="12.75" customHeight="1">
      <c r="G38" s="483" t="s">
        <v>150</v>
      </c>
      <c r="H38" s="484">
        <v>3.5</v>
      </c>
      <c r="I38" s="484">
        <v>2</v>
      </c>
    </row>
    <row r="39" spans="1:9" ht="12.75" customHeight="1"/>
    <row r="40" spans="1:9" ht="12.75" customHeight="1"/>
    <row r="41" spans="1:9" ht="12.75" customHeight="1"/>
    <row r="42" spans="1:9" ht="12.75" customHeight="1"/>
    <row r="43" spans="1:9" ht="12.75" customHeight="1"/>
    <row r="44" spans="1:9" ht="10.5" customHeight="1"/>
    <row r="45" spans="1:9" ht="10.5" customHeight="1">
      <c r="A45" s="12"/>
    </row>
    <row r="46" spans="1:9" ht="35.1" customHeight="1">
      <c r="A46" s="570" t="s">
        <v>862</v>
      </c>
      <c r="B46" s="582"/>
      <c r="C46" s="582"/>
      <c r="D46" s="582"/>
      <c r="E46" s="582"/>
      <c r="F46" s="582"/>
      <c r="G46" s="582"/>
      <c r="H46" s="582"/>
    </row>
    <row r="47" spans="1:9" ht="24.95" customHeight="1">
      <c r="A47" s="583" t="s">
        <v>831</v>
      </c>
      <c r="B47" s="583"/>
      <c r="C47" s="583"/>
      <c r="D47" s="583"/>
      <c r="E47" s="583"/>
      <c r="F47" s="583"/>
      <c r="G47" s="583"/>
      <c r="H47" s="583"/>
    </row>
    <row r="48" spans="1:9" ht="15" customHeight="1">
      <c r="A48" s="37" t="s">
        <v>497</v>
      </c>
      <c r="F48" s="519" t="s">
        <v>757</v>
      </c>
    </row>
    <row r="49" spans="1:1" ht="10.5" customHeight="1"/>
    <row r="50" spans="1:1" ht="10.5" customHeight="1">
      <c r="A50" s="480" t="s">
        <v>542</v>
      </c>
    </row>
  </sheetData>
  <sortState ref="A58:C86">
    <sortCondition descending="1" ref="B58:B86"/>
  </sortState>
  <mergeCells count="4">
    <mergeCell ref="A1:F1"/>
    <mergeCell ref="A2:F2"/>
    <mergeCell ref="A46:H46"/>
    <mergeCell ref="A47:H47"/>
  </mergeCells>
  <printOptions horizontalCentered="1"/>
  <pageMargins left="0" right="0" top="0.59055118110236227" bottom="0.39370078740157483" header="0.31496062992125984" footer="0.23622047244094491"/>
  <pageSetup paperSize="9" orientation="portrait" r:id="rId1"/>
  <headerFooter alignWithMargins="0">
    <oddFooter>&amp;C&amp;"Arial,Gras"&amp;A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zoomScaleNormal="100" zoomScaleSheetLayoutView="100" workbookViewId="0">
      <selection sqref="A1:F1"/>
    </sheetView>
  </sheetViews>
  <sheetFormatPr baseColWidth="10" defaultColWidth="0" defaultRowHeight="12.75" zeroHeight="1"/>
  <cols>
    <col min="1" max="1" width="14.28515625" customWidth="1"/>
    <col min="2" max="6" width="11.42578125" customWidth="1"/>
    <col min="7" max="7" width="10" customWidth="1"/>
    <col min="8" max="8" width="7.7109375" customWidth="1"/>
    <col min="9" max="9" width="7.42578125" customWidth="1"/>
    <col min="10" max="16384" width="11.42578125" hidden="1"/>
  </cols>
  <sheetData>
    <row r="1" spans="1:9" ht="30">
      <c r="A1" s="802" t="s">
        <v>425</v>
      </c>
      <c r="B1" s="802"/>
      <c r="C1" s="802"/>
      <c r="D1" s="802"/>
      <c r="E1" s="802"/>
      <c r="F1" s="802"/>
      <c r="G1" s="816"/>
      <c r="H1" s="816"/>
      <c r="I1" s="816"/>
    </row>
    <row r="2" spans="1:9" ht="36" customHeight="1">
      <c r="A2" s="706" t="s">
        <v>544</v>
      </c>
      <c r="B2" s="706"/>
      <c r="C2" s="706"/>
      <c r="D2" s="706"/>
      <c r="E2" s="706"/>
      <c r="F2" s="706"/>
    </row>
    <row r="3" spans="1:9" ht="31.5" customHeight="1">
      <c r="H3" s="31"/>
    </row>
    <row r="4" spans="1:9" ht="10.5" customHeight="1">
      <c r="A4" s="94"/>
      <c r="B4" s="186"/>
      <c r="C4" s="186"/>
    </row>
    <row r="5" spans="1:9">
      <c r="A5" s="40" t="s">
        <v>860</v>
      </c>
      <c r="D5" s="5"/>
    </row>
    <row r="6" spans="1:9"/>
    <row r="7" spans="1:9"/>
    <row r="8" spans="1:9"/>
    <row r="9" spans="1:9">
      <c r="G9" s="490" t="s">
        <v>263</v>
      </c>
      <c r="H9" s="491" t="s">
        <v>27</v>
      </c>
      <c r="I9" s="491" t="s">
        <v>26</v>
      </c>
    </row>
    <row r="10" spans="1:9">
      <c r="G10" s="419" t="s">
        <v>260</v>
      </c>
      <c r="H10" s="421">
        <v>23.9</v>
      </c>
      <c r="I10" s="421">
        <v>27.4</v>
      </c>
    </row>
    <row r="11" spans="1:9">
      <c r="G11" s="419" t="s">
        <v>236</v>
      </c>
      <c r="H11" s="421">
        <v>19.899999999999999</v>
      </c>
      <c r="I11" s="421">
        <v>32.5</v>
      </c>
    </row>
    <row r="12" spans="1:9">
      <c r="G12" s="419" t="s">
        <v>150</v>
      </c>
      <c r="H12" s="421">
        <v>22.2</v>
      </c>
      <c r="I12" s="421">
        <v>36.700000000000003</v>
      </c>
    </row>
    <row r="13" spans="1:9">
      <c r="G13" s="419" t="s">
        <v>308</v>
      </c>
      <c r="H13" s="421">
        <v>27.4</v>
      </c>
      <c r="I13" s="421">
        <v>32.5</v>
      </c>
    </row>
    <row r="14" spans="1:9">
      <c r="G14" s="419" t="s">
        <v>261</v>
      </c>
      <c r="H14" s="421">
        <v>24</v>
      </c>
      <c r="I14" s="421">
        <v>39.4</v>
      </c>
    </row>
    <row r="15" spans="1:9">
      <c r="G15" s="419" t="s">
        <v>259</v>
      </c>
      <c r="H15" s="421">
        <v>27.2</v>
      </c>
      <c r="I15" s="421">
        <v>38.700000000000003</v>
      </c>
    </row>
    <row r="16" spans="1:9">
      <c r="G16" s="419" t="s">
        <v>242</v>
      </c>
      <c r="H16" s="421">
        <v>26.4</v>
      </c>
      <c r="I16" s="421">
        <v>39.6</v>
      </c>
    </row>
    <row r="17" spans="7:9" ht="12.75" customHeight="1">
      <c r="G17" s="419" t="s">
        <v>238</v>
      </c>
      <c r="H17" s="421">
        <v>33.4</v>
      </c>
      <c r="I17" s="421">
        <v>33</v>
      </c>
    </row>
    <row r="18" spans="7:9" ht="12.75" customHeight="1">
      <c r="G18" s="419" t="s">
        <v>250</v>
      </c>
      <c r="H18" s="421">
        <v>27.2</v>
      </c>
      <c r="I18" s="421">
        <v>41</v>
      </c>
    </row>
    <row r="19" spans="7:9" ht="12.75" customHeight="1">
      <c r="G19" s="419" t="s">
        <v>234</v>
      </c>
      <c r="H19" s="421">
        <v>27.3</v>
      </c>
      <c r="I19" s="421">
        <v>41.6</v>
      </c>
    </row>
    <row r="20" spans="7:9" ht="12.75" customHeight="1">
      <c r="G20" s="422" t="s">
        <v>151</v>
      </c>
      <c r="H20" s="423">
        <v>34.4</v>
      </c>
      <c r="I20" s="423">
        <v>43.9</v>
      </c>
    </row>
    <row r="21" spans="7:9" ht="12.75" customHeight="1">
      <c r="G21" s="419" t="s">
        <v>245</v>
      </c>
      <c r="H21" s="421">
        <v>38.299999999999997</v>
      </c>
      <c r="I21" s="421">
        <v>42</v>
      </c>
    </row>
    <row r="22" spans="7:9" ht="12.75" customHeight="1">
      <c r="G22" s="419" t="s">
        <v>235</v>
      </c>
      <c r="H22" s="421">
        <v>33.5</v>
      </c>
      <c r="I22" s="421">
        <v>46.6</v>
      </c>
    </row>
    <row r="23" spans="7:9" ht="12.75" customHeight="1">
      <c r="G23" s="419" t="s">
        <v>239</v>
      </c>
      <c r="H23" s="421">
        <v>36.200000000000003</v>
      </c>
      <c r="I23" s="421">
        <v>48.8</v>
      </c>
    </row>
    <row r="24" spans="7:9" ht="12.75" customHeight="1">
      <c r="G24" s="420" t="s">
        <v>249</v>
      </c>
      <c r="H24" s="426">
        <v>30.1</v>
      </c>
      <c r="I24" s="426">
        <v>56.1</v>
      </c>
    </row>
    <row r="25" spans="7:9" ht="12.75" customHeight="1">
      <c r="G25" s="424" t="s">
        <v>241</v>
      </c>
      <c r="H25" s="425">
        <v>38.1</v>
      </c>
      <c r="I25" s="425">
        <v>48.8</v>
      </c>
    </row>
    <row r="26" spans="7:9" ht="12.75" customHeight="1">
      <c r="G26" s="420" t="s">
        <v>262</v>
      </c>
      <c r="H26" s="426">
        <v>33.6</v>
      </c>
      <c r="I26" s="426">
        <v>55.3</v>
      </c>
    </row>
    <row r="27" spans="7:9" ht="12.75" customHeight="1">
      <c r="G27" s="419" t="s">
        <v>248</v>
      </c>
      <c r="H27" s="421">
        <v>35.6</v>
      </c>
      <c r="I27" s="421">
        <v>53.9</v>
      </c>
    </row>
    <row r="28" spans="7:9" ht="12.75" customHeight="1">
      <c r="G28" s="420" t="s">
        <v>258</v>
      </c>
      <c r="H28" s="426">
        <v>38.799999999999997</v>
      </c>
      <c r="I28" s="426">
        <v>52.4</v>
      </c>
    </row>
    <row r="29" spans="7:9" ht="12.75" customHeight="1">
      <c r="G29" s="419" t="s">
        <v>240</v>
      </c>
      <c r="H29" s="421">
        <v>40.4</v>
      </c>
      <c r="I29" s="421">
        <v>50.7</v>
      </c>
    </row>
    <row r="30" spans="7:9" ht="12.75" customHeight="1">
      <c r="G30" s="419" t="s">
        <v>309</v>
      </c>
      <c r="H30" s="421">
        <v>41.7</v>
      </c>
      <c r="I30" s="421">
        <v>49.7</v>
      </c>
    </row>
    <row r="31" spans="7:9" ht="12.75" customHeight="1">
      <c r="G31" s="419" t="s">
        <v>246</v>
      </c>
      <c r="H31" s="421">
        <v>38.4</v>
      </c>
      <c r="I31" s="421">
        <v>54.4</v>
      </c>
    </row>
    <row r="32" spans="7:9" ht="12.75" customHeight="1">
      <c r="G32" s="419" t="s">
        <v>36</v>
      </c>
      <c r="H32" s="421">
        <v>41</v>
      </c>
      <c r="I32" s="421">
        <v>54.6</v>
      </c>
    </row>
    <row r="33" spans="1:9" ht="12.75" customHeight="1">
      <c r="A33" s="37"/>
      <c r="G33" s="419" t="s">
        <v>237</v>
      </c>
      <c r="H33" s="421">
        <v>46</v>
      </c>
      <c r="I33" s="421">
        <v>50.3</v>
      </c>
    </row>
    <row r="34" spans="1:9" ht="12.75" customHeight="1">
      <c r="G34" s="419" t="s">
        <v>247</v>
      </c>
      <c r="H34" s="421">
        <v>43.4</v>
      </c>
      <c r="I34" s="421">
        <v>59.2</v>
      </c>
    </row>
    <row r="35" spans="1:9" s="12" customFormat="1" ht="12.75" customHeight="1">
      <c r="G35" s="419" t="s">
        <v>243</v>
      </c>
      <c r="H35" s="421">
        <v>46.6</v>
      </c>
      <c r="I35" s="421">
        <v>58.5</v>
      </c>
    </row>
    <row r="36" spans="1:9" ht="12.75" customHeight="1">
      <c r="G36" s="419" t="s">
        <v>251</v>
      </c>
      <c r="H36" s="421">
        <v>43.9</v>
      </c>
      <c r="I36" s="421">
        <v>62.1</v>
      </c>
    </row>
    <row r="37" spans="1:9" ht="12.75" customHeight="1">
      <c r="G37" s="419" t="s">
        <v>307</v>
      </c>
      <c r="H37" s="421">
        <v>52.7</v>
      </c>
      <c r="I37" s="421">
        <v>56.5</v>
      </c>
    </row>
    <row r="38" spans="1:9" ht="12.75" customHeight="1">
      <c r="G38" s="419" t="s">
        <v>244</v>
      </c>
      <c r="H38" s="421">
        <v>48.1</v>
      </c>
      <c r="I38" s="421">
        <v>68.8</v>
      </c>
    </row>
    <row r="39" spans="1:9" ht="12.75" customHeight="1"/>
    <row r="40" spans="1:9" ht="12.75" customHeight="1"/>
    <row r="41" spans="1:9" ht="12.75" customHeight="1"/>
    <row r="42" spans="1:9" ht="12.75" customHeight="1"/>
    <row r="43" spans="1:9" ht="12.75" customHeight="1"/>
    <row r="44" spans="1:9" ht="10.5" customHeight="1"/>
    <row r="45" spans="1:9" ht="24.95" customHeight="1">
      <c r="A45" s="584" t="s">
        <v>823</v>
      </c>
      <c r="B45" s="584"/>
      <c r="C45" s="584"/>
      <c r="D45" s="584"/>
      <c r="E45" s="584"/>
      <c r="F45" s="584"/>
      <c r="G45" s="584"/>
      <c r="H45" s="584"/>
    </row>
    <row r="46" spans="1:9" ht="15" customHeight="1">
      <c r="A46" s="583" t="s">
        <v>832</v>
      </c>
      <c r="B46" s="583"/>
      <c r="C46" s="583"/>
      <c r="D46" s="583"/>
      <c r="E46" s="583"/>
      <c r="F46" s="583"/>
      <c r="G46" s="583"/>
      <c r="H46" s="583"/>
    </row>
    <row r="47" spans="1:9" ht="15" customHeight="1">
      <c r="A47" s="37" t="s">
        <v>12</v>
      </c>
      <c r="F47" s="519" t="s">
        <v>757</v>
      </c>
    </row>
    <row r="48" spans="1:9" ht="10.5" customHeight="1"/>
    <row r="49" spans="1:1" ht="10.5" customHeight="1">
      <c r="A49" s="422" t="s">
        <v>542</v>
      </c>
    </row>
  </sheetData>
  <sortState ref="A58:C86">
    <sortCondition ref="C58:C86"/>
  </sortState>
  <mergeCells count="4">
    <mergeCell ref="A1:F1"/>
    <mergeCell ref="A2:F2"/>
    <mergeCell ref="A45:H45"/>
    <mergeCell ref="A46:H46"/>
  </mergeCells>
  <printOptions horizontalCentered="1"/>
  <pageMargins left="0" right="0" top="0.59055118110236227" bottom="0.39370078740157483" header="0.31496062992125984" footer="0.23622047244094491"/>
  <pageSetup paperSize="9" orientation="portrait" r:id="rId1"/>
  <headerFooter alignWithMargins="0">
    <oddFooter>&amp;C&amp;"Arial,Gras"&amp;A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zoomScaleSheetLayoutView="100" workbookViewId="0"/>
  </sheetViews>
  <sheetFormatPr baseColWidth="10" defaultColWidth="0" defaultRowHeight="12.75" zeroHeight="1"/>
  <cols>
    <col min="1" max="8" width="11.42578125" customWidth="1"/>
    <col min="9" max="16384" width="11.42578125" hidden="1"/>
  </cols>
  <sheetData>
    <row r="1" spans="1:8" ht="30" customHeight="1">
      <c r="A1" s="716" t="s">
        <v>52</v>
      </c>
      <c r="B1" s="818"/>
      <c r="C1" s="818"/>
      <c r="D1" s="818"/>
      <c r="E1" s="818"/>
      <c r="F1" s="818"/>
      <c r="G1" s="819"/>
      <c r="H1" s="820"/>
    </row>
    <row r="2" spans="1:8" ht="37.5" customHeight="1">
      <c r="A2" s="706" t="s">
        <v>617</v>
      </c>
      <c r="B2" s="706"/>
      <c r="C2" s="706"/>
      <c r="D2" s="706"/>
      <c r="E2" s="706"/>
      <c r="F2" s="706"/>
      <c r="G2" s="706"/>
      <c r="H2" s="706"/>
    </row>
    <row r="3" spans="1:8" ht="15.75" customHeight="1">
      <c r="A3" s="154"/>
      <c r="B3" s="154"/>
      <c r="C3" s="154"/>
      <c r="D3" s="154"/>
      <c r="E3" s="154"/>
      <c r="F3" s="154"/>
      <c r="G3" s="154"/>
    </row>
    <row r="4" spans="1:8">
      <c r="A4" s="146"/>
      <c r="B4" s="24"/>
    </row>
    <row r="5" spans="1:8" ht="30" customHeight="1">
      <c r="A5" s="821" t="s">
        <v>857</v>
      </c>
      <c r="B5" s="821"/>
      <c r="C5" s="821"/>
      <c r="D5" s="821"/>
      <c r="E5" s="821"/>
      <c r="F5" s="821"/>
      <c r="G5" s="821"/>
      <c r="H5" s="821"/>
    </row>
    <row r="6" spans="1:8">
      <c r="C6" s="74"/>
      <c r="D6" s="74"/>
      <c r="E6" s="74"/>
    </row>
    <row r="7" spans="1:8"/>
    <row r="8" spans="1:8">
      <c r="G8" s="3"/>
    </row>
    <row r="9" spans="1:8">
      <c r="G9" s="3"/>
    </row>
    <row r="10" spans="1:8">
      <c r="G10" s="3"/>
    </row>
    <row r="11" spans="1:8">
      <c r="G11" s="3"/>
    </row>
    <row r="12" spans="1:8">
      <c r="G12" s="3"/>
    </row>
    <row r="13" spans="1:8">
      <c r="G13" s="3"/>
    </row>
    <row r="14" spans="1:8">
      <c r="A14" s="12"/>
    </row>
    <row r="15" spans="1:8">
      <c r="A15" s="1"/>
    </row>
    <row r="16" spans="1:8"/>
    <row r="17" spans="1:8"/>
    <row r="18" spans="1:8"/>
    <row r="19" spans="1:8"/>
    <row r="20" spans="1:8"/>
    <row r="21" spans="1:8"/>
    <row r="22" spans="1:8"/>
    <row r="23" spans="1:8"/>
    <row r="24" spans="1:8"/>
    <row r="25" spans="1:8"/>
    <row r="26" spans="1:8"/>
    <row r="27" spans="1:8"/>
    <row r="28" spans="1:8"/>
    <row r="29" spans="1:8"/>
    <row r="30" spans="1:8" s="78" customFormat="1" ht="27" customHeight="1">
      <c r="A30" s="552" t="s">
        <v>627</v>
      </c>
      <c r="B30" s="552"/>
      <c r="C30" s="552"/>
      <c r="D30" s="552"/>
      <c r="E30" s="552"/>
      <c r="F30" s="552"/>
      <c r="G30" s="552"/>
      <c r="H30" s="552"/>
    </row>
    <row r="31" spans="1:8">
      <c r="A31" s="414"/>
      <c r="B31" s="414"/>
      <c r="C31" s="414"/>
      <c r="D31" s="414"/>
      <c r="E31" s="414"/>
      <c r="F31" s="414"/>
      <c r="G31" s="414"/>
      <c r="H31" s="414"/>
    </row>
    <row r="32" spans="1:8">
      <c r="A32" s="179" t="s">
        <v>148</v>
      </c>
      <c r="B32" s="414"/>
      <c r="C32" s="414"/>
      <c r="D32" s="414"/>
      <c r="E32" s="414"/>
      <c r="F32" s="414"/>
      <c r="G32" s="414"/>
      <c r="H32" s="414"/>
    </row>
    <row r="33" spans="1:8">
      <c r="A33" s="179" t="s">
        <v>506</v>
      </c>
      <c r="B33" s="414"/>
      <c r="C33" s="414"/>
      <c r="D33" s="414"/>
      <c r="E33" s="414"/>
      <c r="F33" s="414"/>
      <c r="G33" s="414"/>
      <c r="H33" s="519" t="s">
        <v>757</v>
      </c>
    </row>
    <row r="34" spans="1:8"/>
    <row r="35" spans="1:8"/>
    <row r="36" spans="1:8">
      <c r="A36" s="33" t="s">
        <v>95</v>
      </c>
      <c r="B36" s="640" t="s">
        <v>342</v>
      </c>
      <c r="C36" s="641"/>
      <c r="D36" s="640" t="s">
        <v>341</v>
      </c>
      <c r="E36" s="641"/>
    </row>
    <row r="37" spans="1:8">
      <c r="A37" s="75" t="s">
        <v>680</v>
      </c>
      <c r="B37" s="139" t="s">
        <v>333</v>
      </c>
      <c r="C37" s="138" t="s">
        <v>332</v>
      </c>
      <c r="D37" s="139" t="s">
        <v>333</v>
      </c>
      <c r="E37" s="360" t="s">
        <v>332</v>
      </c>
    </row>
    <row r="38" spans="1:8">
      <c r="A38" s="35" t="s">
        <v>468</v>
      </c>
      <c r="B38" s="104">
        <v>24.3</v>
      </c>
      <c r="C38" s="104">
        <v>29</v>
      </c>
      <c r="D38" s="122">
        <v>25.8</v>
      </c>
      <c r="E38" s="361">
        <v>29.8</v>
      </c>
      <c r="F38" s="13"/>
      <c r="G38" s="13"/>
    </row>
    <row r="39" spans="1:8">
      <c r="A39" s="35" t="s">
        <v>469</v>
      </c>
      <c r="B39" s="104">
        <v>39.9</v>
      </c>
      <c r="C39" s="104">
        <v>42.4</v>
      </c>
      <c r="D39" s="122">
        <v>41.6</v>
      </c>
      <c r="E39" s="361">
        <v>43.9</v>
      </c>
      <c r="F39" s="13"/>
      <c r="G39" s="13"/>
    </row>
    <row r="40" spans="1:8">
      <c r="A40" s="35" t="s">
        <v>470</v>
      </c>
      <c r="B40" s="104">
        <v>58.4</v>
      </c>
      <c r="C40" s="104">
        <v>64.599999999999994</v>
      </c>
      <c r="D40" s="122">
        <v>58.1</v>
      </c>
      <c r="E40" s="418">
        <v>60.2</v>
      </c>
      <c r="F40" s="13"/>
      <c r="G40" s="13"/>
    </row>
    <row r="41" spans="1:8">
      <c r="A41" s="34" t="s">
        <v>331</v>
      </c>
      <c r="B41" s="123">
        <v>38</v>
      </c>
      <c r="C41" s="123">
        <v>48.1</v>
      </c>
      <c r="D41" s="124">
        <v>41.5</v>
      </c>
      <c r="E41" s="362">
        <v>48.1</v>
      </c>
      <c r="F41" s="13"/>
      <c r="G41" s="13"/>
    </row>
    <row r="42" spans="1:8" hidden="1"/>
    <row r="43" spans="1:8" ht="15.75" hidden="1">
      <c r="A43" s="96"/>
      <c r="B43" s="96"/>
      <c r="E43" s="96"/>
    </row>
  </sheetData>
  <mergeCells count="5">
    <mergeCell ref="A30:H30"/>
    <mergeCell ref="A2:H2"/>
    <mergeCell ref="A5:H5"/>
    <mergeCell ref="B36:C36"/>
    <mergeCell ref="D36:E36"/>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zoomScaleSheetLayoutView="100" workbookViewId="0"/>
  </sheetViews>
  <sheetFormatPr baseColWidth="10" defaultColWidth="0" defaultRowHeight="12.75" zeroHeight="1"/>
  <cols>
    <col min="1" max="8" width="11.42578125" customWidth="1"/>
    <col min="9" max="16384" width="11.42578125" hidden="1"/>
  </cols>
  <sheetData>
    <row r="1" spans="1:8" ht="30" customHeight="1">
      <c r="A1" s="716" t="s">
        <v>52</v>
      </c>
      <c r="B1" s="818"/>
      <c r="C1" s="818"/>
      <c r="D1" s="818"/>
      <c r="E1" s="818"/>
      <c r="F1" s="818"/>
      <c r="G1" s="819"/>
      <c r="H1" s="819"/>
    </row>
    <row r="2" spans="1:8" ht="37.5" customHeight="1">
      <c r="A2" s="707" t="s">
        <v>833</v>
      </c>
      <c r="B2" s="707"/>
      <c r="C2" s="707"/>
      <c r="D2" s="707"/>
      <c r="E2" s="707"/>
      <c r="F2" s="707"/>
      <c r="G2" s="707"/>
      <c r="H2" s="707"/>
    </row>
    <row r="3" spans="1:8" ht="30" customHeight="1">
      <c r="A3" s="821" t="s">
        <v>858</v>
      </c>
      <c r="B3" s="821"/>
      <c r="C3" s="821"/>
      <c r="D3" s="821"/>
      <c r="E3" s="821"/>
      <c r="F3" s="821"/>
      <c r="G3" s="821"/>
      <c r="H3" s="821"/>
    </row>
    <row r="4" spans="1:8">
      <c r="A4" s="5"/>
    </row>
    <row r="5" spans="1:8"/>
    <row r="6" spans="1:8">
      <c r="C6" s="74"/>
      <c r="D6" s="74"/>
      <c r="E6" s="74"/>
    </row>
    <row r="7" spans="1:8"/>
    <row r="8" spans="1:8">
      <c r="G8" s="3"/>
    </row>
    <row r="9" spans="1:8">
      <c r="G9" s="3"/>
    </row>
    <row r="10" spans="1:8">
      <c r="G10" s="3"/>
    </row>
    <row r="11" spans="1:8">
      <c r="G11" s="3"/>
    </row>
    <row r="12" spans="1:8">
      <c r="G12" s="3"/>
    </row>
    <row r="13" spans="1:8">
      <c r="G13" s="3"/>
    </row>
    <row r="14" spans="1:8">
      <c r="A14" s="12"/>
    </row>
    <row r="15" spans="1:8">
      <c r="A15" s="1"/>
    </row>
    <row r="16" spans="1:8"/>
    <row r="17" spans="1:8"/>
    <row r="18" spans="1:8"/>
    <row r="19" spans="1:8"/>
    <row r="20" spans="1:8"/>
    <row r="21" spans="1:8"/>
    <row r="22" spans="1:8"/>
    <row r="23" spans="1:8"/>
    <row r="24" spans="1:8"/>
    <row r="25" spans="1:8"/>
    <row r="26" spans="1:8"/>
    <row r="27" spans="1:8"/>
    <row r="28" spans="1:8">
      <c r="A28" s="12" t="s">
        <v>473</v>
      </c>
    </row>
    <row r="29" spans="1:8" ht="23.25" customHeight="1">
      <c r="A29" s="552" t="s">
        <v>628</v>
      </c>
      <c r="B29" s="553"/>
      <c r="C29" s="553"/>
      <c r="D29" s="553"/>
      <c r="E29" s="553"/>
      <c r="F29" s="553"/>
      <c r="G29" s="553"/>
      <c r="H29" s="553"/>
    </row>
    <row r="30" spans="1:8">
      <c r="A30" s="179" t="s">
        <v>148</v>
      </c>
    </row>
    <row r="31" spans="1:8">
      <c r="A31" s="179" t="s">
        <v>507</v>
      </c>
      <c r="H31" s="519" t="s">
        <v>757</v>
      </c>
    </row>
    <row r="32" spans="1:8"/>
    <row r="33" spans="1:7"/>
    <row r="34" spans="1:7"/>
    <row r="35" spans="1:7">
      <c r="A35" s="642" t="s">
        <v>95</v>
      </c>
      <c r="B35" s="643" t="s">
        <v>342</v>
      </c>
      <c r="C35" s="644"/>
      <c r="D35" s="643" t="s">
        <v>341</v>
      </c>
      <c r="E35" s="645"/>
    </row>
    <row r="36" spans="1:7">
      <c r="A36" s="646" t="s">
        <v>680</v>
      </c>
      <c r="B36" s="643" t="s">
        <v>333</v>
      </c>
      <c r="C36" s="647" t="s">
        <v>332</v>
      </c>
      <c r="D36" s="643" t="s">
        <v>333</v>
      </c>
      <c r="E36" s="648" t="s">
        <v>332</v>
      </c>
    </row>
    <row r="37" spans="1:7">
      <c r="A37" s="649" t="s">
        <v>468</v>
      </c>
      <c r="B37" s="650">
        <v>50.1</v>
      </c>
      <c r="C37" s="397">
        <v>49.8</v>
      </c>
      <c r="D37" s="650">
        <v>54.2</v>
      </c>
      <c r="E37" s="418">
        <v>64.3</v>
      </c>
      <c r="F37" s="13"/>
      <c r="G37" s="13"/>
    </row>
    <row r="38" spans="1:7">
      <c r="A38" s="651" t="s">
        <v>471</v>
      </c>
      <c r="B38" s="650">
        <v>73.2</v>
      </c>
      <c r="C38" s="397">
        <v>75.900000000000006</v>
      </c>
      <c r="D38" s="650">
        <v>76.900000000000006</v>
      </c>
      <c r="E38" s="418">
        <v>72.5</v>
      </c>
      <c r="F38" s="13"/>
      <c r="G38" s="13"/>
    </row>
    <row r="39" spans="1:7" ht="22.5">
      <c r="A39" s="652" t="s">
        <v>469</v>
      </c>
      <c r="B39" s="650">
        <v>54.5</v>
      </c>
      <c r="C39" s="397">
        <v>60.9</v>
      </c>
      <c r="D39" s="650">
        <v>69.3</v>
      </c>
      <c r="E39" s="418">
        <v>57.9</v>
      </c>
      <c r="F39" s="13"/>
      <c r="G39" s="13"/>
    </row>
    <row r="40" spans="1:7">
      <c r="A40" s="651" t="s">
        <v>472</v>
      </c>
      <c r="B40" s="653">
        <v>72.099999999999994</v>
      </c>
      <c r="C40" s="397">
        <v>77.2</v>
      </c>
      <c r="D40" s="650">
        <v>78.5</v>
      </c>
      <c r="E40" s="418">
        <v>76.400000000000006</v>
      </c>
      <c r="F40" s="13"/>
      <c r="G40" s="13"/>
    </row>
    <row r="41" spans="1:7">
      <c r="A41" s="654" t="s">
        <v>331</v>
      </c>
      <c r="B41" s="655">
        <v>58</v>
      </c>
      <c r="C41" s="655">
        <v>65.900000000000006</v>
      </c>
      <c r="D41" s="656">
        <v>64.3</v>
      </c>
      <c r="E41" s="657">
        <v>69.099999999999994</v>
      </c>
      <c r="F41" s="13"/>
      <c r="G41" s="13"/>
    </row>
    <row r="42" spans="1:7" hidden="1"/>
    <row r="43" spans="1:7" ht="15.75" hidden="1">
      <c r="B43" s="96"/>
      <c r="E43" s="96"/>
    </row>
    <row r="44" spans="1:7" hidden="1">
      <c r="A44" s="24"/>
      <c r="C44" s="24"/>
    </row>
  </sheetData>
  <mergeCells count="3">
    <mergeCell ref="A29:H29"/>
    <mergeCell ref="A3:H3"/>
    <mergeCell ref="A2:H2"/>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Normal="100" zoomScaleSheetLayoutView="100" workbookViewId="0"/>
  </sheetViews>
  <sheetFormatPr baseColWidth="10" defaultColWidth="0" defaultRowHeight="15" zeroHeight="1"/>
  <cols>
    <col min="1" max="14" width="11.42578125" style="511" customWidth="1"/>
    <col min="15" max="15" width="32.5703125" style="511" bestFit="1" customWidth="1"/>
    <col min="16" max="17" width="12.7109375" style="512" customWidth="1"/>
    <col min="18" max="18" width="11.42578125" style="511" customWidth="1"/>
    <col min="19" max="16384" width="11.42578125" style="511" hidden="1"/>
  </cols>
  <sheetData>
    <row r="1" spans="1:17" ht="30">
      <c r="A1" s="716" t="s">
        <v>52</v>
      </c>
      <c r="B1" s="844"/>
      <c r="C1" s="845"/>
      <c r="D1" s="845"/>
      <c r="E1" s="845"/>
      <c r="F1" s="845"/>
      <c r="G1" s="845"/>
      <c r="H1" s="845"/>
      <c r="I1" s="845"/>
      <c r="J1" s="845"/>
      <c r="K1" s="845"/>
      <c r="P1" s="511"/>
      <c r="Q1" s="511"/>
    </row>
    <row r="2" spans="1:17"/>
    <row r="3" spans="1:17" ht="15" customHeight="1">
      <c r="A3" s="843" t="s">
        <v>761</v>
      </c>
      <c r="B3" s="843"/>
      <c r="C3" s="843"/>
      <c r="D3" s="843"/>
      <c r="E3" s="843"/>
      <c r="F3" s="843"/>
      <c r="G3" s="843"/>
      <c r="H3" s="843"/>
      <c r="I3" s="843"/>
      <c r="J3" s="843"/>
      <c r="K3" s="843"/>
      <c r="O3" s="822" t="s">
        <v>604</v>
      </c>
      <c r="P3" s="822"/>
      <c r="Q3" s="822"/>
    </row>
    <row r="4" spans="1:17">
      <c r="A4" s="843"/>
      <c r="B4" s="843"/>
      <c r="C4" s="843"/>
      <c r="D4" s="843"/>
      <c r="E4" s="843"/>
      <c r="F4" s="843"/>
      <c r="G4" s="843"/>
      <c r="H4" s="843"/>
      <c r="I4" s="843"/>
      <c r="J4" s="843"/>
      <c r="K4" s="843"/>
    </row>
    <row r="5" spans="1:17" ht="15.75" thickBot="1"/>
    <row r="6" spans="1:17" ht="15.75" thickBot="1">
      <c r="O6" s="823"/>
      <c r="P6" s="824" t="s">
        <v>605</v>
      </c>
      <c r="Q6" s="825"/>
    </row>
    <row r="7" spans="1:17" ht="15.75" thickBot="1">
      <c r="O7" s="826"/>
      <c r="P7" s="827" t="s">
        <v>26</v>
      </c>
      <c r="Q7" s="827" t="s">
        <v>27</v>
      </c>
    </row>
    <row r="8" spans="1:17">
      <c r="O8" s="828" t="s">
        <v>166</v>
      </c>
      <c r="P8" s="829">
        <v>91</v>
      </c>
      <c r="Q8" s="829">
        <v>88</v>
      </c>
    </row>
    <row r="9" spans="1:17">
      <c r="O9" s="830" t="s">
        <v>606</v>
      </c>
      <c r="P9" s="831">
        <v>92</v>
      </c>
      <c r="Q9" s="831">
        <v>94</v>
      </c>
    </row>
    <row r="10" spans="1:17" ht="15.75" thickBot="1">
      <c r="O10" s="832" t="s">
        <v>607</v>
      </c>
      <c r="P10" s="833">
        <v>90</v>
      </c>
      <c r="Q10" s="833">
        <v>91</v>
      </c>
    </row>
    <row r="11" spans="1:17" ht="15.75" thickBot="1">
      <c r="K11" s="513"/>
      <c r="O11" s="834"/>
      <c r="P11" s="835"/>
      <c r="Q11" s="835"/>
    </row>
    <row r="12" spans="1:17" ht="30" customHeight="1" thickBot="1">
      <c r="K12" s="513"/>
      <c r="O12" s="823"/>
      <c r="P12" s="836" t="s">
        <v>608</v>
      </c>
      <c r="Q12" s="837"/>
    </row>
    <row r="13" spans="1:17" ht="15.75" thickBot="1">
      <c r="K13" s="513"/>
      <c r="O13" s="826"/>
      <c r="P13" s="827" t="s">
        <v>26</v>
      </c>
      <c r="Q13" s="827" t="s">
        <v>27</v>
      </c>
    </row>
    <row r="14" spans="1:17">
      <c r="O14" s="828" t="s">
        <v>166</v>
      </c>
      <c r="P14" s="838">
        <v>1410</v>
      </c>
      <c r="Q14" s="838">
        <v>1630</v>
      </c>
    </row>
    <row r="15" spans="1:17">
      <c r="O15" s="830" t="s">
        <v>606</v>
      </c>
      <c r="P15" s="839">
        <v>1500</v>
      </c>
      <c r="Q15" s="839">
        <v>1700</v>
      </c>
    </row>
    <row r="16" spans="1:17" ht="15.75" thickBot="1">
      <c r="O16" s="832" t="s">
        <v>607</v>
      </c>
      <c r="P16" s="840">
        <v>1800</v>
      </c>
      <c r="Q16" s="840">
        <v>2070</v>
      </c>
    </row>
    <row r="17" spans="1:17" ht="15.75" thickBot="1">
      <c r="O17" s="834"/>
      <c r="P17" s="835"/>
      <c r="Q17" s="835"/>
    </row>
    <row r="18" spans="1:17" ht="30" customHeight="1" thickBot="1">
      <c r="A18" s="843" t="s">
        <v>783</v>
      </c>
      <c r="B18" s="843"/>
      <c r="C18" s="843"/>
      <c r="D18" s="843"/>
      <c r="E18" s="843"/>
      <c r="F18" s="843"/>
      <c r="G18" s="843"/>
      <c r="H18" s="843"/>
      <c r="I18" s="843"/>
      <c r="J18" s="843"/>
      <c r="K18" s="843"/>
      <c r="O18" s="823"/>
      <c r="P18" s="836" t="s">
        <v>609</v>
      </c>
      <c r="Q18" s="837"/>
    </row>
    <row r="19" spans="1:17" ht="15.75" thickBot="1">
      <c r="A19" s="843"/>
      <c r="B19" s="843"/>
      <c r="C19" s="843"/>
      <c r="D19" s="843"/>
      <c r="E19" s="843"/>
      <c r="F19" s="843"/>
      <c r="G19" s="843"/>
      <c r="H19" s="843"/>
      <c r="I19" s="843"/>
      <c r="J19" s="843"/>
      <c r="K19" s="843"/>
      <c r="O19" s="826"/>
      <c r="P19" s="827" t="s">
        <v>26</v>
      </c>
      <c r="Q19" s="827" t="s">
        <v>27</v>
      </c>
    </row>
    <row r="20" spans="1:17">
      <c r="A20" s="843"/>
      <c r="B20" s="843"/>
      <c r="C20" s="843"/>
      <c r="D20" s="843"/>
      <c r="E20" s="843"/>
      <c r="F20" s="843"/>
      <c r="G20" s="843"/>
      <c r="H20" s="843"/>
      <c r="I20" s="843"/>
      <c r="J20" s="843"/>
      <c r="K20" s="843"/>
      <c r="O20" s="828" t="s">
        <v>166</v>
      </c>
      <c r="P20" s="829">
        <v>62</v>
      </c>
      <c r="Q20" s="829">
        <v>72</v>
      </c>
    </row>
    <row r="21" spans="1:17" ht="15" customHeight="1">
      <c r="O21" s="830" t="s">
        <v>606</v>
      </c>
      <c r="P21" s="831">
        <v>75</v>
      </c>
      <c r="Q21" s="831">
        <v>83</v>
      </c>
    </row>
    <row r="22" spans="1:17" ht="15.75" customHeight="1" thickBot="1">
      <c r="O22" s="832" t="s">
        <v>607</v>
      </c>
      <c r="P22" s="833">
        <v>70</v>
      </c>
      <c r="Q22" s="833">
        <v>78</v>
      </c>
    </row>
    <row r="23" spans="1:17" ht="15.75" thickBot="1">
      <c r="O23" s="834"/>
      <c r="P23" s="835"/>
      <c r="Q23" s="835"/>
    </row>
    <row r="24" spans="1:17" ht="30" customHeight="1" thickBot="1">
      <c r="O24" s="823"/>
      <c r="P24" s="836" t="s">
        <v>610</v>
      </c>
      <c r="Q24" s="837"/>
    </row>
    <row r="25" spans="1:17" ht="15.75" thickBot="1">
      <c r="O25" s="826"/>
      <c r="P25" s="827" t="s">
        <v>26</v>
      </c>
      <c r="Q25" s="827" t="s">
        <v>27</v>
      </c>
    </row>
    <row r="26" spans="1:17">
      <c r="O26" s="828" t="s">
        <v>166</v>
      </c>
      <c r="P26" s="829">
        <v>48</v>
      </c>
      <c r="Q26" s="829">
        <v>72</v>
      </c>
    </row>
    <row r="27" spans="1:17">
      <c r="O27" s="830" t="s">
        <v>606</v>
      </c>
      <c r="P27" s="831">
        <v>57</v>
      </c>
      <c r="Q27" s="831">
        <v>81</v>
      </c>
    </row>
    <row r="28" spans="1:17" ht="15.75" thickBot="1">
      <c r="O28" s="832" t="s">
        <v>607</v>
      </c>
      <c r="P28" s="833">
        <v>82</v>
      </c>
      <c r="Q28" s="833">
        <v>90</v>
      </c>
    </row>
    <row r="29" spans="1:17">
      <c r="O29" s="834"/>
      <c r="P29" s="835"/>
      <c r="Q29" s="835"/>
    </row>
    <row r="30" spans="1:17">
      <c r="O30" s="841" t="s">
        <v>611</v>
      </c>
      <c r="P30" s="835"/>
      <c r="Q30" s="835"/>
    </row>
    <row r="31" spans="1:17"/>
    <row r="32" spans="1:17"/>
    <row r="33" spans="1:7"/>
    <row r="34" spans="1:7"/>
    <row r="35" spans="1:7">
      <c r="A35" s="842" t="s">
        <v>611</v>
      </c>
    </row>
    <row r="36" spans="1:7">
      <c r="A36" s="834" t="s">
        <v>621</v>
      </c>
    </row>
    <row r="37" spans="1:7">
      <c r="A37" s="842" t="s">
        <v>612</v>
      </c>
    </row>
    <row r="38" spans="1:7">
      <c r="A38" s="842" t="s">
        <v>613</v>
      </c>
    </row>
    <row r="39" spans="1:7">
      <c r="G39" s="519" t="s">
        <v>759</v>
      </c>
    </row>
    <row r="40" spans="1:7"/>
  </sheetData>
  <mergeCells count="7">
    <mergeCell ref="P24:Q24"/>
    <mergeCell ref="O3:Q3"/>
    <mergeCell ref="P6:Q6"/>
    <mergeCell ref="A3:K4"/>
    <mergeCell ref="P12:Q12"/>
    <mergeCell ref="P18:Q18"/>
    <mergeCell ref="A18:K20"/>
  </mergeCells>
  <pageMargins left="0.70866141732283472" right="0.70866141732283472" top="0.74803149606299213" bottom="0.74803149606299213" header="0.31496062992125984" footer="0.31496062992125984"/>
  <pageSetup paperSize="9" scale="69" orientation="portrait" r:id="rId1"/>
  <headerFooter>
    <oddFooter>&amp;C&amp;"Arial,Gras"&amp;8&amp;A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zoomScaleNormal="100" workbookViewId="0"/>
  </sheetViews>
  <sheetFormatPr baseColWidth="10" defaultColWidth="0" defaultRowHeight="12.75" zeroHeight="1"/>
  <cols>
    <col min="1" max="1" width="77.140625" style="414" bestFit="1" customWidth="1"/>
    <col min="2" max="2" width="90" style="414" customWidth="1"/>
    <col min="3" max="16384" width="11.42578125" style="414" hidden="1"/>
  </cols>
  <sheetData>
    <row r="1" spans="1:2">
      <c r="A1" s="605" t="s">
        <v>13</v>
      </c>
      <c r="B1" s="605"/>
    </row>
    <row r="2" spans="1:2">
      <c r="A2" s="5" t="s">
        <v>89</v>
      </c>
      <c r="B2" s="414" t="s">
        <v>278</v>
      </c>
    </row>
    <row r="3" spans="1:2">
      <c r="A3" s="5" t="s">
        <v>209</v>
      </c>
      <c r="B3" s="414" t="s">
        <v>384</v>
      </c>
    </row>
    <row r="4" spans="1:2">
      <c r="A4" s="5" t="s">
        <v>252</v>
      </c>
      <c r="B4" s="414" t="s">
        <v>383</v>
      </c>
    </row>
    <row r="5" spans="1:2">
      <c r="A5" s="5" t="s">
        <v>630</v>
      </c>
      <c r="B5" s="414" t="s">
        <v>681</v>
      </c>
    </row>
    <row r="6" spans="1:2">
      <c r="A6" s="5" t="s">
        <v>631</v>
      </c>
      <c r="B6" s="414" t="s">
        <v>712</v>
      </c>
    </row>
    <row r="7" spans="1:2">
      <c r="A7" s="5" t="s">
        <v>632</v>
      </c>
      <c r="B7" s="414" t="s">
        <v>682</v>
      </c>
    </row>
    <row r="8" spans="1:2">
      <c r="A8" s="5" t="s">
        <v>257</v>
      </c>
      <c r="B8" s="414" t="s">
        <v>683</v>
      </c>
    </row>
    <row r="9" spans="1:2">
      <c r="A9" s="5" t="s">
        <v>633</v>
      </c>
      <c r="B9" s="414" t="s">
        <v>684</v>
      </c>
    </row>
    <row r="10" spans="1:2">
      <c r="A10" s="5" t="s">
        <v>634</v>
      </c>
      <c r="B10" s="414" t="s">
        <v>685</v>
      </c>
    </row>
    <row r="11" spans="1:2">
      <c r="A11" s="5" t="s">
        <v>635</v>
      </c>
      <c r="B11" s="414" t="s">
        <v>686</v>
      </c>
    </row>
    <row r="12" spans="1:2">
      <c r="A12" s="5" t="s">
        <v>485</v>
      </c>
      <c r="B12" s="414" t="s">
        <v>687</v>
      </c>
    </row>
    <row r="13" spans="1:2">
      <c r="A13" s="658" t="s">
        <v>636</v>
      </c>
      <c r="B13" s="414" t="s">
        <v>637</v>
      </c>
    </row>
    <row r="14" spans="1:2">
      <c r="A14" s="5" t="s">
        <v>638</v>
      </c>
      <c r="B14" s="414" t="s">
        <v>688</v>
      </c>
    </row>
    <row r="15" spans="1:2">
      <c r="A15" s="5" t="s">
        <v>639</v>
      </c>
      <c r="B15" s="414" t="s">
        <v>689</v>
      </c>
    </row>
    <row r="16" spans="1:2">
      <c r="A16" s="5" t="s">
        <v>640</v>
      </c>
      <c r="B16" s="414" t="s">
        <v>690</v>
      </c>
    </row>
    <row r="17" spans="1:2">
      <c r="A17" s="658" t="s">
        <v>166</v>
      </c>
      <c r="B17" s="414" t="s">
        <v>691</v>
      </c>
    </row>
    <row r="18" spans="1:2">
      <c r="A18" s="5" t="s">
        <v>379</v>
      </c>
      <c r="B18" s="414" t="s">
        <v>692</v>
      </c>
    </row>
    <row r="19" spans="1:2">
      <c r="A19" s="658" t="s">
        <v>641</v>
      </c>
      <c r="B19" s="414" t="s">
        <v>693</v>
      </c>
    </row>
    <row r="20" spans="1:2">
      <c r="A20" s="5" t="s">
        <v>642</v>
      </c>
      <c r="B20" s="414" t="s">
        <v>643</v>
      </c>
    </row>
    <row r="21" spans="1:2">
      <c r="A21" s="658" t="s">
        <v>834</v>
      </c>
      <c r="B21" s="414" t="s">
        <v>835</v>
      </c>
    </row>
    <row r="22" spans="1:2">
      <c r="A22" s="658" t="s">
        <v>644</v>
      </c>
      <c r="B22" s="414" t="s">
        <v>645</v>
      </c>
    </row>
    <row r="23" spans="1:2">
      <c r="A23" s="658" t="s">
        <v>646</v>
      </c>
      <c r="B23" s="414" t="s">
        <v>647</v>
      </c>
    </row>
    <row r="24" spans="1:2">
      <c r="A24" s="658" t="s">
        <v>648</v>
      </c>
      <c r="B24" s="414" t="s">
        <v>649</v>
      </c>
    </row>
    <row r="25" spans="1:2">
      <c r="A25" s="658" t="s">
        <v>650</v>
      </c>
      <c r="B25" s="414" t="s">
        <v>651</v>
      </c>
    </row>
    <row r="26" spans="1:2">
      <c r="A26" s="5" t="s">
        <v>380</v>
      </c>
      <c r="B26" s="414" t="s">
        <v>371</v>
      </c>
    </row>
    <row r="27" spans="1:2">
      <c r="A27" s="5" t="s">
        <v>694</v>
      </c>
      <c r="B27" s="414" t="s">
        <v>695</v>
      </c>
    </row>
    <row r="28" spans="1:2">
      <c r="A28" s="5" t="s">
        <v>629</v>
      </c>
      <c r="B28" s="414" t="s">
        <v>696</v>
      </c>
    </row>
    <row r="29" spans="1:2">
      <c r="A29" s="5" t="s">
        <v>697</v>
      </c>
      <c r="B29" s="414" t="s">
        <v>713</v>
      </c>
    </row>
    <row r="30" spans="1:2">
      <c r="A30" s="5" t="s">
        <v>838</v>
      </c>
      <c r="B30" s="414" t="s">
        <v>839</v>
      </c>
    </row>
    <row r="31" spans="1:2">
      <c r="A31" s="5" t="s">
        <v>652</v>
      </c>
      <c r="B31" s="414" t="s">
        <v>698</v>
      </c>
    </row>
    <row r="32" spans="1:2">
      <c r="A32" s="5" t="s">
        <v>381</v>
      </c>
      <c r="B32" s="414" t="s">
        <v>372</v>
      </c>
    </row>
    <row r="33" spans="1:2">
      <c r="A33" s="658" t="s">
        <v>653</v>
      </c>
      <c r="B33" s="414" t="s">
        <v>699</v>
      </c>
    </row>
    <row r="34" spans="1:2">
      <c r="A34" s="5" t="s">
        <v>654</v>
      </c>
      <c r="B34" s="414" t="s">
        <v>655</v>
      </c>
    </row>
    <row r="35" spans="1:2">
      <c r="A35" s="658" t="s">
        <v>656</v>
      </c>
      <c r="B35" s="279" t="s">
        <v>700</v>
      </c>
    </row>
    <row r="36" spans="1:2">
      <c r="A36" s="5" t="s">
        <v>186</v>
      </c>
      <c r="B36" s="414" t="s">
        <v>701</v>
      </c>
    </row>
    <row r="37" spans="1:2">
      <c r="A37" s="658" t="s">
        <v>88</v>
      </c>
      <c r="B37" s="414" t="s">
        <v>702</v>
      </c>
    </row>
    <row r="38" spans="1:2">
      <c r="A38" s="658" t="s">
        <v>218</v>
      </c>
      <c r="B38" s="414" t="s">
        <v>703</v>
      </c>
    </row>
    <row r="39" spans="1:2">
      <c r="A39" s="5" t="s">
        <v>411</v>
      </c>
      <c r="B39" s="414" t="s">
        <v>657</v>
      </c>
    </row>
    <row r="40" spans="1:2">
      <c r="A40" s="5" t="s">
        <v>710</v>
      </c>
      <c r="B40" s="414" t="s">
        <v>711</v>
      </c>
    </row>
    <row r="41" spans="1:2">
      <c r="A41" s="5" t="s">
        <v>410</v>
      </c>
      <c r="B41" s="414" t="s">
        <v>704</v>
      </c>
    </row>
    <row r="42" spans="1:2">
      <c r="A42" s="5" t="s">
        <v>658</v>
      </c>
      <c r="B42" s="414" t="s">
        <v>705</v>
      </c>
    </row>
    <row r="43" spans="1:2">
      <c r="A43" s="658" t="s">
        <v>409</v>
      </c>
      <c r="B43" s="414" t="s">
        <v>706</v>
      </c>
    </row>
    <row r="44" spans="1:2">
      <c r="A44" s="5" t="s">
        <v>3</v>
      </c>
      <c r="B44" s="414" t="s">
        <v>707</v>
      </c>
    </row>
    <row r="45" spans="1:2">
      <c r="A45" s="5" t="s">
        <v>659</v>
      </c>
      <c r="B45" s="414" t="s">
        <v>708</v>
      </c>
    </row>
    <row r="46" spans="1:2">
      <c r="A46" s="5" t="s">
        <v>660</v>
      </c>
      <c r="B46" s="414" t="s">
        <v>709</v>
      </c>
    </row>
    <row r="47" spans="1:2">
      <c r="A47" s="5" t="s">
        <v>661</v>
      </c>
      <c r="B47" s="414" t="s">
        <v>662</v>
      </c>
    </row>
    <row r="48" spans="1:2"/>
    <row r="49" spans="1:1"/>
    <row r="50" spans="1:1">
      <c r="A50" s="659" t="s">
        <v>300</v>
      </c>
    </row>
    <row r="51" spans="1:1" ht="9" customHeight="1">
      <c r="A51" s="342"/>
    </row>
    <row r="52" spans="1:1">
      <c r="A52" s="660" t="s">
        <v>24</v>
      </c>
    </row>
    <row r="53" spans="1:1">
      <c r="A53" s="343" t="s">
        <v>301</v>
      </c>
    </row>
    <row r="54" spans="1:1">
      <c r="A54" s="343"/>
    </row>
    <row r="55" spans="1:1">
      <c r="A55" s="660" t="s">
        <v>25</v>
      </c>
    </row>
    <row r="56" spans="1:1" ht="18.75" customHeight="1">
      <c r="A56" s="343" t="s">
        <v>302</v>
      </c>
    </row>
    <row r="57" spans="1:1">
      <c r="A57" s="343"/>
    </row>
    <row r="58" spans="1:1">
      <c r="A58" s="660" t="s">
        <v>303</v>
      </c>
    </row>
    <row r="59" spans="1:1">
      <c r="A59" s="343" t="s">
        <v>304</v>
      </c>
    </row>
    <row r="60" spans="1:1">
      <c r="A60" s="343"/>
    </row>
    <row r="61" spans="1:1">
      <c r="A61" s="660" t="s">
        <v>305</v>
      </c>
    </row>
    <row r="62" spans="1:1">
      <c r="A62" s="343" t="s">
        <v>306</v>
      </c>
    </row>
    <row r="63" spans="1:1" ht="14.25">
      <c r="A63" s="306"/>
    </row>
    <row r="64" spans="1:1"/>
    <row r="65"/>
    <row r="66"/>
    <row r="67"/>
    <row r="68"/>
    <row r="69"/>
    <row r="70"/>
    <row r="71"/>
    <row r="72"/>
    <row r="73"/>
    <row r="74"/>
    <row r="75"/>
    <row r="76"/>
    <row r="77"/>
    <row r="78"/>
    <row r="79"/>
    <row r="80"/>
    <row r="81"/>
    <row r="82"/>
    <row r="83"/>
    <row r="84"/>
    <row r="85"/>
    <row r="86"/>
    <row r="87"/>
    <row r="88"/>
    <row r="89"/>
    <row r="90"/>
    <row r="91"/>
    <row r="92"/>
  </sheetData>
  <phoneticPr fontId="50" type="noConversion"/>
  <pageMargins left="0" right="0" top="0.98425196850393704" bottom="0.98425196850393704" header="0.51181102362204722" footer="0.51181102362204722"/>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zoomScaleSheetLayoutView="100" workbookViewId="0"/>
  </sheetViews>
  <sheetFormatPr baseColWidth="10" defaultColWidth="0" defaultRowHeight="12.75" zeroHeight="1"/>
  <cols>
    <col min="1" max="3" width="11.42578125" style="367" customWidth="1"/>
    <col min="4" max="4" width="12.7109375" style="367" customWidth="1"/>
    <col min="5" max="5" width="11.42578125" style="367" customWidth="1"/>
    <col min="6" max="6" width="14.5703125" style="367" customWidth="1"/>
    <col min="7" max="7" width="11.140625" style="371" customWidth="1"/>
    <col min="8" max="8" width="5.85546875" style="371" customWidth="1"/>
    <col min="9" max="9" width="8.7109375" style="371" customWidth="1"/>
    <col min="10" max="10" width="11.85546875" style="367" hidden="1"/>
    <col min="11" max="11" width="6" style="367" hidden="1"/>
    <col min="12" max="12" width="0" style="367" hidden="1"/>
    <col min="13" max="16384" width="11.42578125" style="367" hidden="1"/>
  </cols>
  <sheetData>
    <row r="1" spans="1:12" ht="30" customHeight="1">
      <c r="A1" s="673" t="s">
        <v>420</v>
      </c>
      <c r="B1" s="673"/>
      <c r="C1" s="673"/>
      <c r="D1" s="673"/>
      <c r="E1" s="674"/>
      <c r="F1" s="675"/>
      <c r="G1" s="674"/>
      <c r="H1" s="674"/>
      <c r="I1" s="674"/>
      <c r="J1" s="365"/>
      <c r="K1" s="366"/>
      <c r="L1" s="365"/>
    </row>
    <row r="2" spans="1:12" ht="25.5" customHeight="1">
      <c r="A2" s="676" t="s">
        <v>502</v>
      </c>
      <c r="B2" s="676"/>
      <c r="C2" s="676"/>
      <c r="D2" s="676"/>
      <c r="E2" s="676"/>
      <c r="F2" s="676"/>
      <c r="G2" s="415"/>
      <c r="H2" s="415"/>
      <c r="I2" s="415"/>
      <c r="J2" s="415"/>
      <c r="L2" s="368"/>
    </row>
    <row r="3" spans="1:12" ht="25.5" customHeight="1">
      <c r="A3" s="714" t="s">
        <v>478</v>
      </c>
      <c r="D3" s="369"/>
      <c r="E3" s="370"/>
    </row>
    <row r="4" spans="1:12"/>
    <row r="5" spans="1:12">
      <c r="G5" s="629" t="s">
        <v>397</v>
      </c>
      <c r="H5" s="372"/>
    </row>
    <row r="6" spans="1:12">
      <c r="G6" s="373" t="s">
        <v>9</v>
      </c>
      <c r="H6" s="374">
        <v>79.305000000000007</v>
      </c>
    </row>
    <row r="7" spans="1:12">
      <c r="G7" s="373" t="s">
        <v>398</v>
      </c>
      <c r="H7" s="374">
        <v>12.433</v>
      </c>
    </row>
    <row r="8" spans="1:12">
      <c r="G8" s="375" t="s">
        <v>10</v>
      </c>
      <c r="H8" s="376">
        <v>8.2609999999999992</v>
      </c>
      <c r="J8" s="413"/>
      <c r="L8" s="371"/>
    </row>
    <row r="9" spans="1:12">
      <c r="H9" s="377"/>
      <c r="L9" s="371"/>
    </row>
    <row r="10" spans="1:12">
      <c r="H10" s="377"/>
    </row>
    <row r="11" spans="1:12">
      <c r="G11" s="630" t="s">
        <v>399</v>
      </c>
      <c r="H11" s="378"/>
    </row>
    <row r="12" spans="1:12">
      <c r="G12" s="373" t="s">
        <v>9</v>
      </c>
      <c r="H12" s="374">
        <v>72.647000000000006</v>
      </c>
    </row>
    <row r="13" spans="1:12">
      <c r="G13" s="373" t="s">
        <v>398</v>
      </c>
      <c r="H13" s="374">
        <v>16.536000000000001</v>
      </c>
    </row>
    <row r="14" spans="1:12">
      <c r="G14" s="375" t="s">
        <v>10</v>
      </c>
      <c r="H14" s="376">
        <v>10.817</v>
      </c>
    </row>
    <row r="15" spans="1:12">
      <c r="H15" s="377"/>
    </row>
    <row r="16" spans="1:12">
      <c r="H16" s="377"/>
    </row>
    <row r="17" spans="1:9" ht="30" customHeight="1">
      <c r="A17" s="549" t="s">
        <v>622</v>
      </c>
      <c r="B17" s="549"/>
      <c r="C17" s="549"/>
      <c r="D17" s="549"/>
      <c r="E17" s="549"/>
      <c r="F17" s="380"/>
      <c r="G17" s="380"/>
      <c r="H17" s="380"/>
      <c r="I17" s="380"/>
    </row>
    <row r="18" spans="1:9" ht="20.25" customHeight="1">
      <c r="A18" s="379"/>
      <c r="B18" s="379"/>
      <c r="C18" s="379"/>
      <c r="D18" s="379"/>
      <c r="E18" s="379"/>
      <c r="F18" s="380"/>
      <c r="G18" s="380"/>
      <c r="H18" s="380"/>
      <c r="I18" s="380"/>
    </row>
    <row r="19" spans="1:9">
      <c r="A19" s="714" t="s">
        <v>400</v>
      </c>
      <c r="H19" s="377"/>
    </row>
    <row r="20" spans="1:9">
      <c r="G20" s="629" t="s">
        <v>401</v>
      </c>
      <c r="H20" s="378"/>
    </row>
    <row r="21" spans="1:9">
      <c r="G21" s="381" t="s">
        <v>402</v>
      </c>
      <c r="H21" s="374">
        <v>49.893999999999998</v>
      </c>
    </row>
    <row r="22" spans="1:9">
      <c r="G22" s="373" t="s">
        <v>403</v>
      </c>
      <c r="H22" s="374">
        <v>9.5790000000000006</v>
      </c>
    </row>
    <row r="23" spans="1:9">
      <c r="A23" s="550"/>
      <c r="B23" s="550"/>
      <c r="C23" s="550"/>
      <c r="D23" s="550"/>
      <c r="E23" s="550"/>
      <c r="G23" s="373" t="s">
        <v>404</v>
      </c>
      <c r="H23" s="374">
        <v>28.792000000000002</v>
      </c>
    </row>
    <row r="24" spans="1:9">
      <c r="G24" s="373" t="s">
        <v>405</v>
      </c>
      <c r="H24" s="374">
        <v>4.5190000000000001</v>
      </c>
    </row>
    <row r="25" spans="1:9">
      <c r="G25" s="375" t="s">
        <v>406</v>
      </c>
      <c r="H25" s="376">
        <v>7.2169999999999996</v>
      </c>
    </row>
    <row r="26" spans="1:9">
      <c r="G26" s="382"/>
      <c r="H26" s="383"/>
    </row>
    <row r="27" spans="1:9">
      <c r="G27" s="629" t="s">
        <v>407</v>
      </c>
      <c r="H27" s="378"/>
    </row>
    <row r="28" spans="1:9">
      <c r="G28" s="381" t="s">
        <v>402</v>
      </c>
      <c r="H28" s="374">
        <v>37.128999999999998</v>
      </c>
    </row>
    <row r="29" spans="1:9">
      <c r="G29" s="373" t="s">
        <v>403</v>
      </c>
      <c r="H29" s="374">
        <v>9.9320000000000004</v>
      </c>
    </row>
    <row r="30" spans="1:9">
      <c r="G30" s="373" t="s">
        <v>404</v>
      </c>
      <c r="H30" s="374">
        <v>39.191000000000003</v>
      </c>
    </row>
    <row r="31" spans="1:9">
      <c r="G31" s="373" t="s">
        <v>405</v>
      </c>
      <c r="H31" s="374">
        <v>4.7460000000000004</v>
      </c>
    </row>
    <row r="32" spans="1:9">
      <c r="A32" s="384"/>
      <c r="G32" s="375" t="s">
        <v>406</v>
      </c>
      <c r="H32" s="376">
        <v>9.0020000000000007</v>
      </c>
    </row>
    <row r="33" spans="1:9" ht="22.5" customHeight="1">
      <c r="A33" s="549" t="s">
        <v>795</v>
      </c>
      <c r="B33" s="549"/>
      <c r="C33" s="549"/>
      <c r="D33" s="549"/>
      <c r="E33" s="549"/>
      <c r="G33" s="385"/>
      <c r="H33" s="386"/>
    </row>
    <row r="34" spans="1:9" ht="15" customHeight="1">
      <c r="A34" s="704" t="s">
        <v>408</v>
      </c>
      <c r="B34" s="371"/>
      <c r="C34" s="371"/>
      <c r="D34" s="371"/>
      <c r="E34" s="371"/>
      <c r="F34" s="380"/>
      <c r="G34" s="380"/>
      <c r="H34" s="380"/>
      <c r="I34" s="380"/>
    </row>
    <row r="35" spans="1:9">
      <c r="A35" s="704" t="s">
        <v>503</v>
      </c>
      <c r="B35" s="371"/>
      <c r="C35" s="371"/>
      <c r="D35" s="371"/>
      <c r="E35" s="371"/>
      <c r="H35" s="519" t="s">
        <v>757</v>
      </c>
    </row>
  </sheetData>
  <mergeCells count="4">
    <mergeCell ref="A2:F2"/>
    <mergeCell ref="A17:E17"/>
    <mergeCell ref="A23:E23"/>
    <mergeCell ref="A33:E33"/>
  </mergeCells>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37"/>
  <sheetViews>
    <sheetView showGridLines="0" zoomScaleNormal="100" zoomScaleSheetLayoutView="100" workbookViewId="0">
      <selection sqref="A1:B1"/>
    </sheetView>
  </sheetViews>
  <sheetFormatPr baseColWidth="10" defaultColWidth="0" defaultRowHeight="12.75" zeroHeight="1"/>
  <cols>
    <col min="1" max="1" width="49.7109375" customWidth="1"/>
    <col min="2" max="2" width="9.28515625" style="3" customWidth="1"/>
    <col min="3" max="3" width="8.5703125" style="3" customWidth="1"/>
    <col min="4" max="4" width="4.7109375" style="185" hidden="1"/>
    <col min="8" max="16384" width="11.42578125" hidden="1"/>
  </cols>
  <sheetData>
    <row r="1" spans="1:7" ht="26.25" customHeight="1">
      <c r="A1" s="677" t="s">
        <v>848</v>
      </c>
      <c r="B1" s="677"/>
      <c r="C1" s="678"/>
      <c r="D1" s="242"/>
      <c r="G1" s="521"/>
    </row>
    <row r="2" spans="1:7" ht="19.5" customHeight="1">
      <c r="A2" s="679" t="s">
        <v>160</v>
      </c>
      <c r="B2" s="679"/>
      <c r="C2" s="679"/>
      <c r="D2" s="218"/>
    </row>
    <row r="3" spans="1:7" ht="13.5">
      <c r="C3" s="11" t="s">
        <v>756</v>
      </c>
      <c r="D3" s="11"/>
    </row>
    <row r="4" spans="1:7" ht="14.1" customHeight="1">
      <c r="A4" s="7"/>
      <c r="B4" s="684" t="s">
        <v>111</v>
      </c>
      <c r="C4" s="533" t="s">
        <v>112</v>
      </c>
      <c r="D4" s="158"/>
    </row>
    <row r="5" spans="1:7" ht="14.1" customHeight="1">
      <c r="A5" s="318" t="s">
        <v>99</v>
      </c>
      <c r="B5" s="325">
        <v>15627.752999999999</v>
      </c>
      <c r="C5" s="534">
        <v>49.680934779299371</v>
      </c>
      <c r="D5" s="156"/>
    </row>
    <row r="6" spans="1:7" ht="14.1" customHeight="1">
      <c r="A6" s="319" t="s">
        <v>167</v>
      </c>
      <c r="B6" s="326">
        <v>12385.778</v>
      </c>
      <c r="C6" s="535">
        <v>49.182021508862825</v>
      </c>
      <c r="D6" s="156"/>
    </row>
    <row r="7" spans="1:7" ht="14.1" customHeight="1">
      <c r="A7" s="36" t="s">
        <v>39</v>
      </c>
      <c r="B7" s="321">
        <v>6806.424</v>
      </c>
      <c r="C7" s="269">
        <v>48.935726014130182</v>
      </c>
      <c r="D7" s="156"/>
    </row>
    <row r="8" spans="1:7" ht="14.1" customHeight="1">
      <c r="A8" s="36" t="s">
        <v>40</v>
      </c>
      <c r="B8" s="321">
        <v>5579.3540000000003</v>
      </c>
      <c r="C8" s="269">
        <v>49.482484889827745</v>
      </c>
      <c r="D8" s="156"/>
    </row>
    <row r="9" spans="1:7" ht="14.1" customHeight="1">
      <c r="A9" s="36" t="s">
        <v>618</v>
      </c>
      <c r="B9" s="321">
        <v>665.19</v>
      </c>
      <c r="C9" s="269">
        <v>48.857966212439401</v>
      </c>
      <c r="D9" s="156"/>
    </row>
    <row r="10" spans="1:7" ht="14.1" customHeight="1">
      <c r="A10" s="36" t="s">
        <v>619</v>
      </c>
      <c r="B10" s="321">
        <v>1599.1569999999999</v>
      </c>
      <c r="C10" s="269">
        <v>53.684597572345901</v>
      </c>
      <c r="D10" s="156"/>
    </row>
    <row r="11" spans="1:7" ht="14.1" customHeight="1">
      <c r="A11" s="244" t="s">
        <v>204</v>
      </c>
      <c r="B11" s="321">
        <v>189.46899999999999</v>
      </c>
      <c r="C11" s="204">
        <v>46.531094796510246</v>
      </c>
      <c r="D11" s="157"/>
      <c r="E11" s="208"/>
    </row>
    <row r="12" spans="1:7" ht="14.1" customHeight="1">
      <c r="A12" s="244" t="s">
        <v>206</v>
      </c>
      <c r="B12" s="321">
        <v>120.684</v>
      </c>
      <c r="C12" s="204">
        <v>59.641708925789665</v>
      </c>
      <c r="D12" s="157"/>
      <c r="E12" s="258"/>
    </row>
    <row r="13" spans="1:7" ht="14.1" customHeight="1">
      <c r="A13" s="244" t="s">
        <v>205</v>
      </c>
      <c r="B13" s="321">
        <v>57.860999999999997</v>
      </c>
      <c r="C13" s="204">
        <v>79.194967249096976</v>
      </c>
      <c r="D13" s="157"/>
      <c r="E13" s="258"/>
    </row>
    <row r="14" spans="1:7" ht="13.5" customHeight="1">
      <c r="A14" s="244" t="s">
        <v>201</v>
      </c>
      <c r="B14" s="321">
        <v>32.593000000000004</v>
      </c>
      <c r="C14" s="204">
        <v>6.9646856687018683</v>
      </c>
      <c r="D14" s="157"/>
      <c r="E14" s="258"/>
    </row>
    <row r="15" spans="1:7" ht="14.1" customHeight="1">
      <c r="A15" s="244" t="s">
        <v>207</v>
      </c>
      <c r="B15" s="321">
        <v>8.4359999999999999</v>
      </c>
      <c r="C15" s="204">
        <v>57.313892840208631</v>
      </c>
      <c r="D15" s="157"/>
      <c r="E15" s="258"/>
    </row>
    <row r="16" spans="1:7" ht="14.1" customHeight="1">
      <c r="A16" s="244" t="s">
        <v>460</v>
      </c>
      <c r="B16" s="321">
        <v>66.073999999999998</v>
      </c>
      <c r="C16" s="204">
        <v>50.982232042861035</v>
      </c>
      <c r="D16" s="157"/>
      <c r="E16" s="258"/>
    </row>
    <row r="17" spans="1:5" ht="14.1" customHeight="1">
      <c r="A17" s="244" t="s">
        <v>208</v>
      </c>
      <c r="B17" s="321">
        <v>23.062000000000001</v>
      </c>
      <c r="C17" s="204">
        <v>88.249067730465697</v>
      </c>
      <c r="D17" s="157"/>
      <c r="E17" s="258"/>
    </row>
    <row r="18" spans="1:5" ht="14.1" customHeight="1">
      <c r="A18" s="36" t="s">
        <v>620</v>
      </c>
      <c r="B18" s="321">
        <v>665.19</v>
      </c>
      <c r="C18" s="269">
        <v>42.492671266856085</v>
      </c>
      <c r="D18" s="156"/>
      <c r="E18" s="258"/>
    </row>
    <row r="19" spans="1:5" ht="14.1" customHeight="1">
      <c r="A19" s="244" t="s">
        <v>228</v>
      </c>
      <c r="B19" s="321">
        <v>62.021000000000001</v>
      </c>
      <c r="C19" s="269">
        <v>19.156414762741701</v>
      </c>
      <c r="D19" s="156"/>
    </row>
    <row r="20" spans="1:5" ht="14.1" customHeight="1">
      <c r="A20" s="244" t="s">
        <v>229</v>
      </c>
      <c r="B20" s="321">
        <v>53.386000000000003</v>
      </c>
      <c r="C20" s="269">
        <v>65.652043606938193</v>
      </c>
      <c r="D20" s="156"/>
    </row>
    <row r="21" spans="1:5" ht="14.1" customHeight="1">
      <c r="A21" s="244" t="s">
        <v>70</v>
      </c>
      <c r="B21" s="321">
        <v>227.55199999999999</v>
      </c>
      <c r="C21" s="269">
        <v>12.1128357474336</v>
      </c>
      <c r="D21" s="156"/>
    </row>
    <row r="22" spans="1:5" ht="14.1" customHeight="1">
      <c r="A22" s="244" t="s">
        <v>71</v>
      </c>
      <c r="B22" s="321">
        <v>310.346</v>
      </c>
      <c r="C22" s="269">
        <v>64.794132999941993</v>
      </c>
      <c r="D22" s="156"/>
    </row>
    <row r="23" spans="1:5" ht="14.1" customHeight="1">
      <c r="A23" s="320" t="s">
        <v>763</v>
      </c>
      <c r="B23" s="327">
        <v>214.90299999999999</v>
      </c>
      <c r="C23" s="536">
        <v>45.329288097420708</v>
      </c>
      <c r="D23" s="158"/>
    </row>
    <row r="24" spans="1:5" ht="14.1" customHeight="1">
      <c r="A24" s="319" t="s">
        <v>158</v>
      </c>
      <c r="B24" s="326">
        <v>2609.7089999999998</v>
      </c>
      <c r="C24" s="535">
        <v>55.059999999999995</v>
      </c>
      <c r="D24" s="156"/>
    </row>
    <row r="25" spans="1:5" ht="14.1" customHeight="1">
      <c r="A25" s="245" t="s">
        <v>491</v>
      </c>
      <c r="B25" s="321">
        <v>86.472999999999999</v>
      </c>
      <c r="C25" s="269">
        <v>42.6</v>
      </c>
      <c r="D25" s="156"/>
    </row>
    <row r="26" spans="1:5" ht="14.1" customHeight="1">
      <c r="A26" s="245" t="s">
        <v>492</v>
      </c>
      <c r="B26" s="321">
        <v>257.24700000000001</v>
      </c>
      <c r="C26" s="269">
        <v>49.4</v>
      </c>
      <c r="D26" s="156"/>
    </row>
    <row r="27" spans="1:5" ht="14.1" customHeight="1">
      <c r="A27" s="411" t="s">
        <v>11</v>
      </c>
      <c r="B27" s="321">
        <v>1477.222</v>
      </c>
      <c r="C27" s="269">
        <v>58.751291275109629</v>
      </c>
      <c r="D27" s="156"/>
    </row>
    <row r="28" spans="1:5" ht="14.1" customHeight="1">
      <c r="A28" s="245" t="s">
        <v>493</v>
      </c>
      <c r="B28" s="321">
        <v>116.578</v>
      </c>
      <c r="C28" s="269">
        <v>39.831700663933162</v>
      </c>
      <c r="D28" s="156"/>
    </row>
    <row r="29" spans="1:5" ht="14.1" customHeight="1">
      <c r="A29" s="245" t="s">
        <v>494</v>
      </c>
      <c r="B29" s="321">
        <v>152.50399999999999</v>
      </c>
      <c r="C29" s="269">
        <v>26.91</v>
      </c>
      <c r="D29" s="156"/>
    </row>
    <row r="30" spans="1:5" ht="14.1" customHeight="1">
      <c r="A30" s="317" t="s">
        <v>498</v>
      </c>
      <c r="B30" s="324">
        <v>417.363</v>
      </c>
      <c r="C30" s="536">
        <v>33.093014953409899</v>
      </c>
      <c r="D30" s="243"/>
    </row>
    <row r="31" spans="1:5" ht="14.1" customHeight="1">
      <c r="A31" s="245" t="s">
        <v>495</v>
      </c>
      <c r="B31" s="322">
        <v>264.90899999999999</v>
      </c>
      <c r="C31" s="322">
        <v>29.4225564250365</v>
      </c>
      <c r="D31" s="243"/>
    </row>
    <row r="32" spans="1:5" ht="14.1" customHeight="1" thickBot="1">
      <c r="A32" s="316" t="s">
        <v>496</v>
      </c>
      <c r="B32" s="323">
        <v>152.45400000000001</v>
      </c>
      <c r="C32" s="323">
        <v>39.470922376585698</v>
      </c>
      <c r="D32" s="243"/>
    </row>
    <row r="33" spans="1:6" ht="22.5" customHeight="1">
      <c r="A33" s="680" t="s">
        <v>764</v>
      </c>
      <c r="B33" s="680"/>
      <c r="C33" s="680"/>
      <c r="D33" s="158"/>
    </row>
    <row r="34" spans="1:6" s="289" customFormat="1" ht="14.1" customHeight="1">
      <c r="A34" s="681" t="s">
        <v>148</v>
      </c>
      <c r="B34" s="682"/>
      <c r="C34" s="519" t="s">
        <v>757</v>
      </c>
      <c r="D34" s="288"/>
    </row>
    <row r="35" spans="1:6" s="289" customFormat="1" ht="14.1" customHeight="1">
      <c r="A35" s="683" t="s">
        <v>789</v>
      </c>
      <c r="B35" s="683"/>
      <c r="C35" s="519" t="s">
        <v>759</v>
      </c>
      <c r="D35" s="290"/>
    </row>
    <row r="36" spans="1:6" s="289" customFormat="1" ht="14.1" hidden="1" customHeight="1">
      <c r="A36" s="551"/>
      <c r="B36" s="551"/>
      <c r="C36" s="551"/>
      <c r="D36" s="291"/>
      <c r="F36" s="519"/>
    </row>
    <row r="37" spans="1:6" hidden="1">
      <c r="C37" s="79"/>
      <c r="D37" s="126"/>
    </row>
  </sheetData>
  <mergeCells count="4">
    <mergeCell ref="A36:C36"/>
    <mergeCell ref="A1:B1"/>
    <mergeCell ref="A2:C2"/>
    <mergeCell ref="A33:C33"/>
  </mergeCells>
  <phoneticPr fontId="17" type="noConversion"/>
  <printOptions horizontalCentered="1"/>
  <pageMargins left="0" right="0" top="0.43307086614173229" bottom="0.47244094488188981" header="0.27559055118110237" footer="0.31496062992125984"/>
  <pageSetup paperSize="9" orientation="portrait" cellComments="asDisplayed" r:id="rId1"/>
  <headerFooter alignWithMargins="0">
    <oddFooter>&amp;C&amp;"Arial,Gras"&amp;A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Normal="100" zoomScaleSheetLayoutView="100" workbookViewId="0"/>
  </sheetViews>
  <sheetFormatPr baseColWidth="10" defaultColWidth="0" defaultRowHeight="12.75" zeroHeight="1"/>
  <cols>
    <col min="1" max="1" width="28.7109375" customWidth="1"/>
    <col min="2" max="7" width="11.42578125" customWidth="1"/>
    <col min="8" max="16384" width="11.42578125" hidden="1"/>
  </cols>
  <sheetData>
    <row r="1" spans="1:7" ht="36.75" customHeight="1">
      <c r="A1" s="685" t="s">
        <v>421</v>
      </c>
      <c r="B1" s="685"/>
      <c r="C1" s="685"/>
      <c r="D1" s="685"/>
      <c r="E1" s="685"/>
      <c r="F1" s="685"/>
      <c r="G1" s="685"/>
    </row>
    <row r="2" spans="1:7" ht="33" customHeight="1">
      <c r="A2" s="679" t="s">
        <v>144</v>
      </c>
      <c r="B2" s="679"/>
      <c r="C2" s="679"/>
      <c r="D2" s="679"/>
      <c r="E2" s="679"/>
    </row>
    <row r="3" spans="1:7">
      <c r="F3" s="98"/>
      <c r="G3" s="100"/>
    </row>
    <row r="4" spans="1:7"/>
    <row r="5" spans="1:7"/>
    <row r="6" spans="1:7"/>
    <row r="7" spans="1:7"/>
    <row r="8" spans="1:7"/>
    <row r="9" spans="1:7"/>
    <row r="10" spans="1:7"/>
    <row r="11" spans="1:7"/>
    <row r="12" spans="1:7"/>
    <row r="13" spans="1:7"/>
    <row r="14" spans="1:7"/>
    <row r="15" spans="1:7"/>
    <row r="16" spans="1:7"/>
    <row r="17" spans="1:7"/>
    <row r="18" spans="1:7"/>
    <row r="19" spans="1:7"/>
    <row r="20" spans="1:7"/>
    <row r="21" spans="1:7"/>
    <row r="22" spans="1:7"/>
    <row r="23" spans="1:7" s="78" customFormat="1" ht="27.75" customHeight="1">
      <c r="A23" s="552" t="s">
        <v>797</v>
      </c>
      <c r="B23" s="552"/>
      <c r="C23" s="552"/>
      <c r="D23" s="552"/>
      <c r="E23" s="552"/>
      <c r="F23" s="552"/>
      <c r="G23" s="552"/>
    </row>
    <row r="24" spans="1:7">
      <c r="A24" s="331" t="s">
        <v>520</v>
      </c>
      <c r="B24" s="414"/>
      <c r="C24" s="414"/>
      <c r="D24" s="414"/>
      <c r="E24" s="414"/>
      <c r="F24" s="414"/>
      <c r="G24" s="519" t="s">
        <v>757</v>
      </c>
    </row>
    <row r="25" spans="1:7">
      <c r="A25" s="179" t="s">
        <v>503</v>
      </c>
      <c r="B25" s="414"/>
      <c r="C25" s="414"/>
      <c r="D25" s="414"/>
      <c r="E25" s="414"/>
      <c r="F25" s="414"/>
      <c r="G25" s="414"/>
    </row>
    <row r="26" spans="1:7">
      <c r="A26" s="12"/>
    </row>
    <row r="27" spans="1:7"/>
    <row r="28" spans="1:7"/>
    <row r="29" spans="1:7" ht="10.5" customHeight="1"/>
    <row r="30" spans="1:7" s="78" customFormat="1">
      <c r="A30"/>
      <c r="B30" s="141"/>
      <c r="C30" s="263" t="s">
        <v>342</v>
      </c>
      <c r="D30" s="263" t="s">
        <v>341</v>
      </c>
      <c r="F30" s="98"/>
      <c r="G30" s="304"/>
    </row>
    <row r="31" spans="1:7" s="78" customFormat="1" ht="11.25">
      <c r="A31" s="78" t="s">
        <v>46</v>
      </c>
      <c r="B31" s="264" t="s">
        <v>123</v>
      </c>
      <c r="C31" s="266">
        <v>4.7582501918649278</v>
      </c>
      <c r="D31" s="266">
        <v>7.8947368421052628</v>
      </c>
      <c r="F31" s="302"/>
      <c r="G31" s="304"/>
    </row>
    <row r="32" spans="1:7" s="78" customFormat="1" ht="11.25">
      <c r="B32" s="264" t="s">
        <v>122</v>
      </c>
      <c r="C32" s="266">
        <v>6.0995547953819447</v>
      </c>
      <c r="D32" s="266">
        <v>8.7077350625289487</v>
      </c>
      <c r="F32" s="302"/>
      <c r="G32" s="303"/>
    </row>
    <row r="33" spans="2:7" s="78" customFormat="1" ht="11.25">
      <c r="B33" s="264" t="s">
        <v>117</v>
      </c>
      <c r="C33" s="266">
        <v>1.898101898101898</v>
      </c>
      <c r="D33" s="266">
        <v>2.9526644997405151</v>
      </c>
      <c r="F33" s="302"/>
      <c r="G33" s="303"/>
    </row>
    <row r="34" spans="2:7" s="78" customFormat="1" ht="11.25">
      <c r="B34" s="264" t="s">
        <v>145</v>
      </c>
      <c r="C34" s="266">
        <v>4.328833232791796</v>
      </c>
      <c r="D34" s="266">
        <v>6.0035735556879093</v>
      </c>
      <c r="F34" s="302"/>
      <c r="G34" s="303"/>
    </row>
    <row r="35" spans="2:7" s="78" customFormat="1" ht="11.25">
      <c r="B35" s="264" t="s">
        <v>116</v>
      </c>
      <c r="C35" s="266">
        <v>1.5368352577654902</v>
      </c>
      <c r="D35" s="266">
        <v>2.2111706197398622</v>
      </c>
      <c r="F35" s="302"/>
      <c r="G35" s="303"/>
    </row>
    <row r="36" spans="2:7" s="78" customFormat="1" ht="11.25">
      <c r="B36" s="264" t="s">
        <v>115</v>
      </c>
      <c r="C36" s="266">
        <v>6.8915315536212347</v>
      </c>
      <c r="D36" s="266">
        <v>9.1903817110367498</v>
      </c>
      <c r="F36" s="302"/>
      <c r="G36" s="303"/>
    </row>
    <row r="37" spans="2:7" s="78" customFormat="1" ht="11.25">
      <c r="B37" s="264" t="s">
        <v>114</v>
      </c>
      <c r="C37" s="266">
        <v>10.640984202658478</v>
      </c>
      <c r="D37" s="266">
        <v>13.747564407880494</v>
      </c>
      <c r="F37" s="302"/>
      <c r="G37" s="303"/>
    </row>
    <row r="38" spans="2:7" s="78" customFormat="1" ht="11.25">
      <c r="B38" s="264" t="s">
        <v>146</v>
      </c>
      <c r="C38" s="266">
        <v>10.936132983377078</v>
      </c>
      <c r="D38" s="266">
        <v>13.455741298986023</v>
      </c>
      <c r="F38" s="302"/>
      <c r="G38" s="303"/>
    </row>
    <row r="39" spans="2:7">
      <c r="B39" s="264" t="s">
        <v>113</v>
      </c>
      <c r="C39" s="266">
        <v>18.913542153021659</v>
      </c>
      <c r="D39" s="266">
        <v>23.016557952834923</v>
      </c>
      <c r="E39" s="78"/>
      <c r="F39" s="302"/>
      <c r="G39" s="303"/>
    </row>
    <row r="40" spans="2:7">
      <c r="B40" s="265" t="s">
        <v>331</v>
      </c>
      <c r="C40" s="267">
        <v>7.8897833415044927</v>
      </c>
      <c r="D40" s="267">
        <v>10.246401681138501</v>
      </c>
      <c r="F40" s="302"/>
    </row>
  </sheetData>
  <mergeCells count="2">
    <mergeCell ref="A23:G23"/>
    <mergeCell ref="A2:E2"/>
  </mergeCells>
  <phoneticPr fontId="0" type="noConversion"/>
  <printOptions horizontalCentered="1"/>
  <pageMargins left="0.39370078740157483" right="0.39370078740157483" top="0.59055118110236227" bottom="0.39370078740157483" header="0.31496062992125984" footer="0.31496062992125984"/>
  <pageSetup paperSize="9" orientation="portrait" r:id="rId1"/>
  <headerFooter alignWithMargins="0">
    <oddFooter>&amp;C&amp;"Arial,Gras"&amp;A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Normal="100" zoomScaleSheetLayoutView="100" workbookViewId="0"/>
  </sheetViews>
  <sheetFormatPr baseColWidth="10" defaultColWidth="0" defaultRowHeight="12.75" zeroHeight="1"/>
  <cols>
    <col min="1" max="2" width="11.42578125" customWidth="1"/>
    <col min="3" max="3" width="12.140625" customWidth="1"/>
    <col min="4" max="7" width="11.42578125" customWidth="1"/>
    <col min="8" max="8" width="19.7109375" customWidth="1"/>
    <col min="9" max="9" width="15.42578125" hidden="1"/>
    <col min="12" max="16384" width="11.42578125" hidden="1"/>
  </cols>
  <sheetData>
    <row r="1" spans="1:11" ht="30">
      <c r="A1" s="685" t="s">
        <v>421</v>
      </c>
      <c r="B1" s="685"/>
      <c r="C1" s="685"/>
      <c r="D1" s="685"/>
      <c r="E1" s="685"/>
      <c r="F1" s="685"/>
      <c r="G1" s="685"/>
      <c r="H1" s="686"/>
    </row>
    <row r="2" spans="1:11" ht="21.75" customHeight="1">
      <c r="A2" s="800" t="s">
        <v>841</v>
      </c>
      <c r="B2" s="800"/>
      <c r="C2" s="800"/>
      <c r="D2" s="800"/>
      <c r="E2" s="800"/>
      <c r="F2" s="800"/>
      <c r="G2" s="800"/>
      <c r="H2" s="800"/>
    </row>
    <row r="3" spans="1:11" ht="21.75" customHeight="1">
      <c r="A3" s="800"/>
      <c r="B3" s="800"/>
      <c r="C3" s="800"/>
      <c r="D3" s="800"/>
      <c r="E3" s="800"/>
      <c r="F3" s="800"/>
      <c r="G3" s="800"/>
      <c r="H3" s="800"/>
      <c r="K3" s="414"/>
    </row>
    <row r="4" spans="1:11">
      <c r="A4" s="554"/>
      <c r="B4" s="554"/>
      <c r="C4" s="554"/>
      <c r="D4" s="554"/>
      <c r="E4" s="554"/>
      <c r="G4" s="24"/>
    </row>
    <row r="5" spans="1:11" ht="31.5" customHeight="1">
      <c r="A5" s="555" t="s">
        <v>782</v>
      </c>
      <c r="B5" s="556"/>
      <c r="C5" s="556"/>
      <c r="D5" s="556"/>
      <c r="E5" s="556"/>
      <c r="F5" s="556"/>
      <c r="G5" s="556"/>
    </row>
    <row r="6" spans="1:11">
      <c r="A6" s="77"/>
    </row>
    <row r="7" spans="1:11"/>
    <row r="8" spans="1:11"/>
    <row r="9" spans="1:11"/>
    <row r="10" spans="1:11"/>
    <row r="11" spans="1:11"/>
    <row r="12" spans="1:11"/>
    <row r="13" spans="1:11"/>
    <row r="14" spans="1:11"/>
    <row r="15" spans="1:11"/>
    <row r="16" spans="1:11"/>
    <row r="17" spans="1:9"/>
    <row r="18" spans="1:9"/>
    <row r="19" spans="1:9"/>
    <row r="20" spans="1:9"/>
    <row r="21" spans="1:9"/>
    <row r="22" spans="1:9"/>
    <row r="23" spans="1:9"/>
    <row r="24" spans="1:9"/>
    <row r="25" spans="1:9"/>
    <row r="26" spans="1:9"/>
    <row r="27" spans="1:9"/>
    <row r="28" spans="1:9"/>
    <row r="29" spans="1:9"/>
    <row r="30" spans="1:9" ht="24.75" customHeight="1">
      <c r="A30" s="557" t="s">
        <v>553</v>
      </c>
      <c r="B30" s="557"/>
      <c r="C30" s="557"/>
      <c r="D30" s="557"/>
      <c r="E30" s="557"/>
      <c r="F30" s="557"/>
      <c r="G30" s="557"/>
      <c r="H30" s="557"/>
      <c r="I30" s="505"/>
    </row>
    <row r="31" spans="1:9">
      <c r="A31" s="179" t="s">
        <v>551</v>
      </c>
      <c r="B31" s="12"/>
      <c r="C31" s="12"/>
      <c r="D31" s="12"/>
      <c r="E31" s="12"/>
      <c r="F31" s="12"/>
      <c r="G31" s="12"/>
      <c r="H31" s="12"/>
    </row>
    <row r="32" spans="1:9">
      <c r="A32" s="179" t="s">
        <v>552</v>
      </c>
      <c r="B32" s="12"/>
      <c r="C32" s="12"/>
      <c r="D32" s="12"/>
      <c r="E32" s="12"/>
      <c r="F32" s="12"/>
      <c r="G32" s="12"/>
      <c r="H32" s="519" t="s">
        <v>757</v>
      </c>
    </row>
    <row r="33" spans="1:4" ht="13.5">
      <c r="A33" s="37"/>
    </row>
    <row r="34" spans="1:4" ht="13.5">
      <c r="A34" s="37"/>
    </row>
    <row r="35" spans="1:4"/>
    <row r="36" spans="1:4">
      <c r="A36" s="451"/>
      <c r="B36" s="451"/>
      <c r="C36" s="765" t="s">
        <v>342</v>
      </c>
      <c r="D36" s="765" t="s">
        <v>341</v>
      </c>
    </row>
    <row r="37" spans="1:4" ht="22.5">
      <c r="A37" s="503" t="s">
        <v>546</v>
      </c>
      <c r="B37" s="504" t="s">
        <v>547</v>
      </c>
      <c r="C37" s="474">
        <v>85.219857552472064</v>
      </c>
      <c r="D37" s="474">
        <v>78.331608777192059</v>
      </c>
    </row>
    <row r="38" spans="1:4" ht="22.5">
      <c r="A38" s="451"/>
      <c r="B38" s="504" t="s">
        <v>548</v>
      </c>
      <c r="C38" s="474">
        <v>82.622765825956506</v>
      </c>
      <c r="D38" s="474">
        <v>82.550297395179356</v>
      </c>
    </row>
    <row r="39" spans="1:4" ht="45">
      <c r="A39" s="503" t="s">
        <v>550</v>
      </c>
      <c r="B39" s="504" t="s">
        <v>547</v>
      </c>
      <c r="C39" s="474">
        <v>86.043311711038157</v>
      </c>
      <c r="D39" s="474">
        <v>78.398081083623509</v>
      </c>
    </row>
    <row r="40" spans="1:4" ht="22.5">
      <c r="A40" s="451"/>
      <c r="B40" s="504" t="s">
        <v>548</v>
      </c>
      <c r="C40" s="474">
        <v>71.249733892390353</v>
      </c>
      <c r="D40" s="474">
        <v>71.893256283935756</v>
      </c>
    </row>
    <row r="41" spans="1:4" ht="45">
      <c r="A41" s="503" t="s">
        <v>549</v>
      </c>
      <c r="B41" s="504" t="s">
        <v>547</v>
      </c>
      <c r="C41" s="451">
        <v>80.400000000000006</v>
      </c>
      <c r="D41" s="451">
        <v>77.099999999999994</v>
      </c>
    </row>
    <row r="42" spans="1:4" ht="22.5">
      <c r="A42" s="451"/>
      <c r="B42" s="504" t="s">
        <v>548</v>
      </c>
      <c r="C42" s="451">
        <v>76.3</v>
      </c>
      <c r="D42" s="451">
        <v>78.099999999999994</v>
      </c>
    </row>
  </sheetData>
  <mergeCells count="4">
    <mergeCell ref="A4:E4"/>
    <mergeCell ref="A5:G5"/>
    <mergeCell ref="A2:H3"/>
    <mergeCell ref="A30:H30"/>
  </mergeCells>
  <printOptions horizontalCentered="1"/>
  <pageMargins left="0.35433070866141736" right="0" top="0.98425196850393704" bottom="0.98425196850393704" header="0.51181102362204722" footer="0.51181102362204722"/>
  <pageSetup paperSize="9" scale="86" orientation="portrait" r:id="rId1"/>
  <headerFooter alignWithMargins="0">
    <oddFooter>&amp;C&amp;"Arial,Gras"&amp;A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zoomScaleNormal="100" zoomScaleSheetLayoutView="100" workbookViewId="0">
      <selection sqref="A1:E1"/>
    </sheetView>
  </sheetViews>
  <sheetFormatPr baseColWidth="10" defaultColWidth="0" defaultRowHeight="12.75" zeroHeight="1"/>
  <cols>
    <col min="1" max="1" width="30.7109375" customWidth="1"/>
    <col min="2" max="9" width="8.7109375" customWidth="1"/>
    <col min="10" max="10" width="0" style="78" hidden="1"/>
    <col min="30" max="16384" width="11.42578125" hidden="1"/>
  </cols>
  <sheetData>
    <row r="1" spans="1:15" ht="30">
      <c r="A1" s="687" t="s">
        <v>422</v>
      </c>
      <c r="B1" s="687"/>
      <c r="C1" s="687"/>
      <c r="D1" s="687"/>
      <c r="E1" s="687"/>
      <c r="F1" s="688"/>
      <c r="G1" s="688"/>
      <c r="H1" s="688"/>
      <c r="I1" s="688"/>
      <c r="J1" s="95"/>
    </row>
    <row r="2" spans="1:15" s="1" customFormat="1" ht="14.25" customHeight="1">
      <c r="A2" s="219"/>
      <c r="B2" s="219"/>
      <c r="C2" s="219"/>
      <c r="D2" s="219"/>
      <c r="E2" s="219"/>
      <c r="J2" s="95"/>
      <c r="K2"/>
    </row>
    <row r="3" spans="1:15" ht="15.75">
      <c r="A3" s="689" t="s">
        <v>44</v>
      </c>
      <c r="B3" s="689"/>
      <c r="C3" s="689"/>
      <c r="D3" s="689"/>
      <c r="E3" s="689"/>
      <c r="J3" s="95"/>
    </row>
    <row r="4" spans="1:15" ht="16.5">
      <c r="A4" s="40" t="s">
        <v>581</v>
      </c>
      <c r="B4" s="65"/>
      <c r="C4" s="65"/>
      <c r="D4" s="65"/>
      <c r="J4" s="95"/>
    </row>
    <row r="5" spans="1:15">
      <c r="A5" s="5"/>
      <c r="B5" s="2"/>
      <c r="C5" s="2"/>
      <c r="D5" s="38"/>
    </row>
    <row r="6" spans="1:15" ht="13.5">
      <c r="A6" s="127"/>
      <c r="B6" s="561" t="s">
        <v>180</v>
      </c>
      <c r="C6" s="559" t="s">
        <v>211</v>
      </c>
      <c r="D6" s="537"/>
      <c r="J6"/>
      <c r="L6" s="135"/>
      <c r="M6" s="135"/>
      <c r="N6" s="135"/>
      <c r="O6" s="135"/>
    </row>
    <row r="7" spans="1:15" ht="23.25" customHeight="1">
      <c r="A7" s="127"/>
      <c r="B7" s="561"/>
      <c r="C7" s="560"/>
      <c r="D7" s="538" t="s">
        <v>80</v>
      </c>
      <c r="J7" s="83"/>
      <c r="L7" s="83"/>
      <c r="M7" s="83"/>
      <c r="N7" s="79"/>
      <c r="O7" s="79"/>
    </row>
    <row r="8" spans="1:15">
      <c r="A8" s="67" t="s">
        <v>582</v>
      </c>
      <c r="B8" s="215">
        <v>34056</v>
      </c>
      <c r="C8" s="216">
        <v>4.2200063691662963</v>
      </c>
      <c r="D8" s="539">
        <v>34.74571294338736</v>
      </c>
      <c r="J8" s="83"/>
      <c r="L8" s="83"/>
      <c r="M8" s="83"/>
    </row>
    <row r="9" spans="1:15" ht="18" customHeight="1">
      <c r="A9" s="701" t="s">
        <v>623</v>
      </c>
      <c r="J9" s="83"/>
      <c r="L9" s="83"/>
      <c r="M9" s="83"/>
      <c r="N9" s="79"/>
      <c r="O9" s="79"/>
    </row>
    <row r="10" spans="1:15">
      <c r="A10" s="331" t="s">
        <v>520</v>
      </c>
      <c r="B10" s="63"/>
      <c r="C10" s="64"/>
      <c r="D10" s="64"/>
    </row>
    <row r="11" spans="1:15">
      <c r="A11" s="179" t="s">
        <v>503</v>
      </c>
      <c r="B11" s="2"/>
      <c r="C11" s="2"/>
      <c r="D11" s="519" t="s">
        <v>757</v>
      </c>
    </row>
    <row r="12" spans="1:15" ht="20.25" customHeight="1">
      <c r="A12" s="37"/>
      <c r="B12" s="2"/>
      <c r="C12" s="2"/>
      <c r="D12" s="2"/>
    </row>
    <row r="13" spans="1:15" ht="15.75">
      <c r="A13" s="689" t="s">
        <v>14</v>
      </c>
      <c r="B13" s="689"/>
      <c r="C13" s="689"/>
      <c r="D13" s="689"/>
      <c r="E13" s="689"/>
    </row>
    <row r="14" spans="1:15" ht="20.25" customHeight="1">
      <c r="A14" s="212" t="s">
        <v>583</v>
      </c>
      <c r="B14" s="84"/>
      <c r="C14" s="84"/>
      <c r="D14" s="84"/>
      <c r="E14" s="25"/>
      <c r="J14" s="95"/>
    </row>
    <row r="15" spans="1:15" ht="13.5">
      <c r="A15" s="127"/>
      <c r="B15" s="558" t="s">
        <v>80</v>
      </c>
      <c r="C15" s="558"/>
      <c r="J15"/>
    </row>
    <row r="16" spans="1:15" ht="13.5">
      <c r="A16" s="128" t="s">
        <v>663</v>
      </c>
      <c r="B16" s="540" t="s">
        <v>82</v>
      </c>
      <c r="C16" s="540" t="s">
        <v>81</v>
      </c>
      <c r="J16"/>
    </row>
    <row r="17" spans="1:29">
      <c r="A17" s="60" t="s">
        <v>664</v>
      </c>
      <c r="B17" s="64">
        <v>54.171267944985445</v>
      </c>
      <c r="C17" s="64">
        <v>49.099700138278202</v>
      </c>
      <c r="J17"/>
    </row>
    <row r="18" spans="1:29">
      <c r="A18" s="60" t="s">
        <v>665</v>
      </c>
      <c r="B18" s="64">
        <v>56.358858400048895</v>
      </c>
      <c r="C18" s="64">
        <v>49.424567535742838</v>
      </c>
      <c r="J18"/>
    </row>
    <row r="19" spans="1:29">
      <c r="A19" s="60" t="s">
        <v>279</v>
      </c>
      <c r="B19" s="64">
        <v>61.611702810214297</v>
      </c>
      <c r="C19" s="64">
        <v>53.575425942047005</v>
      </c>
      <c r="J19"/>
    </row>
    <row r="20" spans="1:29">
      <c r="A20" s="60" t="s">
        <v>280</v>
      </c>
      <c r="B20" s="64">
        <v>62.077239834075151</v>
      </c>
      <c r="C20" s="64">
        <v>56.096555393004387</v>
      </c>
      <c r="J20"/>
    </row>
    <row r="21" spans="1:29">
      <c r="A21" s="60" t="s">
        <v>281</v>
      </c>
      <c r="B21" s="64">
        <v>54.244626565640942</v>
      </c>
      <c r="C21" s="64">
        <v>47.528103724293231</v>
      </c>
      <c r="J21"/>
    </row>
    <row r="22" spans="1:29">
      <c r="A22" s="60" t="s">
        <v>282</v>
      </c>
      <c r="B22" s="64">
        <v>51.133776091081593</v>
      </c>
      <c r="C22" s="64">
        <v>42.49321386715058</v>
      </c>
      <c r="J22"/>
    </row>
    <row r="23" spans="1:29" ht="13.5">
      <c r="A23" s="214" t="s">
        <v>331</v>
      </c>
      <c r="B23" s="541">
        <v>60.220757912765386</v>
      </c>
      <c r="C23" s="541">
        <v>49.737546036195589</v>
      </c>
    </row>
    <row r="24" spans="1:29">
      <c r="A24" s="197"/>
      <c r="B24" s="213"/>
      <c r="C24" s="213"/>
      <c r="D24" s="68"/>
    </row>
    <row r="25" spans="1:29" ht="37.5" customHeight="1">
      <c r="A25" s="702" t="s">
        <v>624</v>
      </c>
      <c r="B25" s="703"/>
      <c r="C25" s="703"/>
      <c r="D25" s="703"/>
      <c r="E25" s="703"/>
      <c r="F25" s="703"/>
      <c r="G25" s="703"/>
      <c r="H25" s="703"/>
      <c r="I25" s="703"/>
    </row>
    <row r="26" spans="1:29" ht="14.25" customHeight="1">
      <c r="A26" s="331" t="s">
        <v>520</v>
      </c>
      <c r="B26" s="414"/>
      <c r="C26" s="414"/>
      <c r="D26" s="414"/>
      <c r="E26" s="414"/>
      <c r="F26" s="414"/>
      <c r="G26" s="414"/>
      <c r="H26" s="414"/>
      <c r="I26" s="414"/>
    </row>
    <row r="27" spans="1:29">
      <c r="A27" s="179" t="s">
        <v>503</v>
      </c>
      <c r="B27" s="414"/>
      <c r="C27" s="414"/>
      <c r="D27" s="519" t="s">
        <v>757</v>
      </c>
      <c r="E27" s="414"/>
      <c r="F27" s="414"/>
      <c r="G27" s="414"/>
      <c r="H27" s="414"/>
      <c r="I27" s="414"/>
    </row>
    <row r="28" spans="1:29" ht="19.5" customHeight="1">
      <c r="A28" s="66"/>
      <c r="D28" s="25"/>
    </row>
    <row r="29" spans="1:29" ht="18.75" customHeight="1">
      <c r="A29" s="690" t="s">
        <v>165</v>
      </c>
      <c r="B29" s="162"/>
      <c r="D29" s="25"/>
      <c r="G29" s="162"/>
    </row>
    <row r="30" spans="1:29" s="1" customFormat="1" ht="21.75" customHeight="1">
      <c r="A30" s="162"/>
      <c r="B30" s="162"/>
      <c r="C30" s="162"/>
      <c r="D30" s="162"/>
      <c r="E30" s="162"/>
      <c r="F30" s="162"/>
      <c r="G30" s="162"/>
      <c r="I30" s="344"/>
      <c r="J30" s="159"/>
    </row>
    <row r="31" spans="1:29" ht="36" customHeight="1">
      <c r="A31" s="67"/>
      <c r="B31" s="282" t="s">
        <v>83</v>
      </c>
      <c r="C31" s="282" t="s">
        <v>84</v>
      </c>
      <c r="D31" s="282" t="s">
        <v>85</v>
      </c>
      <c r="E31" s="282" t="s">
        <v>86</v>
      </c>
      <c r="F31" s="282" t="s">
        <v>87</v>
      </c>
      <c r="G31" s="283" t="s">
        <v>45</v>
      </c>
      <c r="H31" s="282" t="s">
        <v>10</v>
      </c>
      <c r="I31" s="282" t="s">
        <v>331</v>
      </c>
      <c r="J31"/>
    </row>
    <row r="32" spans="1:29">
      <c r="A32" s="217" t="s">
        <v>283</v>
      </c>
      <c r="B32" s="72">
        <v>173029</v>
      </c>
      <c r="C32" s="72">
        <v>23973</v>
      </c>
      <c r="D32" s="72">
        <v>29023</v>
      </c>
      <c r="E32" s="72">
        <v>6848</v>
      </c>
      <c r="F32" s="72">
        <v>309</v>
      </c>
      <c r="G32" s="72">
        <v>1091</v>
      </c>
      <c r="H32" s="72">
        <v>14</v>
      </c>
      <c r="I32" s="72">
        <v>234287</v>
      </c>
      <c r="J32"/>
      <c r="U32" s="32"/>
      <c r="V32" s="32"/>
      <c r="W32" s="32"/>
      <c r="X32" s="32"/>
      <c r="Y32" s="32"/>
      <c r="Z32" s="32"/>
      <c r="AA32" s="32"/>
      <c r="AB32" s="32"/>
      <c r="AC32" s="32"/>
    </row>
    <row r="33" spans="1:28">
      <c r="A33" s="60" t="s">
        <v>284</v>
      </c>
      <c r="B33" s="72">
        <v>15261</v>
      </c>
      <c r="C33" s="72">
        <v>6616</v>
      </c>
      <c r="D33" s="72">
        <v>2439</v>
      </c>
      <c r="E33" s="72">
        <v>1367</v>
      </c>
      <c r="F33" s="72">
        <v>821</v>
      </c>
      <c r="G33" s="72">
        <v>2560</v>
      </c>
      <c r="H33" s="72">
        <v>558</v>
      </c>
      <c r="I33" s="72">
        <v>29622</v>
      </c>
      <c r="J33"/>
      <c r="U33" s="32"/>
      <c r="V33" s="32"/>
      <c r="W33" s="32"/>
      <c r="X33" s="32"/>
      <c r="Y33" s="32"/>
      <c r="Z33" s="32"/>
      <c r="AA33" s="32"/>
      <c r="AB33" s="32"/>
    </row>
    <row r="34" spans="1:28">
      <c r="A34" s="542" t="s">
        <v>80</v>
      </c>
      <c r="B34" s="543">
        <v>59.343034680545969</v>
      </c>
      <c r="C34" s="543">
        <v>57.517408218640689</v>
      </c>
      <c r="D34" s="543">
        <v>67.904138325599135</v>
      </c>
      <c r="E34" s="543">
        <v>63.87096774193548</v>
      </c>
      <c r="F34" s="543">
        <v>61.858407079646021</v>
      </c>
      <c r="G34" s="543">
        <v>53.848260750479319</v>
      </c>
      <c r="H34" s="543">
        <v>56.11888111888112</v>
      </c>
      <c r="I34" s="543">
        <v>60.220757912765386</v>
      </c>
      <c r="J34"/>
      <c r="U34" s="32"/>
      <c r="V34" s="32"/>
      <c r="W34" s="32"/>
      <c r="X34" s="32"/>
      <c r="Y34" s="32"/>
      <c r="Z34" s="32"/>
      <c r="AA34" s="32"/>
      <c r="AB34" s="32"/>
    </row>
    <row r="35" spans="1:28">
      <c r="A35" s="12" t="s">
        <v>584</v>
      </c>
      <c r="B35" s="38"/>
      <c r="C35" s="38"/>
      <c r="D35" s="38"/>
      <c r="E35" s="38"/>
      <c r="F35" s="38"/>
      <c r="G35" s="38"/>
      <c r="H35" s="38"/>
      <c r="I35" s="38"/>
      <c r="J35"/>
    </row>
    <row r="36" spans="1:28">
      <c r="A36" s="331" t="s">
        <v>520</v>
      </c>
      <c r="B36" s="38"/>
      <c r="C36" s="38"/>
      <c r="D36" s="38"/>
      <c r="E36" s="38"/>
      <c r="F36" s="38"/>
      <c r="G36" s="38"/>
      <c r="H36" s="38"/>
      <c r="I36" s="38"/>
      <c r="J36"/>
    </row>
    <row r="37" spans="1:28">
      <c r="A37" s="179" t="s">
        <v>503</v>
      </c>
      <c r="I37" s="519" t="s">
        <v>757</v>
      </c>
      <c r="J37"/>
    </row>
    <row r="38" spans="1:28" hidden="1">
      <c r="A38" s="66"/>
      <c r="J38"/>
    </row>
    <row r="39" spans="1:28" hidden="1">
      <c r="A39" s="82" t="s">
        <v>147</v>
      </c>
      <c r="B39" s="135" t="s">
        <v>343</v>
      </c>
      <c r="C39" s="135" t="s">
        <v>295</v>
      </c>
      <c r="D39" s="135" t="s">
        <v>296</v>
      </c>
      <c r="E39" s="135" t="s">
        <v>297</v>
      </c>
      <c r="F39" s="135" t="s">
        <v>79</v>
      </c>
    </row>
    <row r="40" spans="1:28" hidden="1">
      <c r="A40" s="83" t="s">
        <v>666</v>
      </c>
      <c r="B40" s="83">
        <v>44906</v>
      </c>
      <c r="C40" s="83">
        <v>42159</v>
      </c>
      <c r="D40" s="83">
        <v>87065</v>
      </c>
      <c r="E40" s="79">
        <f>D40*100/D$43</f>
        <v>11.399448783329952</v>
      </c>
      <c r="F40" s="79">
        <f>C40*100/D40</f>
        <v>48.422443002354562</v>
      </c>
    </row>
    <row r="41" spans="1:28" hidden="1">
      <c r="A41" s="83" t="s">
        <v>667</v>
      </c>
      <c r="B41" s="83">
        <v>19861</v>
      </c>
      <c r="C41" s="83">
        <v>11015</v>
      </c>
      <c r="D41" s="83">
        <v>30876</v>
      </c>
      <c r="E41" s="79">
        <f>D41*100/D$43</f>
        <v>4.0426047278940516</v>
      </c>
      <c r="F41" s="79">
        <f>C41*100/D41</f>
        <v>35.67495789610053</v>
      </c>
    </row>
    <row r="42" spans="1:28" hidden="1">
      <c r="A42" s="83" t="s">
        <v>668</v>
      </c>
      <c r="B42" s="83">
        <v>318760</v>
      </c>
      <c r="C42" s="83">
        <v>327064</v>
      </c>
      <c r="D42" s="83">
        <v>645824</v>
      </c>
      <c r="E42" s="79"/>
      <c r="F42" s="79"/>
    </row>
    <row r="43" spans="1:28" hidden="1">
      <c r="A43" s="83" t="s">
        <v>299</v>
      </c>
      <c r="B43" s="83">
        <v>383527</v>
      </c>
      <c r="C43" s="83">
        <v>380238</v>
      </c>
      <c r="D43" s="83">
        <v>763765</v>
      </c>
      <c r="E43" s="79"/>
      <c r="F43" s="79"/>
    </row>
    <row r="44" spans="1:28" s="78" customFormat="1" ht="15" hidden="1" customHeight="1">
      <c r="A44" s="83" t="s">
        <v>298</v>
      </c>
      <c r="B44" s="83">
        <f>SUM(B40:B41)</f>
        <v>64767</v>
      </c>
      <c r="C44" s="83">
        <f>SUM(C40:C41)</f>
        <v>53174</v>
      </c>
      <c r="D44" s="83">
        <f>SUM(D40:D41)</f>
        <v>117941</v>
      </c>
      <c r="E44" s="79">
        <f>D44*100/D$43</f>
        <v>15.442053511224001</v>
      </c>
      <c r="F44" s="79">
        <f>C44*100/D44</f>
        <v>45.085254491652606</v>
      </c>
    </row>
    <row r="45" spans="1:28" hidden="1"/>
    <row r="46" spans="1:28" hidden="1"/>
    <row r="47" spans="1:28" hidden="1"/>
    <row r="48" spans="1:28" hidden="1">
      <c r="A48" s="78"/>
    </row>
  </sheetData>
  <mergeCells count="7">
    <mergeCell ref="A25:I25"/>
    <mergeCell ref="B15:C15"/>
    <mergeCell ref="A1:E1"/>
    <mergeCell ref="A3:E3"/>
    <mergeCell ref="A13:E13"/>
    <mergeCell ref="C6:C7"/>
    <mergeCell ref="B6:B7"/>
  </mergeCells>
  <phoneticPr fontId="0" type="noConversion"/>
  <printOptions horizontalCentered="1"/>
  <pageMargins left="0" right="0" top="0.59055118110236227" bottom="0.39370078740157483" header="0.31496062992125984" footer="0.31496062992125984"/>
  <pageSetup paperSize="9" orientation="portrait" cellComments="asDisplayed" r:id="rId1"/>
  <headerFooter alignWithMargins="0">
    <oddFooter>&amp;C&amp;"Arial,Gras"&amp;A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43</vt:i4>
      </vt:variant>
    </vt:vector>
  </HeadingPairs>
  <TitlesOfParts>
    <vt:vector size="88" baseType="lpstr">
      <vt:lpstr>Notice</vt:lpstr>
      <vt:lpstr>p4</vt:lpstr>
      <vt:lpstr>p4bas</vt:lpstr>
      <vt:lpstr>p5</vt:lpstr>
      <vt:lpstr>p6</vt:lpstr>
      <vt:lpstr>p7</vt:lpstr>
      <vt:lpstr>p8</vt:lpstr>
      <vt:lpstr>p8bas</vt:lpstr>
      <vt:lpstr>p9</vt:lpstr>
      <vt:lpstr>p10haut</vt:lpstr>
      <vt:lpstr>p10bas</vt:lpstr>
      <vt:lpstr>p11</vt:lpstr>
      <vt:lpstr>p12</vt:lpstr>
      <vt:lpstr>p13</vt:lpstr>
      <vt:lpstr>p13bas</vt:lpstr>
      <vt:lpstr>p14</vt:lpstr>
      <vt:lpstr>p15</vt:lpstr>
      <vt:lpstr>p15bas</vt:lpstr>
      <vt:lpstr>p16</vt:lpstr>
      <vt:lpstr>p16bas</vt:lpstr>
      <vt:lpstr>p17</vt:lpstr>
      <vt:lpstr>p18</vt:lpstr>
      <vt:lpstr>p18bas</vt:lpstr>
      <vt:lpstr>p19</vt:lpstr>
      <vt:lpstr>p19bas</vt:lpstr>
      <vt:lpstr>p20</vt:lpstr>
      <vt:lpstr>p20bas</vt:lpstr>
      <vt:lpstr>p21</vt:lpstr>
      <vt:lpstr>p22</vt:lpstr>
      <vt:lpstr>p22bas</vt:lpstr>
      <vt:lpstr>p23</vt:lpstr>
      <vt:lpstr>p23bas</vt:lpstr>
      <vt:lpstr>p24</vt:lpstr>
      <vt:lpstr>p25</vt:lpstr>
      <vt:lpstr>p25bas</vt:lpstr>
      <vt:lpstr>p26</vt:lpstr>
      <vt:lpstr>p26bas</vt:lpstr>
      <vt:lpstr>p27</vt:lpstr>
      <vt:lpstr>p28</vt:lpstr>
      <vt:lpstr>p29</vt:lpstr>
      <vt:lpstr>p30</vt:lpstr>
      <vt:lpstr>p31</vt:lpstr>
      <vt:lpstr>p31bas</vt:lpstr>
      <vt:lpstr>p32</vt:lpstr>
      <vt:lpstr>liste-sigles</vt:lpstr>
      <vt:lpstr>p10bas!Zone_d_impression</vt:lpstr>
      <vt:lpstr>p10haut!Zone_d_impression</vt:lpstr>
      <vt:lpstr>'p11'!Zone_d_impression</vt:lpstr>
      <vt:lpstr>'p12'!Zone_d_impression</vt:lpstr>
      <vt:lpstr>'p13'!Zone_d_impression</vt:lpstr>
      <vt:lpstr>p13bas!Zone_d_impression</vt:lpstr>
      <vt:lpstr>'p14'!Zone_d_impression</vt:lpstr>
      <vt:lpstr>'p15'!Zone_d_impression</vt:lpstr>
      <vt:lpstr>p15bas!Zone_d_impression</vt:lpstr>
      <vt:lpstr>'p16'!Zone_d_impression</vt:lpstr>
      <vt:lpstr>p16bas!Zone_d_impression</vt:lpstr>
      <vt:lpstr>'p17'!Zone_d_impression</vt:lpstr>
      <vt:lpstr>'p18'!Zone_d_impression</vt:lpstr>
      <vt:lpstr>p18bas!Zone_d_impression</vt:lpstr>
      <vt:lpstr>'p19'!Zone_d_impression</vt:lpstr>
      <vt:lpstr>p19bas!Zone_d_impression</vt:lpstr>
      <vt:lpstr>'p20'!Zone_d_impression</vt:lpstr>
      <vt:lpstr>p20bas!Zone_d_impression</vt:lpstr>
      <vt:lpstr>'p21'!Zone_d_impression</vt:lpstr>
      <vt:lpstr>'p22'!Zone_d_impression</vt:lpstr>
      <vt:lpstr>p22bas!Zone_d_impression</vt:lpstr>
      <vt:lpstr>'p23'!Zone_d_impression</vt:lpstr>
      <vt:lpstr>p23bas!Zone_d_impression</vt:lpstr>
      <vt:lpstr>'p24'!Zone_d_impression</vt:lpstr>
      <vt:lpstr>'p25'!Zone_d_impression</vt:lpstr>
      <vt:lpstr>p25bas!Zone_d_impression</vt:lpstr>
      <vt:lpstr>'p26'!Zone_d_impression</vt:lpstr>
      <vt:lpstr>p26bas!Zone_d_impression</vt:lpstr>
      <vt:lpstr>'p27'!Zone_d_impression</vt:lpstr>
      <vt:lpstr>'p28'!Zone_d_impression</vt:lpstr>
      <vt:lpstr>'p29'!Zone_d_impression</vt:lpstr>
      <vt:lpstr>'p30'!Zone_d_impression</vt:lpstr>
      <vt:lpstr>'p31'!Zone_d_impression</vt:lpstr>
      <vt:lpstr>p31bas!Zone_d_impression</vt:lpstr>
      <vt:lpstr>'p32'!Zone_d_impression</vt:lpstr>
      <vt:lpstr>'p4'!Zone_d_impression</vt:lpstr>
      <vt:lpstr>p4bas!Zone_d_impression</vt:lpstr>
      <vt:lpstr>'p5'!Zone_d_impression</vt:lpstr>
      <vt:lpstr>'p6'!Zone_d_impression</vt:lpstr>
      <vt:lpstr>'p7'!Zone_d_impression</vt:lpstr>
      <vt:lpstr>'p8'!Zone_d_impression</vt:lpstr>
      <vt:lpstr>p8bas!Zone_d_impression</vt:lpstr>
      <vt:lpstr>'p9'!Zone_d_impression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Filles et garçons 2018</dc:title>
  <dc:creator>MEN-MESRI-DEPP</dc:creator>
  <cp:lastModifiedBy>Boubou Traore</cp:lastModifiedBy>
  <cp:lastPrinted>2018-03-06T18:28:45Z</cp:lastPrinted>
  <dcterms:created xsi:type="dcterms:W3CDTF">2002-09-04T08:46:28Z</dcterms:created>
  <dcterms:modified xsi:type="dcterms:W3CDTF">2018-03-06T18:34:24Z</dcterms:modified>
</cp:coreProperties>
</file>