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0" windowWidth="14955" windowHeight="11640" activeTab="0"/>
  </bookViews>
  <sheets>
    <sheet name="Tab1" sheetId="1" r:id="rId1"/>
    <sheet name="Gra2" sheetId="2" r:id="rId2"/>
    <sheet name="Tab3" sheetId="3" r:id="rId3"/>
  </sheets>
  <definedNames>
    <definedName name="_xlnm.Print_Area" localSheetId="1">'Gra2'!$A$40:$I$62</definedName>
  </definedNames>
  <calcPr fullCalcOnLoad="1"/>
</workbook>
</file>

<file path=xl/sharedStrings.xml><?xml version="1.0" encoding="utf-8"?>
<sst xmlns="http://schemas.openxmlformats.org/spreadsheetml/2006/main" count="95" uniqueCount="47">
  <si>
    <t>Ensemble</t>
  </si>
  <si>
    <t>MEN</t>
  </si>
  <si>
    <t>Agriculture</t>
  </si>
  <si>
    <t>Apprentissage</t>
  </si>
  <si>
    <t>nd</t>
  </si>
  <si>
    <t>(toutes formations initiales comprises)</t>
  </si>
  <si>
    <t>Technologique</t>
  </si>
  <si>
    <t>Filles</t>
  </si>
  <si>
    <t>Garçons</t>
  </si>
  <si>
    <t>1980-81</t>
  </si>
  <si>
    <t>1990-91</t>
  </si>
  <si>
    <t>2000-01</t>
  </si>
  <si>
    <t>Filière générale</t>
  </si>
  <si>
    <t>Filière technologique</t>
  </si>
  <si>
    <t>Filière professionnelle</t>
  </si>
  <si>
    <t>Générale</t>
  </si>
  <si>
    <t>France métropolitaine</t>
  </si>
  <si>
    <t>2010-11p</t>
  </si>
  <si>
    <t>2011-12p</t>
  </si>
  <si>
    <t>01 - Taux d'accès au niveau IV de formation</t>
  </si>
  <si>
    <t>France métropolitaine + Dom hors Mayotte</t>
  </si>
  <si>
    <t>Sources : MEN-MESR-DEPP, ministère de l'agriculture, Insee</t>
  </si>
  <si>
    <t>* Chiffres basés sur une estimation concernant la formation par apprentissage.</t>
  </si>
  <si>
    <t>Champ : France métropolitaine jusqu'en 1999, France métropolitaine + Dom hors Mayotte depuis 2000</t>
  </si>
  <si>
    <t>03 - Taux d'accès au niveau IV, selon la filière et le sexe</t>
  </si>
  <si>
    <t>2012-13p</t>
  </si>
  <si>
    <t>2009-10</t>
  </si>
  <si>
    <t>Note : série calculée à partir de l'année 2009-10 en utilisant les estimations démographiques de l'Insee basées sur les enquêtes annuelles de recensement. Les données sont définitives jusqu'en 2009-10, provisoires ensuite.</t>
  </si>
  <si>
    <t>5.0*</t>
  </si>
  <si>
    <t>25.1*</t>
  </si>
  <si>
    <t>79.3*</t>
  </si>
  <si>
    <t>France métropolitaine + Dom hors Mayotte, rentrée scolaire 2012</t>
  </si>
  <si>
    <t>02 - Évolution du taux d'accès au niveau IV de formation de 1980 à 2012</t>
  </si>
  <si>
    <t>Ecart Filles-Garçons</t>
  </si>
  <si>
    <t>2010p</t>
  </si>
  <si>
    <t>2011p</t>
  </si>
  <si>
    <t>Professionnelle</t>
  </si>
  <si>
    <t>2012p</t>
  </si>
  <si>
    <t>20.4*</t>
  </si>
  <si>
    <t>81.6*</t>
  </si>
  <si>
    <t>3.5*</t>
  </si>
  <si>
    <t>29.6*</t>
  </si>
  <si>
    <t>77.1*</t>
  </si>
  <si>
    <t>6.6*</t>
  </si>
  <si>
    <t>-9.2*</t>
  </si>
  <si>
    <t>-3.1*</t>
  </si>
  <si>
    <t>4.5*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</si>
</sst>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  <numFmt numFmtId="174" formatCode="0\ \ _;"/>
    <numFmt numFmtId="175" formatCode="0.0000"/>
    <numFmt numFmtId="176" formatCode="0.000"/>
    <numFmt numFmtId="177" formatCode="0.0000000"/>
    <numFmt numFmtId="178" formatCode="0.000000"/>
    <numFmt numFmtId="179" formatCode="0.00000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sz val="8.25"/>
      <name val="Arial"/>
      <family val="2"/>
    </font>
    <font>
      <b/>
      <sz val="9.25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quotePrefix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2" fontId="0" fillId="0" borderId="0" xfId="22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0" fontId="0" fillId="0" borderId="0" xfId="22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172" fontId="10" fillId="0" borderId="1" xfId="0" applyNumberFormat="1" applyFont="1" applyBorder="1" applyAlignment="1">
      <alignment horizontal="center"/>
    </xf>
    <xf numFmtId="172" fontId="11" fillId="0" borderId="2" xfId="0" applyNumberFormat="1" applyFont="1" applyFill="1" applyBorder="1" applyAlignment="1">
      <alignment horizontal="center"/>
    </xf>
    <xf numFmtId="172" fontId="11" fillId="0" borderId="1" xfId="0" applyNumberFormat="1" applyFont="1" applyFill="1" applyBorder="1" applyAlignment="1">
      <alignment horizontal="center"/>
    </xf>
    <xf numFmtId="0" fontId="10" fillId="0" borderId="2" xfId="0" applyFont="1" applyBorder="1" applyAlignment="1">
      <alignment/>
    </xf>
    <xf numFmtId="172" fontId="10" fillId="0" borderId="2" xfId="0" applyNumberFormat="1" applyFont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172" fontId="11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172" fontId="10" fillId="0" borderId="3" xfId="0" applyNumberFormat="1" applyFont="1" applyBorder="1" applyAlignment="1">
      <alignment horizontal="center"/>
    </xf>
    <xf numFmtId="172" fontId="11" fillId="0" borderId="3" xfId="0" applyNumberFormat="1" applyFont="1" applyBorder="1" applyAlignment="1">
      <alignment horizontal="center"/>
    </xf>
    <xf numFmtId="172" fontId="11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21" applyFont="1" applyBorder="1" applyAlignment="1">
      <alignment vertical="center" wrapText="1"/>
      <protection/>
    </xf>
    <xf numFmtId="0" fontId="0" fillId="0" borderId="0" xfId="0" applyAlignment="1">
      <alignment wrapText="1"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172" fontId="1" fillId="0" borderId="8" xfId="0" applyNumberFormat="1" applyFont="1" applyBorder="1" applyAlignment="1">
      <alignment horizontal="center"/>
    </xf>
    <xf numFmtId="172" fontId="5" fillId="0" borderId="8" xfId="0" applyNumberFormat="1" applyFont="1" applyBorder="1" applyAlignment="1">
      <alignment horizontal="center"/>
    </xf>
    <xf numFmtId="172" fontId="5" fillId="0" borderId="8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0" fontId="13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2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/>
    </xf>
    <xf numFmtId="172" fontId="13" fillId="0" borderId="1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/>
    </xf>
    <xf numFmtId="172" fontId="14" fillId="0" borderId="10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 horizontal="right"/>
    </xf>
    <xf numFmtId="172" fontId="13" fillId="0" borderId="1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172" fontId="13" fillId="0" borderId="2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172" fontId="13" fillId="0" borderId="2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172" fontId="13" fillId="0" borderId="3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/>
    </xf>
    <xf numFmtId="172" fontId="10" fillId="0" borderId="2" xfId="0" applyNumberFormat="1" applyFont="1" applyFill="1" applyBorder="1" applyAlignment="1">
      <alignment horizontal="center"/>
    </xf>
    <xf numFmtId="172" fontId="10" fillId="0" borderId="2" xfId="0" applyNumberFormat="1" applyFont="1" applyFill="1" applyBorder="1" applyAlignment="1" quotePrefix="1">
      <alignment horizontal="center"/>
    </xf>
    <xf numFmtId="0" fontId="10" fillId="0" borderId="3" xfId="0" applyFont="1" applyFill="1" applyBorder="1" applyAlignment="1">
      <alignment/>
    </xf>
    <xf numFmtId="172" fontId="10" fillId="0" borderId="3" xfId="0" applyNumberFormat="1" applyFont="1" applyFill="1" applyBorder="1" applyAlignment="1">
      <alignment horizontal="center"/>
    </xf>
    <xf numFmtId="172" fontId="11" fillId="0" borderId="3" xfId="0" applyNumberFormat="1" applyFont="1" applyFill="1" applyBorder="1" applyAlignment="1" quotePrefix="1">
      <alignment horizontal="center"/>
    </xf>
    <xf numFmtId="0" fontId="1" fillId="0" borderId="8" xfId="0" applyFont="1" applyFill="1" applyBorder="1" applyAlignment="1">
      <alignment/>
    </xf>
    <xf numFmtId="172" fontId="12" fillId="0" borderId="8" xfId="0" applyNumberFormat="1" applyFont="1" applyFill="1" applyBorder="1" applyAlignment="1">
      <alignment horizontal="center"/>
    </xf>
    <xf numFmtId="172" fontId="12" fillId="0" borderId="8" xfId="0" applyNumberFormat="1" applyFont="1" applyFill="1" applyBorder="1" applyAlignment="1" quotePrefix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ERS2009_08_0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0.9945"/>
          <c:h val="0.9755"/>
        </c:manualLayout>
      </c:layout>
      <c:areaChart>
        <c:grouping val="stacked"/>
        <c:varyColors val="0"/>
        <c:ser>
          <c:idx val="0"/>
          <c:order val="0"/>
          <c:tx>
            <c:strRef>
              <c:f>Gra2!$B$4</c:f>
              <c:strCache>
                <c:ptCount val="1"/>
                <c:pt idx="0">
                  <c:v>Filière générale</c:v>
                </c:pt>
              </c:strCache>
            </c:strRef>
          </c:tx>
          <c:spPr>
            <a:solidFill>
              <a:srgbClr val="9933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spPr>
              <a:solidFill>
                <a:srgbClr val="993366"/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Gra2!$A$5:$A$37</c:f>
              <c:numCache/>
            </c:numRef>
          </c:cat>
          <c:val>
            <c:numRef>
              <c:f>(Gra2!$B$5:$B$24,Gra2!$K$25:$K$37)</c:f>
              <c:numCache/>
            </c:numRef>
          </c:val>
        </c:ser>
        <c:ser>
          <c:idx val="1"/>
          <c:order val="1"/>
          <c:tx>
            <c:strRef>
              <c:f>Gra2!$C$4</c:f>
              <c:strCache>
                <c:ptCount val="1"/>
                <c:pt idx="0">
                  <c:v>Filière technologique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spPr>
              <a:solidFill>
                <a:srgbClr val="FFCC00"/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Gra2!$A$5:$A$37</c:f>
              <c:numCache/>
            </c:numRef>
          </c:cat>
          <c:val>
            <c:numRef>
              <c:f>(Gra2!$C$5:$C$24,Gra2!$L$25:$L$37)</c:f>
              <c:numCache/>
            </c:numRef>
          </c:val>
        </c:ser>
        <c:ser>
          <c:idx val="2"/>
          <c:order val="2"/>
          <c:tx>
            <c:strRef>
              <c:f>Gra2!$D$4</c:f>
              <c:strCache>
                <c:ptCount val="1"/>
                <c:pt idx="0">
                  <c:v>Filière professionnelle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spPr>
              <a:solidFill>
                <a:srgbClr val="99CC00"/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Gra2!$A$5:$A$37</c:f>
              <c:numCache/>
            </c:numRef>
          </c:cat>
          <c:val>
            <c:numRef>
              <c:f>(Gra2!$D$5:$D$24,Gra2!$M$25:$M$37)</c:f>
              <c:numCache/>
            </c:numRef>
          </c:val>
        </c:ser>
        <c:axId val="41192894"/>
        <c:axId val="35191727"/>
      </c:areaChart>
      <c:catAx>
        <c:axId val="4119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91727"/>
        <c:crosses val="autoZero"/>
        <c:auto val="1"/>
        <c:lblOffset val="100"/>
        <c:tickLblSkip val="5"/>
        <c:noMultiLvlLbl val="0"/>
      </c:catAx>
      <c:valAx>
        <c:axId val="35191727"/>
        <c:scaling>
          <c:orientation val="minMax"/>
          <c:max val="9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192894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38</xdr:row>
      <xdr:rowOff>114300</xdr:rowOff>
    </xdr:from>
    <xdr:to>
      <xdr:col>7</xdr:col>
      <xdr:colOff>752475</xdr:colOff>
      <xdr:row>60</xdr:row>
      <xdr:rowOff>123825</xdr:rowOff>
    </xdr:to>
    <xdr:graphicFrame>
      <xdr:nvGraphicFramePr>
        <xdr:cNvPr id="1" name="Chart 2"/>
        <xdr:cNvGraphicFramePr/>
      </xdr:nvGraphicFramePr>
      <xdr:xfrm>
        <a:off x="114300" y="6572250"/>
        <a:ext cx="5162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36" sqref="B36"/>
    </sheetView>
  </sheetViews>
  <sheetFormatPr defaultColWidth="11.421875" defaultRowHeight="12.75"/>
  <cols>
    <col min="1" max="1" width="18.8515625" style="0" customWidth="1"/>
    <col min="2" max="7" width="10.7109375" style="0" customWidth="1"/>
  </cols>
  <sheetData>
    <row r="1" spans="1:8" ht="12.75">
      <c r="A1" s="7" t="s">
        <v>19</v>
      </c>
      <c r="B1" s="8"/>
      <c r="C1" s="8"/>
      <c r="D1" s="8"/>
      <c r="E1" s="8"/>
      <c r="F1" s="8"/>
      <c r="G1" s="8"/>
      <c r="H1" s="8"/>
    </row>
    <row r="2" spans="1:8" ht="12.75">
      <c r="A2" s="9" t="s">
        <v>5</v>
      </c>
      <c r="B2" s="8"/>
      <c r="C2" s="8"/>
      <c r="D2" s="8"/>
      <c r="E2" s="8"/>
      <c r="F2" s="8"/>
      <c r="G2" s="8"/>
      <c r="H2" s="8"/>
    </row>
    <row r="3" spans="1:8" ht="12.75">
      <c r="A3" s="8"/>
      <c r="B3" s="8"/>
      <c r="C3" s="8"/>
      <c r="D3" s="8"/>
      <c r="E3" s="8"/>
      <c r="F3" s="8"/>
      <c r="G3" s="8"/>
      <c r="H3" s="8"/>
    </row>
    <row r="4" spans="1:8" ht="12.75">
      <c r="A4" s="35"/>
      <c r="B4" s="36" t="s">
        <v>16</v>
      </c>
      <c r="C4" s="37"/>
      <c r="D4" s="36" t="s">
        <v>20</v>
      </c>
      <c r="E4" s="38"/>
      <c r="F4" s="38"/>
      <c r="G4" s="38"/>
      <c r="H4" s="37"/>
    </row>
    <row r="5" spans="1:8" ht="12.75">
      <c r="A5" s="33"/>
      <c r="B5" s="34" t="s">
        <v>9</v>
      </c>
      <c r="C5" s="34" t="s">
        <v>10</v>
      </c>
      <c r="D5" s="34" t="s">
        <v>11</v>
      </c>
      <c r="E5" s="34" t="s">
        <v>26</v>
      </c>
      <c r="F5" s="34" t="s">
        <v>17</v>
      </c>
      <c r="G5" s="34" t="s">
        <v>18</v>
      </c>
      <c r="H5" s="34" t="s">
        <v>25</v>
      </c>
    </row>
    <row r="6" spans="1:8" ht="12.75">
      <c r="A6" s="18" t="s">
        <v>12</v>
      </c>
      <c r="B6" s="19">
        <v>22.1</v>
      </c>
      <c r="C6" s="19">
        <v>33.4</v>
      </c>
      <c r="D6" s="20">
        <v>34.1</v>
      </c>
      <c r="E6" s="21">
        <v>35.941133619</v>
      </c>
      <c r="F6" s="21">
        <v>36.61883983578</v>
      </c>
      <c r="G6" s="21">
        <v>37.765681859829996</v>
      </c>
      <c r="H6" s="21">
        <v>38.02520486411999</v>
      </c>
    </row>
    <row r="7" spans="1:8" ht="12.75">
      <c r="A7" s="22" t="s">
        <v>13</v>
      </c>
      <c r="B7" s="23">
        <v>11.9</v>
      </c>
      <c r="C7" s="23">
        <v>17.6</v>
      </c>
      <c r="D7" s="24">
        <v>21.7</v>
      </c>
      <c r="E7" s="20">
        <v>17.682170833330005</v>
      </c>
      <c r="F7" s="20">
        <v>17.441023741600002</v>
      </c>
      <c r="G7" s="20">
        <v>16.836040223219996</v>
      </c>
      <c r="H7" s="20">
        <v>16.16576136674</v>
      </c>
    </row>
    <row r="8" spans="1:8" ht="12.75">
      <c r="A8" s="22" t="s">
        <v>14</v>
      </c>
      <c r="B8" s="23">
        <v>0</v>
      </c>
      <c r="C8" s="23">
        <v>5</v>
      </c>
      <c r="D8" s="20">
        <v>14</v>
      </c>
      <c r="E8" s="20">
        <v>17.823230061870003</v>
      </c>
      <c r="F8" s="20">
        <v>24.278190469690003</v>
      </c>
      <c r="G8" s="20">
        <v>31.771168810989998</v>
      </c>
      <c r="H8" s="20" t="s">
        <v>29</v>
      </c>
    </row>
    <row r="9" spans="1:8" ht="12.75">
      <c r="A9" s="39" t="s">
        <v>0</v>
      </c>
      <c r="B9" s="40">
        <v>34</v>
      </c>
      <c r="C9" s="40">
        <v>56</v>
      </c>
      <c r="D9" s="41">
        <f>SUM(D10:D12)</f>
        <v>69.8217661437526</v>
      </c>
      <c r="E9" s="42">
        <v>71.4465345142</v>
      </c>
      <c r="F9" s="42">
        <v>78.33805404706999</v>
      </c>
      <c r="G9" s="42">
        <v>86.37289089404</v>
      </c>
      <c r="H9" s="42" t="s">
        <v>30</v>
      </c>
    </row>
    <row r="10" spans="1:8" ht="12.75">
      <c r="A10" s="22" t="s">
        <v>1</v>
      </c>
      <c r="B10" s="23">
        <v>33</v>
      </c>
      <c r="C10" s="23">
        <v>54.01080206241314</v>
      </c>
      <c r="D10" s="25">
        <v>63.44798356165025</v>
      </c>
      <c r="E10" s="20">
        <v>63.674893600000004</v>
      </c>
      <c r="F10" s="20">
        <v>70.37986738000001</v>
      </c>
      <c r="G10" s="20">
        <v>76.23281273</v>
      </c>
      <c r="H10" s="20">
        <v>71.07568424304999</v>
      </c>
    </row>
    <row r="11" spans="1:8" ht="12.75">
      <c r="A11" s="22" t="s">
        <v>2</v>
      </c>
      <c r="B11" s="23">
        <v>1</v>
      </c>
      <c r="C11" s="23">
        <v>1.4</v>
      </c>
      <c r="D11" s="25">
        <v>2.7112048731147604</v>
      </c>
      <c r="E11" s="20">
        <v>2.5569324142</v>
      </c>
      <c r="F11" s="20">
        <v>2.5850849570699994</v>
      </c>
      <c r="G11" s="20">
        <v>4.08807263074</v>
      </c>
      <c r="H11" s="20">
        <v>3.16349550431</v>
      </c>
    </row>
    <row r="12" spans="1:8" ht="12.75">
      <c r="A12" s="26" t="s">
        <v>3</v>
      </c>
      <c r="B12" s="27">
        <v>0</v>
      </c>
      <c r="C12" s="27">
        <v>0.6</v>
      </c>
      <c r="D12" s="28">
        <v>3.6625777089875875</v>
      </c>
      <c r="E12" s="29">
        <v>5.2147085</v>
      </c>
      <c r="F12" s="29">
        <v>5.37310171</v>
      </c>
      <c r="G12" s="29">
        <v>6.052005533299997</v>
      </c>
      <c r="H12" s="29" t="s">
        <v>28</v>
      </c>
    </row>
    <row r="13" spans="1:8" ht="12.75">
      <c r="A13" s="10" t="s">
        <v>21</v>
      </c>
      <c r="B13" s="8"/>
      <c r="C13" s="8"/>
      <c r="D13" s="8"/>
      <c r="F13" s="8"/>
      <c r="G13" s="8"/>
      <c r="H13" s="8"/>
    </row>
    <row r="14" spans="1:8" ht="12.75">
      <c r="A14" s="13" t="s">
        <v>22</v>
      </c>
      <c r="B14" s="13"/>
      <c r="C14" s="13"/>
      <c r="D14" s="13"/>
      <c r="E14" s="13"/>
      <c r="G14" s="8"/>
      <c r="H14" s="8"/>
    </row>
    <row r="15" spans="1:8" ht="25.5" customHeight="1">
      <c r="A15" s="31" t="s">
        <v>27</v>
      </c>
      <c r="B15" s="31"/>
      <c r="C15" s="31"/>
      <c r="D15" s="31"/>
      <c r="E15" s="31"/>
      <c r="F15" s="31"/>
      <c r="G15" s="31"/>
      <c r="H15" s="31"/>
    </row>
    <row r="16" spans="1:8" ht="12.75">
      <c r="A16" s="8"/>
      <c r="B16" s="8"/>
      <c r="C16" s="8"/>
      <c r="D16" s="8"/>
      <c r="E16" s="8"/>
      <c r="F16" s="8"/>
      <c r="G16" s="8"/>
      <c r="H16" s="8"/>
    </row>
    <row r="17" spans="1:8" ht="12.75">
      <c r="A17" s="8"/>
      <c r="E17" s="2"/>
      <c r="F17" s="2"/>
      <c r="G17" s="12"/>
      <c r="H17" s="12"/>
    </row>
    <row r="18" spans="5:8" ht="12.75">
      <c r="E18" s="2"/>
      <c r="F18" s="2"/>
      <c r="G18" s="2"/>
      <c r="H18" s="2"/>
    </row>
    <row r="19" spans="5:8" ht="12.75">
      <c r="E19" s="2"/>
      <c r="F19" s="2"/>
      <c r="G19" s="2"/>
      <c r="H19" s="2"/>
    </row>
    <row r="20" spans="5:8" ht="12.75">
      <c r="E20" s="2"/>
      <c r="F20" s="2"/>
      <c r="G20" s="2"/>
      <c r="H20" s="2"/>
    </row>
    <row r="21" spans="5:8" ht="12.75">
      <c r="E21" s="2"/>
      <c r="F21" s="2"/>
      <c r="G21" s="2"/>
      <c r="H21" s="2"/>
    </row>
    <row r="22" spans="5:8" ht="12.75">
      <c r="E22" s="2"/>
      <c r="F22" s="2"/>
      <c r="G22" s="2"/>
      <c r="H22" s="2"/>
    </row>
    <row r="23" spans="5:8" ht="12.75">
      <c r="E23" s="2"/>
      <c r="F23" s="2"/>
      <c r="G23" s="2"/>
      <c r="H23" s="2"/>
    </row>
  </sheetData>
  <mergeCells count="3">
    <mergeCell ref="B4:C4"/>
    <mergeCell ref="A15:H15"/>
    <mergeCell ref="D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selection activeCell="K44" sqref="K44"/>
    </sheetView>
  </sheetViews>
  <sheetFormatPr defaultColWidth="11.421875" defaultRowHeight="12.75"/>
  <cols>
    <col min="2" max="2" width="8.00390625" style="0" customWidth="1"/>
    <col min="3" max="3" width="10.57421875" style="0" customWidth="1"/>
    <col min="4" max="4" width="12.00390625" style="0" customWidth="1"/>
    <col min="5" max="5" width="9.28125" style="0" customWidth="1"/>
    <col min="6" max="6" width="8.00390625" style="0" customWidth="1"/>
    <col min="7" max="7" width="8.57421875" style="0" customWidth="1"/>
    <col min="8" max="8" width="12.140625" style="0" customWidth="1"/>
    <col min="9" max="9" width="3.7109375" style="0" customWidth="1"/>
    <col min="11" max="11" width="8.00390625" style="0" customWidth="1"/>
    <col min="12" max="12" width="10.28125" style="0" customWidth="1"/>
    <col min="13" max="13" width="12.421875" style="0" customWidth="1"/>
    <col min="14" max="14" width="9.28125" style="0" customWidth="1"/>
    <col min="15" max="15" width="8.00390625" style="0" customWidth="1"/>
    <col min="16" max="16" width="9.28125" style="0" customWidth="1"/>
  </cols>
  <sheetData>
    <row r="1" ht="12.75">
      <c r="A1" s="7" t="s">
        <v>32</v>
      </c>
    </row>
    <row r="2" ht="12.75">
      <c r="A2" s="1" t="s">
        <v>5</v>
      </c>
    </row>
    <row r="3" spans="1:17" ht="12.75">
      <c r="A3" s="11" t="s">
        <v>16</v>
      </c>
      <c r="B3" s="3"/>
      <c r="C3" s="3"/>
      <c r="D3" s="3"/>
      <c r="E3" s="3"/>
      <c r="F3" s="3"/>
      <c r="G3" s="3"/>
      <c r="H3" s="3"/>
      <c r="I3" s="3"/>
      <c r="J3" s="4" t="s">
        <v>20</v>
      </c>
      <c r="K3" s="3"/>
      <c r="L3" s="3"/>
      <c r="M3" s="3"/>
      <c r="N3" s="3"/>
      <c r="O3" s="3"/>
      <c r="P3" s="3"/>
      <c r="Q3" s="3"/>
    </row>
    <row r="4" spans="1:17" ht="33.75">
      <c r="A4" s="43"/>
      <c r="B4" s="44" t="s">
        <v>12</v>
      </c>
      <c r="C4" s="44" t="s">
        <v>13</v>
      </c>
      <c r="D4" s="44" t="s">
        <v>14</v>
      </c>
      <c r="E4" s="45" t="s">
        <v>0</v>
      </c>
      <c r="F4" s="46" t="s">
        <v>1</v>
      </c>
      <c r="G4" s="46" t="s">
        <v>2</v>
      </c>
      <c r="H4" s="46" t="s">
        <v>3</v>
      </c>
      <c r="I4" s="47"/>
      <c r="J4" s="48"/>
      <c r="K4" s="44" t="s">
        <v>12</v>
      </c>
      <c r="L4" s="49" t="s">
        <v>13</v>
      </c>
      <c r="M4" s="49" t="s">
        <v>14</v>
      </c>
      <c r="N4" s="50" t="s">
        <v>0</v>
      </c>
      <c r="O4" s="51" t="s">
        <v>1</v>
      </c>
      <c r="P4" s="51" t="s">
        <v>2</v>
      </c>
      <c r="Q4" s="51" t="s">
        <v>3</v>
      </c>
    </row>
    <row r="5" spans="1:17" ht="12.75">
      <c r="A5" s="52">
        <v>1980</v>
      </c>
      <c r="B5" s="53">
        <v>22.1</v>
      </c>
      <c r="C5" s="54">
        <v>11.9</v>
      </c>
      <c r="D5" s="53">
        <v>0</v>
      </c>
      <c r="E5" s="55">
        <v>34</v>
      </c>
      <c r="F5" s="53">
        <v>33</v>
      </c>
      <c r="G5" s="56">
        <v>1</v>
      </c>
      <c r="H5" s="57">
        <v>0</v>
      </c>
      <c r="I5" s="58"/>
      <c r="J5" s="59"/>
      <c r="K5" s="60"/>
      <c r="L5" s="61"/>
      <c r="M5" s="60"/>
      <c r="N5" s="61"/>
      <c r="O5" s="60"/>
      <c r="P5" s="61"/>
      <c r="Q5" s="60"/>
    </row>
    <row r="6" spans="1:17" ht="12.75" customHeight="1">
      <c r="A6" s="62">
        <v>1981</v>
      </c>
      <c r="B6" s="63">
        <v>22.3</v>
      </c>
      <c r="C6" s="64">
        <v>12.3</v>
      </c>
      <c r="D6" s="63">
        <v>0</v>
      </c>
      <c r="E6" s="65">
        <v>34.6</v>
      </c>
      <c r="F6" s="66">
        <v>33.5</v>
      </c>
      <c r="G6" s="67">
        <v>1.1</v>
      </c>
      <c r="H6" s="66">
        <v>0</v>
      </c>
      <c r="I6" s="58"/>
      <c r="J6" s="68"/>
      <c r="K6" s="69"/>
      <c r="L6" s="58"/>
      <c r="M6" s="69"/>
      <c r="N6" s="58"/>
      <c r="O6" s="69"/>
      <c r="P6" s="58"/>
      <c r="Q6" s="69"/>
    </row>
    <row r="7" spans="1:17" ht="12.75">
      <c r="A7" s="62">
        <v>1982</v>
      </c>
      <c r="B7" s="63">
        <v>23.4</v>
      </c>
      <c r="C7" s="64">
        <v>13.3</v>
      </c>
      <c r="D7" s="63">
        <v>0</v>
      </c>
      <c r="E7" s="65">
        <v>36.7</v>
      </c>
      <c r="F7" s="66">
        <v>35.7</v>
      </c>
      <c r="G7" s="67">
        <v>1</v>
      </c>
      <c r="H7" s="66">
        <v>0</v>
      </c>
      <c r="I7" s="58"/>
      <c r="J7" s="68"/>
      <c r="K7" s="69"/>
      <c r="L7" s="58"/>
      <c r="M7" s="69"/>
      <c r="N7" s="58"/>
      <c r="O7" s="69"/>
      <c r="P7" s="58"/>
      <c r="Q7" s="69"/>
    </row>
    <row r="8" spans="1:17" ht="12.75">
      <c r="A8" s="62">
        <v>1983</v>
      </c>
      <c r="B8" s="63">
        <v>23.4</v>
      </c>
      <c r="C8" s="64">
        <v>13.8</v>
      </c>
      <c r="D8" s="63">
        <v>0</v>
      </c>
      <c r="E8" s="65">
        <v>37.2</v>
      </c>
      <c r="F8" s="66">
        <v>36.2</v>
      </c>
      <c r="G8" s="67">
        <v>1</v>
      </c>
      <c r="H8" s="66">
        <v>0</v>
      </c>
      <c r="I8" s="58"/>
      <c r="J8" s="68"/>
      <c r="K8" s="69"/>
      <c r="L8" s="58"/>
      <c r="M8" s="69"/>
      <c r="N8" s="58"/>
      <c r="O8" s="69"/>
      <c r="P8" s="58"/>
      <c r="Q8" s="69"/>
    </row>
    <row r="9" spans="1:17" ht="12.75">
      <c r="A9" s="62">
        <v>1984</v>
      </c>
      <c r="B9" s="63">
        <v>21.8</v>
      </c>
      <c r="C9" s="64">
        <v>13.2</v>
      </c>
      <c r="D9" s="63">
        <v>0</v>
      </c>
      <c r="E9" s="65">
        <v>35</v>
      </c>
      <c r="F9" s="66">
        <v>33.9</v>
      </c>
      <c r="G9" s="67">
        <v>1.1</v>
      </c>
      <c r="H9" s="66">
        <v>0</v>
      </c>
      <c r="I9" s="58"/>
      <c r="J9" s="68"/>
      <c r="K9" s="69"/>
      <c r="L9" s="58"/>
      <c r="M9" s="69"/>
      <c r="N9" s="58"/>
      <c r="O9" s="69"/>
      <c r="P9" s="58"/>
      <c r="Q9" s="69"/>
    </row>
    <row r="10" spans="1:17" ht="12.75">
      <c r="A10" s="62">
        <v>1985</v>
      </c>
      <c r="B10" s="63">
        <v>23.2</v>
      </c>
      <c r="C10" s="64">
        <v>14.3</v>
      </c>
      <c r="D10" s="63">
        <v>0</v>
      </c>
      <c r="E10" s="65">
        <v>37.5</v>
      </c>
      <c r="F10" s="66">
        <v>36.4</v>
      </c>
      <c r="G10" s="67">
        <v>1.1</v>
      </c>
      <c r="H10" s="66">
        <v>0</v>
      </c>
      <c r="I10" s="58"/>
      <c r="J10" s="68"/>
      <c r="K10" s="69"/>
      <c r="L10" s="58"/>
      <c r="M10" s="69"/>
      <c r="N10" s="58"/>
      <c r="O10" s="69"/>
      <c r="P10" s="58"/>
      <c r="Q10" s="69"/>
    </row>
    <row r="11" spans="1:17" ht="12.75">
      <c r="A11" s="62">
        <v>1986</v>
      </c>
      <c r="B11" s="63">
        <v>24.2</v>
      </c>
      <c r="C11" s="64">
        <v>15.1</v>
      </c>
      <c r="D11" s="63">
        <v>0.1</v>
      </c>
      <c r="E11" s="65">
        <v>39.4</v>
      </c>
      <c r="F11" s="66">
        <v>38.2</v>
      </c>
      <c r="G11" s="67" t="s">
        <v>4</v>
      </c>
      <c r="H11" s="66" t="s">
        <v>4</v>
      </c>
      <c r="I11" s="58"/>
      <c r="J11" s="68"/>
      <c r="K11" s="69"/>
      <c r="L11" s="58"/>
      <c r="M11" s="69"/>
      <c r="N11" s="58"/>
      <c r="O11" s="69"/>
      <c r="P11" s="58"/>
      <c r="Q11" s="69"/>
    </row>
    <row r="12" spans="1:17" ht="12.75">
      <c r="A12" s="62">
        <v>1987</v>
      </c>
      <c r="B12" s="63">
        <v>25.4</v>
      </c>
      <c r="C12" s="64">
        <v>15.7</v>
      </c>
      <c r="D12" s="63">
        <v>0.9</v>
      </c>
      <c r="E12" s="65">
        <v>42</v>
      </c>
      <c r="F12" s="66">
        <v>40.8</v>
      </c>
      <c r="G12" s="67" t="s">
        <v>4</v>
      </c>
      <c r="H12" s="66" t="s">
        <v>4</v>
      </c>
      <c r="I12" s="58"/>
      <c r="J12" s="68"/>
      <c r="K12" s="69"/>
      <c r="L12" s="58"/>
      <c r="M12" s="69"/>
      <c r="N12" s="58"/>
      <c r="O12" s="69"/>
      <c r="P12" s="58"/>
      <c r="Q12" s="69"/>
    </row>
    <row r="13" spans="1:17" ht="12.75">
      <c r="A13" s="62">
        <v>1988</v>
      </c>
      <c r="B13" s="63">
        <v>27.6</v>
      </c>
      <c r="C13" s="64">
        <v>16.4</v>
      </c>
      <c r="D13" s="63">
        <v>2.2</v>
      </c>
      <c r="E13" s="65">
        <v>46.2</v>
      </c>
      <c r="F13" s="66">
        <v>44.9</v>
      </c>
      <c r="G13" s="67" t="s">
        <v>4</v>
      </c>
      <c r="H13" s="66" t="s">
        <v>4</v>
      </c>
      <c r="I13" s="58"/>
      <c r="J13" s="68"/>
      <c r="K13" s="69"/>
      <c r="L13" s="58"/>
      <c r="M13" s="69"/>
      <c r="N13" s="58"/>
      <c r="O13" s="69"/>
      <c r="P13" s="58"/>
      <c r="Q13" s="69"/>
    </row>
    <row r="14" spans="1:17" ht="12.75">
      <c r="A14" s="62">
        <v>1989</v>
      </c>
      <c r="B14" s="63">
        <v>30.4</v>
      </c>
      <c r="C14" s="64">
        <v>17.1</v>
      </c>
      <c r="D14" s="63">
        <v>3.7</v>
      </c>
      <c r="E14" s="65">
        <v>51.2</v>
      </c>
      <c r="F14" s="66">
        <v>49.37557787828675</v>
      </c>
      <c r="G14" s="67" t="s">
        <v>4</v>
      </c>
      <c r="H14" s="66" t="s">
        <v>4</v>
      </c>
      <c r="I14" s="58"/>
      <c r="J14" s="68"/>
      <c r="K14" s="69"/>
      <c r="L14" s="58"/>
      <c r="M14" s="69"/>
      <c r="N14" s="58"/>
      <c r="O14" s="69"/>
      <c r="P14" s="58"/>
      <c r="Q14" s="69"/>
    </row>
    <row r="15" spans="1:17" ht="12.75">
      <c r="A15" s="62">
        <v>1990</v>
      </c>
      <c r="B15" s="63">
        <v>33.4</v>
      </c>
      <c r="C15" s="64">
        <v>17.6</v>
      </c>
      <c r="D15" s="63">
        <v>5</v>
      </c>
      <c r="E15" s="65">
        <v>56</v>
      </c>
      <c r="F15" s="63">
        <v>54.01080206241314</v>
      </c>
      <c r="G15" s="67">
        <v>1.4</v>
      </c>
      <c r="H15" s="66">
        <v>0.6</v>
      </c>
      <c r="I15" s="58"/>
      <c r="J15" s="68"/>
      <c r="K15" s="69"/>
      <c r="L15" s="58"/>
      <c r="M15" s="69"/>
      <c r="N15" s="58"/>
      <c r="O15" s="69"/>
      <c r="P15" s="58"/>
      <c r="Q15" s="69"/>
    </row>
    <row r="16" spans="1:17" ht="12.75">
      <c r="A16" s="62">
        <v>1991</v>
      </c>
      <c r="B16" s="63">
        <v>36.1</v>
      </c>
      <c r="C16" s="64">
        <v>18.2</v>
      </c>
      <c r="D16" s="63">
        <v>6.2</v>
      </c>
      <c r="E16" s="65">
        <v>60.5</v>
      </c>
      <c r="F16" s="66">
        <v>58.453936524210164</v>
      </c>
      <c r="G16" s="67" t="s">
        <v>4</v>
      </c>
      <c r="H16" s="66" t="s">
        <v>4</v>
      </c>
      <c r="I16" s="58"/>
      <c r="J16" s="68"/>
      <c r="K16" s="69"/>
      <c r="L16" s="58"/>
      <c r="M16" s="69"/>
      <c r="N16" s="58"/>
      <c r="O16" s="69"/>
      <c r="P16" s="58"/>
      <c r="Q16" s="69"/>
    </row>
    <row r="17" spans="1:17" ht="12.75">
      <c r="A17" s="62">
        <v>1992</v>
      </c>
      <c r="B17" s="63">
        <v>37.3</v>
      </c>
      <c r="C17" s="64">
        <v>18.8</v>
      </c>
      <c r="D17" s="63">
        <v>7.5</v>
      </c>
      <c r="E17" s="65">
        <v>63.6</v>
      </c>
      <c r="F17" s="66">
        <v>60.97970417285263</v>
      </c>
      <c r="G17" s="67" t="s">
        <v>4</v>
      </c>
      <c r="H17" s="66" t="s">
        <v>4</v>
      </c>
      <c r="I17" s="58"/>
      <c r="J17" s="68"/>
      <c r="K17" s="69"/>
      <c r="L17" s="58"/>
      <c r="M17" s="69"/>
      <c r="N17" s="58"/>
      <c r="O17" s="69"/>
      <c r="P17" s="58"/>
      <c r="Q17" s="69"/>
    </row>
    <row r="18" spans="1:17" ht="12.75">
      <c r="A18" s="62">
        <v>1993</v>
      </c>
      <c r="B18" s="63">
        <v>38.1</v>
      </c>
      <c r="C18" s="64">
        <v>19.3</v>
      </c>
      <c r="D18" s="63">
        <v>8.7</v>
      </c>
      <c r="E18" s="65">
        <v>66.1</v>
      </c>
      <c r="F18" s="66">
        <v>63.161231316117764</v>
      </c>
      <c r="G18" s="67" t="s">
        <v>4</v>
      </c>
      <c r="H18" s="66" t="s">
        <v>4</v>
      </c>
      <c r="I18" s="58"/>
      <c r="J18" s="68"/>
      <c r="K18" s="69"/>
      <c r="L18" s="58"/>
      <c r="M18" s="69"/>
      <c r="N18" s="58"/>
      <c r="O18" s="69"/>
      <c r="P18" s="58"/>
      <c r="Q18" s="69"/>
    </row>
    <row r="19" spans="1:17" ht="12.75">
      <c r="A19" s="62">
        <v>1994</v>
      </c>
      <c r="B19" s="63">
        <v>40.51380281690141</v>
      </c>
      <c r="C19" s="64">
        <v>20.758309859154927</v>
      </c>
      <c r="D19" s="63">
        <v>9.927887323943663</v>
      </c>
      <c r="E19" s="65">
        <v>71.2</v>
      </c>
      <c r="F19" s="63">
        <v>67.68444199863194</v>
      </c>
      <c r="G19" s="67" t="s">
        <v>4</v>
      </c>
      <c r="H19" s="66" t="s">
        <v>4</v>
      </c>
      <c r="I19" s="58"/>
      <c r="J19" s="70"/>
      <c r="K19" s="71"/>
      <c r="L19" s="72"/>
      <c r="M19" s="71"/>
      <c r="N19" s="72"/>
      <c r="O19" s="71"/>
      <c r="P19" s="72"/>
      <c r="Q19" s="71"/>
    </row>
    <row r="20" spans="1:17" ht="12.75">
      <c r="A20" s="62">
        <v>1995</v>
      </c>
      <c r="B20" s="63">
        <v>36.5</v>
      </c>
      <c r="C20" s="64">
        <v>20.9</v>
      </c>
      <c r="D20" s="63">
        <v>11.1</v>
      </c>
      <c r="E20" s="65">
        <v>68.5</v>
      </c>
      <c r="F20" s="63">
        <v>64.2665395097507</v>
      </c>
      <c r="G20" s="67">
        <v>2.1</v>
      </c>
      <c r="H20" s="66">
        <v>2.1</v>
      </c>
      <c r="I20" s="58"/>
      <c r="J20" s="73">
        <v>1995</v>
      </c>
      <c r="K20" s="53"/>
      <c r="L20" s="54"/>
      <c r="M20" s="53"/>
      <c r="N20" s="55"/>
      <c r="O20" s="53">
        <v>63.7</v>
      </c>
      <c r="P20" s="56"/>
      <c r="Q20" s="57"/>
    </row>
    <row r="21" spans="1:17" ht="12.75">
      <c r="A21" s="62">
        <v>1996</v>
      </c>
      <c r="B21" s="63">
        <v>35.7</v>
      </c>
      <c r="C21" s="64">
        <v>21</v>
      </c>
      <c r="D21" s="63">
        <v>12.1841108638175</v>
      </c>
      <c r="E21" s="65">
        <v>68.8841108638175</v>
      </c>
      <c r="F21" s="63">
        <v>64.02607752928202</v>
      </c>
      <c r="G21" s="64">
        <v>2.267431985255295</v>
      </c>
      <c r="H21" s="63">
        <v>2.624898975045105</v>
      </c>
      <c r="I21" s="58"/>
      <c r="J21" s="62">
        <v>1996</v>
      </c>
      <c r="K21" s="63"/>
      <c r="L21" s="64"/>
      <c r="M21" s="63"/>
      <c r="N21" s="65">
        <v>68.4</v>
      </c>
      <c r="O21" s="63">
        <v>63.6</v>
      </c>
      <c r="P21" s="64">
        <v>2.2</v>
      </c>
      <c r="Q21" s="63">
        <v>2.6</v>
      </c>
    </row>
    <row r="22" spans="1:17" ht="12.75">
      <c r="A22" s="62">
        <v>1997</v>
      </c>
      <c r="B22" s="63">
        <v>34.383923437658</v>
      </c>
      <c r="C22" s="64">
        <v>20.791568094538402</v>
      </c>
      <c r="D22" s="63">
        <v>13.5</v>
      </c>
      <c r="E22" s="65">
        <v>68.6754915321964</v>
      </c>
      <c r="F22" s="63">
        <v>63.192655423508285</v>
      </c>
      <c r="G22" s="64">
        <v>2.4219244711543113</v>
      </c>
      <c r="H22" s="63">
        <v>3.1267922185249346</v>
      </c>
      <c r="I22" s="58"/>
      <c r="J22" s="62">
        <v>1997</v>
      </c>
      <c r="K22" s="63"/>
      <c r="L22" s="64"/>
      <c r="M22" s="63"/>
      <c r="N22" s="65">
        <v>68.3</v>
      </c>
      <c r="O22" s="63">
        <v>62.9</v>
      </c>
      <c r="P22" s="64">
        <v>2.3</v>
      </c>
      <c r="Q22" s="63">
        <v>3.1</v>
      </c>
    </row>
    <row r="23" spans="1:17" ht="12.75">
      <c r="A23" s="62">
        <v>1998</v>
      </c>
      <c r="B23" s="63">
        <v>33.799672608271706</v>
      </c>
      <c r="C23" s="64">
        <v>21.3592442215016</v>
      </c>
      <c r="D23" s="63">
        <v>14.228855343297191</v>
      </c>
      <c r="E23" s="65">
        <v>69.38777217307049</v>
      </c>
      <c r="F23" s="63">
        <v>63.15793997497546</v>
      </c>
      <c r="G23" s="64">
        <v>2.5724880958041987</v>
      </c>
      <c r="H23" s="63">
        <v>3.6398321980950783</v>
      </c>
      <c r="I23" s="58"/>
      <c r="J23" s="62">
        <v>1998</v>
      </c>
      <c r="K23" s="63"/>
      <c r="L23" s="64"/>
      <c r="M23" s="63"/>
      <c r="N23" s="65">
        <v>69.1</v>
      </c>
      <c r="O23" s="63">
        <v>63</v>
      </c>
      <c r="P23" s="64">
        <v>2.5</v>
      </c>
      <c r="Q23" s="63">
        <v>3.6</v>
      </c>
    </row>
    <row r="24" spans="1:17" ht="12.75">
      <c r="A24" s="62">
        <v>1999</v>
      </c>
      <c r="B24" s="63">
        <v>34.0711743582147</v>
      </c>
      <c r="C24" s="64">
        <v>21.4</v>
      </c>
      <c r="D24" s="63">
        <v>14.2</v>
      </c>
      <c r="E24" s="65">
        <v>69.67847200088683</v>
      </c>
      <c r="F24" s="63">
        <v>63.3151828820235</v>
      </c>
      <c r="G24" s="64">
        <v>2.68727366288704</v>
      </c>
      <c r="H24" s="63">
        <v>3.67601545597624</v>
      </c>
      <c r="I24" s="58"/>
      <c r="J24" s="62">
        <v>1999</v>
      </c>
      <c r="K24" s="63"/>
      <c r="L24" s="64"/>
      <c r="M24" s="63"/>
      <c r="N24" s="65">
        <v>69.4</v>
      </c>
      <c r="O24" s="63">
        <v>63.1581811737074</v>
      </c>
      <c r="P24" s="64">
        <v>2.63317453672085</v>
      </c>
      <c r="Q24" s="63">
        <v>3.61524040607539</v>
      </c>
    </row>
    <row r="25" spans="1:17" ht="12.75">
      <c r="A25" s="62">
        <v>2000</v>
      </c>
      <c r="B25" s="63">
        <v>34.27153091783784</v>
      </c>
      <c r="C25" s="64">
        <v>21.74538657652284</v>
      </c>
      <c r="D25" s="63">
        <v>14.0292816622728</v>
      </c>
      <c r="E25" s="65">
        <f>SUM(F25:H25)</f>
        <v>70.04280558620466</v>
      </c>
      <c r="F25" s="63">
        <v>63.5319429500458</v>
      </c>
      <c r="G25" s="64">
        <v>2.7668216090103</v>
      </c>
      <c r="H25" s="63">
        <v>3.74404102714856</v>
      </c>
      <c r="I25" s="58"/>
      <c r="J25" s="62">
        <v>2000</v>
      </c>
      <c r="K25" s="63">
        <v>34.1</v>
      </c>
      <c r="L25" s="64">
        <v>21.7</v>
      </c>
      <c r="M25" s="63">
        <v>14</v>
      </c>
      <c r="N25" s="65">
        <f>SUM(O25:Q25)</f>
        <v>69.82176614375254</v>
      </c>
      <c r="O25" s="63">
        <v>63.4479835616502</v>
      </c>
      <c r="P25" s="64">
        <v>2.71120487311476</v>
      </c>
      <c r="Q25" s="63">
        <v>3.66257770898759</v>
      </c>
    </row>
    <row r="26" spans="1:17" ht="12.75">
      <c r="A26" s="62">
        <v>2001</v>
      </c>
      <c r="B26" s="63">
        <v>33.9</v>
      </c>
      <c r="C26" s="64">
        <v>21.12239201992514</v>
      </c>
      <c r="D26" s="63">
        <v>14.3</v>
      </c>
      <c r="E26" s="65">
        <f aca="true" t="shared" si="0" ref="E26:E33">SUM(F26:H26)</f>
        <v>69.32597202006887</v>
      </c>
      <c r="F26" s="63">
        <v>62.8413215045933</v>
      </c>
      <c r="G26" s="64">
        <v>2.66954864596131</v>
      </c>
      <c r="H26" s="63">
        <v>3.81510186951427</v>
      </c>
      <c r="I26" s="58"/>
      <c r="J26" s="62">
        <v>2001</v>
      </c>
      <c r="K26" s="63">
        <v>33.8</v>
      </c>
      <c r="L26" s="64">
        <v>21.1</v>
      </c>
      <c r="M26" s="63">
        <v>14.3</v>
      </c>
      <c r="N26" s="65">
        <f aca="true" t="shared" si="1" ref="N26:N36">SUM(O26:Q26)</f>
        <v>69.1124258346366</v>
      </c>
      <c r="O26" s="63">
        <v>62.7610546610555</v>
      </c>
      <c r="P26" s="64">
        <v>2.61527894940342</v>
      </c>
      <c r="Q26" s="63">
        <v>3.73609222417767</v>
      </c>
    </row>
    <row r="27" spans="1:17" ht="12.75">
      <c r="A27" s="62">
        <v>2002</v>
      </c>
      <c r="B27" s="63">
        <v>33.664221223754026</v>
      </c>
      <c r="C27" s="64">
        <v>20.962477130175007</v>
      </c>
      <c r="D27" s="63">
        <v>14.11691813154209</v>
      </c>
      <c r="E27" s="65">
        <f t="shared" si="0"/>
        <v>68.74361648547112</v>
      </c>
      <c r="F27" s="63">
        <v>62.3913720046397</v>
      </c>
      <c r="G27" s="64">
        <v>2.62027043678045</v>
      </c>
      <c r="H27" s="63">
        <v>3.73197404405097</v>
      </c>
      <c r="I27" s="58"/>
      <c r="J27" s="62">
        <v>2002</v>
      </c>
      <c r="K27" s="63">
        <v>33.52111534893428</v>
      </c>
      <c r="L27" s="64">
        <v>20.88852885245163</v>
      </c>
      <c r="M27" s="63">
        <v>14.124624271657767</v>
      </c>
      <c r="N27" s="65">
        <f t="shared" si="1"/>
        <v>68.53426847304368</v>
      </c>
      <c r="O27" s="63">
        <v>62.3095997092123</v>
      </c>
      <c r="P27" s="64">
        <v>2.57479414866944</v>
      </c>
      <c r="Q27" s="63">
        <v>3.64987461516194</v>
      </c>
    </row>
    <row r="28" spans="1:17" ht="12.75">
      <c r="A28" s="62">
        <v>2003</v>
      </c>
      <c r="B28" s="63">
        <v>33.57265408134008</v>
      </c>
      <c r="C28" s="64">
        <v>20.46872709610927</v>
      </c>
      <c r="D28" s="63">
        <v>14.3</v>
      </c>
      <c r="E28" s="65">
        <f t="shared" si="0"/>
        <v>68.33105004745266</v>
      </c>
      <c r="F28" s="63">
        <v>62.0119278904223</v>
      </c>
      <c r="G28" s="64">
        <v>2.52861001830353</v>
      </c>
      <c r="H28" s="63">
        <v>3.79051213872684</v>
      </c>
      <c r="I28" s="58"/>
      <c r="J28" s="62">
        <v>2003</v>
      </c>
      <c r="K28" s="63">
        <v>33.453065483331144</v>
      </c>
      <c r="L28" s="64">
        <v>20.427093082742026</v>
      </c>
      <c r="M28" s="63">
        <v>14.308833318828956</v>
      </c>
      <c r="N28" s="65">
        <f t="shared" si="1"/>
        <v>68.18899188490212</v>
      </c>
      <c r="O28" s="63">
        <v>61.9840824597278</v>
      </c>
      <c r="P28" s="64">
        <v>2.48750910775332</v>
      </c>
      <c r="Q28" s="63">
        <v>3.717400317421</v>
      </c>
    </row>
    <row r="29" spans="1:17" ht="12.75">
      <c r="A29" s="62">
        <v>2004</v>
      </c>
      <c r="B29" s="63">
        <v>34.050984075966575</v>
      </c>
      <c r="C29" s="64">
        <v>20.00129437126977</v>
      </c>
      <c r="D29" s="66">
        <v>14.342391573544662</v>
      </c>
      <c r="E29" s="65">
        <f t="shared" si="0"/>
        <v>68.394670020781</v>
      </c>
      <c r="F29" s="63">
        <v>62.1081958063623</v>
      </c>
      <c r="G29" s="64">
        <v>2.4996978997443</v>
      </c>
      <c r="H29" s="66">
        <v>3.7867763146744</v>
      </c>
      <c r="I29" s="58"/>
      <c r="J29" s="62">
        <v>2004</v>
      </c>
      <c r="K29" s="63">
        <v>33.87391703591558</v>
      </c>
      <c r="L29" s="64">
        <v>19.971904841984912</v>
      </c>
      <c r="M29" s="66">
        <v>14.39151966554795</v>
      </c>
      <c r="N29" s="65">
        <f t="shared" si="1"/>
        <v>68.23734154344845</v>
      </c>
      <c r="O29" s="63">
        <v>62.0663612944417</v>
      </c>
      <c r="P29" s="64">
        <v>2.45164553778601</v>
      </c>
      <c r="Q29" s="66">
        <v>3.71933471122074</v>
      </c>
    </row>
    <row r="30" spans="1:17" ht="12.75">
      <c r="A30" s="62">
        <v>2005</v>
      </c>
      <c r="B30" s="63">
        <v>34.47670002339343</v>
      </c>
      <c r="C30" s="64">
        <v>19.478361595137528</v>
      </c>
      <c r="D30" s="66">
        <v>14.80355481230452</v>
      </c>
      <c r="E30" s="65">
        <f t="shared" si="0"/>
        <v>68.75861643083547</v>
      </c>
      <c r="F30" s="63">
        <v>62.3238892586569</v>
      </c>
      <c r="G30" s="64">
        <v>2.47795188055033</v>
      </c>
      <c r="H30" s="66">
        <v>3.95677529162824</v>
      </c>
      <c r="I30" s="58"/>
      <c r="J30" s="62">
        <v>2005</v>
      </c>
      <c r="K30" s="63">
        <v>34.276676875650395</v>
      </c>
      <c r="L30" s="64">
        <v>19.43321566454253</v>
      </c>
      <c r="M30" s="66">
        <v>14.843461211107861</v>
      </c>
      <c r="N30" s="65">
        <f t="shared" si="1"/>
        <v>68.55335375130079</v>
      </c>
      <c r="O30" s="63">
        <v>62.2154639552837</v>
      </c>
      <c r="P30" s="64">
        <v>2.436840241195</v>
      </c>
      <c r="Q30" s="66">
        <v>3.90104955482209</v>
      </c>
    </row>
    <row r="31" spans="1:17" ht="12.75">
      <c r="A31" s="62">
        <v>2006</v>
      </c>
      <c r="B31" s="63">
        <v>34.59039081201979</v>
      </c>
      <c r="C31" s="64">
        <v>18.422077826231504</v>
      </c>
      <c r="D31" s="66">
        <v>15.972333434445398</v>
      </c>
      <c r="E31" s="65">
        <f t="shared" si="0"/>
        <v>68.9848020726967</v>
      </c>
      <c r="F31" s="63">
        <v>61.9611821419263</v>
      </c>
      <c r="G31" s="64">
        <v>2.56975300420618</v>
      </c>
      <c r="H31" s="66">
        <v>4.45386692656422</v>
      </c>
      <c r="I31" s="58"/>
      <c r="J31" s="62">
        <v>2006</v>
      </c>
      <c r="K31" s="63">
        <v>34.400544436883294</v>
      </c>
      <c r="L31" s="64">
        <v>18.449169220966134</v>
      </c>
      <c r="M31" s="66">
        <v>15.954316103678206</v>
      </c>
      <c r="N31" s="65">
        <f t="shared" si="1"/>
        <v>68.80402976152763</v>
      </c>
      <c r="O31" s="63">
        <v>61.9049600714435</v>
      </c>
      <c r="P31" s="64">
        <v>2.52313572357894</v>
      </c>
      <c r="Q31" s="66">
        <v>4.37593396650519</v>
      </c>
    </row>
    <row r="32" spans="1:17" ht="12.75">
      <c r="A32" s="62">
        <v>2007</v>
      </c>
      <c r="B32" s="63">
        <v>34.85279</v>
      </c>
      <c r="C32" s="64">
        <v>18.17238</v>
      </c>
      <c r="D32" s="63">
        <v>16.23582</v>
      </c>
      <c r="E32" s="65">
        <f t="shared" si="0"/>
        <v>69.26099</v>
      </c>
      <c r="F32" s="63">
        <v>62.15925</v>
      </c>
      <c r="G32" s="64">
        <v>2.51233</v>
      </c>
      <c r="H32" s="63">
        <v>4.58941</v>
      </c>
      <c r="I32" s="58"/>
      <c r="J32" s="62">
        <v>2007</v>
      </c>
      <c r="K32" s="63">
        <v>34.62194</v>
      </c>
      <c r="L32" s="66">
        <v>18.20532</v>
      </c>
      <c r="M32" s="74">
        <v>16.26063</v>
      </c>
      <c r="N32" s="65">
        <f t="shared" si="1"/>
        <v>69.08789</v>
      </c>
      <c r="O32" s="63">
        <v>62.11378</v>
      </c>
      <c r="P32" s="64">
        <v>2.47048</v>
      </c>
      <c r="Q32" s="66">
        <v>4.50363</v>
      </c>
    </row>
    <row r="33" spans="1:17" ht="12.75" customHeight="1">
      <c r="A33" s="62">
        <v>2008</v>
      </c>
      <c r="B33" s="63">
        <v>35.82283</v>
      </c>
      <c r="C33" s="64">
        <v>17.89042</v>
      </c>
      <c r="D33" s="63">
        <v>16.75008</v>
      </c>
      <c r="E33" s="65">
        <f t="shared" si="0"/>
        <v>70.46334</v>
      </c>
      <c r="F33" s="63">
        <v>63.18369</v>
      </c>
      <c r="G33" s="64">
        <v>2.50226</v>
      </c>
      <c r="H33" s="66">
        <v>4.77739</v>
      </c>
      <c r="I33" s="58"/>
      <c r="J33" s="62">
        <v>2008</v>
      </c>
      <c r="K33" s="63">
        <v>35.58535</v>
      </c>
      <c r="L33" s="66">
        <v>17.92345</v>
      </c>
      <c r="M33" s="74">
        <v>16.75397</v>
      </c>
      <c r="N33" s="65">
        <f t="shared" si="1"/>
        <v>70.26277999999999</v>
      </c>
      <c r="O33" s="63">
        <v>63.12245</v>
      </c>
      <c r="P33" s="64">
        <v>2.46269</v>
      </c>
      <c r="Q33" s="66">
        <v>4.67764</v>
      </c>
    </row>
    <row r="34" spans="1:17" ht="12.75">
      <c r="A34" s="62">
        <v>2009</v>
      </c>
      <c r="B34" s="63"/>
      <c r="C34" s="63"/>
      <c r="D34" s="63"/>
      <c r="E34" s="65"/>
      <c r="F34" s="63"/>
      <c r="G34" s="63"/>
      <c r="H34" s="63"/>
      <c r="I34" s="58"/>
      <c r="J34" s="62">
        <v>2009</v>
      </c>
      <c r="K34" s="63">
        <v>35.941133619</v>
      </c>
      <c r="L34" s="63">
        <v>17.682170833330005</v>
      </c>
      <c r="M34" s="63">
        <v>17.823230061870003</v>
      </c>
      <c r="N34" s="65">
        <f t="shared" si="1"/>
        <v>71.44653451420001</v>
      </c>
      <c r="O34" s="63">
        <v>63.674893600000004</v>
      </c>
      <c r="P34" s="63">
        <v>2.5569324142</v>
      </c>
      <c r="Q34" s="63">
        <v>5.2147085</v>
      </c>
    </row>
    <row r="35" spans="1:17" ht="12.75">
      <c r="A35" s="62">
        <v>2010</v>
      </c>
      <c r="B35" s="63"/>
      <c r="C35" s="63"/>
      <c r="D35" s="63"/>
      <c r="E35" s="65"/>
      <c r="F35" s="63"/>
      <c r="G35" s="63"/>
      <c r="H35" s="63"/>
      <c r="I35" s="58"/>
      <c r="J35" s="62">
        <v>2010</v>
      </c>
      <c r="K35" s="63">
        <v>36.61883983578</v>
      </c>
      <c r="L35" s="66">
        <v>17.441023741600002</v>
      </c>
      <c r="M35" s="74">
        <v>24.278190469690003</v>
      </c>
      <c r="N35" s="65">
        <f t="shared" si="1"/>
        <v>78.33805404707</v>
      </c>
      <c r="O35" s="63">
        <v>70.37986738000001</v>
      </c>
      <c r="P35" s="64">
        <v>2.5850849570699994</v>
      </c>
      <c r="Q35" s="66">
        <v>5.37310171</v>
      </c>
    </row>
    <row r="36" spans="1:17" ht="12.75">
      <c r="A36" s="62">
        <v>2011</v>
      </c>
      <c r="B36" s="63"/>
      <c r="C36" s="63"/>
      <c r="D36" s="63"/>
      <c r="E36" s="65"/>
      <c r="F36" s="63"/>
      <c r="G36" s="63"/>
      <c r="H36" s="63"/>
      <c r="I36" s="58"/>
      <c r="J36" s="62">
        <v>2011</v>
      </c>
      <c r="K36" s="63">
        <v>37.765681859829996</v>
      </c>
      <c r="L36" s="66">
        <v>16.836040223219996</v>
      </c>
      <c r="M36" s="74">
        <v>31.771168810989998</v>
      </c>
      <c r="N36" s="65">
        <f t="shared" si="1"/>
        <v>86.37289089404001</v>
      </c>
      <c r="O36" s="63">
        <v>76.23281273</v>
      </c>
      <c r="P36" s="64">
        <v>4.08807263074</v>
      </c>
      <c r="Q36" s="66">
        <v>6.052005533299997</v>
      </c>
    </row>
    <row r="37" spans="1:17" ht="12.75">
      <c r="A37" s="75">
        <v>2012</v>
      </c>
      <c r="B37" s="76"/>
      <c r="C37" s="76"/>
      <c r="D37" s="76"/>
      <c r="E37" s="77"/>
      <c r="F37" s="76"/>
      <c r="G37" s="76"/>
      <c r="H37" s="76"/>
      <c r="I37" s="58"/>
      <c r="J37" s="75">
        <v>2012</v>
      </c>
      <c r="K37" s="76">
        <v>38.02520486411999</v>
      </c>
      <c r="L37" s="76">
        <v>16.16576136674</v>
      </c>
      <c r="M37" s="76">
        <v>25.092708651153</v>
      </c>
      <c r="N37" s="77">
        <f>SUM(K37:M37)</f>
        <v>79.28367488201299</v>
      </c>
      <c r="O37" s="76">
        <v>71.07568424304999</v>
      </c>
      <c r="P37" s="76">
        <v>3.16349550431</v>
      </c>
      <c r="Q37" s="76">
        <v>5.044495134652999</v>
      </c>
    </row>
    <row r="38" spans="1:17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0" ht="12.75">
      <c r="B40" s="5"/>
      <c r="C40" s="5"/>
      <c r="D40" s="5"/>
      <c r="E40" s="2"/>
      <c r="J40" s="5"/>
    </row>
    <row r="41" spans="2:10" ht="12.75">
      <c r="B41" s="5"/>
      <c r="C41" s="5"/>
      <c r="D41" s="5"/>
      <c r="E41" s="2"/>
      <c r="J41" s="5"/>
    </row>
    <row r="42" spans="2:10" ht="12.75">
      <c r="B42" s="5"/>
      <c r="C42" s="5"/>
      <c r="D42" s="5"/>
      <c r="E42" s="2"/>
      <c r="J42" s="5"/>
    </row>
    <row r="43" ht="12.75">
      <c r="J43" s="5"/>
    </row>
    <row r="44" ht="12.75">
      <c r="J44" s="5"/>
    </row>
    <row r="45" ht="12.75">
      <c r="J45" s="5"/>
    </row>
    <row r="46" ht="12.75">
      <c r="J46" s="5"/>
    </row>
    <row r="47" ht="12.75">
      <c r="J47" s="5"/>
    </row>
    <row r="48" ht="12.75">
      <c r="J48" s="5"/>
    </row>
    <row r="49" spans="15:17" ht="12.75">
      <c r="O49" s="5"/>
      <c r="P49" s="5"/>
      <c r="Q49" s="5"/>
    </row>
    <row r="50" ht="12.75">
      <c r="E50" s="5"/>
    </row>
    <row r="51" ht="12.75">
      <c r="E51" s="5"/>
    </row>
    <row r="52" spans="3:5" ht="12.75">
      <c r="C52" s="5"/>
      <c r="D52" s="5"/>
      <c r="E52" s="5"/>
    </row>
    <row r="53" spans="3:5" ht="12.75">
      <c r="C53" s="5"/>
      <c r="D53" s="5"/>
      <c r="E53" s="5"/>
    </row>
    <row r="62" spans="1:8" ht="12.75">
      <c r="A62" s="16" t="s">
        <v>21</v>
      </c>
      <c r="B62" s="17"/>
      <c r="C62" s="8"/>
      <c r="D62" s="8"/>
      <c r="E62" s="8"/>
      <c r="F62" s="8"/>
      <c r="G62" s="8"/>
      <c r="H62" s="8"/>
    </row>
    <row r="63" spans="1:8" ht="12.75">
      <c r="A63" s="17" t="s">
        <v>23</v>
      </c>
      <c r="B63" s="17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/>
      <c r="B65" s="8"/>
      <c r="C65" s="8"/>
      <c r="D65" s="8"/>
      <c r="E65" s="8"/>
      <c r="F65" s="8"/>
      <c r="G65" s="8"/>
      <c r="H65" s="8"/>
    </row>
  </sheetData>
  <mergeCells count="1">
    <mergeCell ref="A38:Q38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I31" sqref="I31"/>
    </sheetView>
  </sheetViews>
  <sheetFormatPr defaultColWidth="11.421875" defaultRowHeight="12.75"/>
  <cols>
    <col min="1" max="1" width="14.7109375" style="0" customWidth="1"/>
    <col min="2" max="13" width="11.57421875" style="0" customWidth="1"/>
  </cols>
  <sheetData>
    <row r="1" spans="1:13" ht="12.75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78"/>
      <c r="B4" s="36">
        <v>2009</v>
      </c>
      <c r="C4" s="38"/>
      <c r="D4" s="37"/>
      <c r="E4" s="36" t="s">
        <v>34</v>
      </c>
      <c r="F4" s="38"/>
      <c r="G4" s="37"/>
      <c r="H4" s="36" t="s">
        <v>35</v>
      </c>
      <c r="I4" s="38"/>
      <c r="J4" s="37"/>
      <c r="K4" s="36" t="s">
        <v>37</v>
      </c>
      <c r="L4" s="38"/>
      <c r="M4" s="37"/>
    </row>
    <row r="5" spans="1:13" s="6" customFormat="1" ht="25.5">
      <c r="A5" s="79"/>
      <c r="B5" s="80" t="s">
        <v>7</v>
      </c>
      <c r="C5" s="80" t="s">
        <v>8</v>
      </c>
      <c r="D5" s="80" t="s">
        <v>33</v>
      </c>
      <c r="E5" s="80" t="s">
        <v>7</v>
      </c>
      <c r="F5" s="80" t="s">
        <v>8</v>
      </c>
      <c r="G5" s="80" t="s">
        <v>33</v>
      </c>
      <c r="H5" s="80" t="s">
        <v>7</v>
      </c>
      <c r="I5" s="80" t="s">
        <v>8</v>
      </c>
      <c r="J5" s="80" t="s">
        <v>33</v>
      </c>
      <c r="K5" s="80" t="s">
        <v>7</v>
      </c>
      <c r="L5" s="80" t="s">
        <v>8</v>
      </c>
      <c r="M5" s="80" t="s">
        <v>33</v>
      </c>
    </row>
    <row r="6" spans="1:13" ht="13.5" customHeight="1">
      <c r="A6" s="81" t="s">
        <v>15</v>
      </c>
      <c r="B6" s="82">
        <v>41.71546190076</v>
      </c>
      <c r="C6" s="82">
        <v>30.436348694359992</v>
      </c>
      <c r="D6" s="82">
        <v>11.279113206400005</v>
      </c>
      <c r="E6" s="82">
        <v>42.32570445457</v>
      </c>
      <c r="F6" s="82">
        <v>31.175330362000004</v>
      </c>
      <c r="G6" s="82">
        <v>11.150374092569997</v>
      </c>
      <c r="H6" s="82">
        <v>43.51929633993</v>
      </c>
      <c r="I6" s="82">
        <v>32.271948455879986</v>
      </c>
      <c r="J6" s="82">
        <v>11.247347884050015</v>
      </c>
      <c r="K6" s="82">
        <v>43.892598725650004</v>
      </c>
      <c r="L6" s="82">
        <v>32.421541433449995</v>
      </c>
      <c r="M6" s="82">
        <f>K6-L6</f>
        <v>11.471057292200008</v>
      </c>
    </row>
    <row r="7" spans="1:13" ht="13.5" customHeight="1">
      <c r="A7" s="81" t="s">
        <v>6</v>
      </c>
      <c r="B7" s="82">
        <v>18.70483408046</v>
      </c>
      <c r="C7" s="82">
        <v>16.703796317210003</v>
      </c>
      <c r="D7" s="82">
        <v>2.0010377632499967</v>
      </c>
      <c r="E7" s="82">
        <v>18.464673361340004</v>
      </c>
      <c r="F7" s="82">
        <v>16.46324261336</v>
      </c>
      <c r="G7" s="82">
        <v>2.001430747980006</v>
      </c>
      <c r="H7" s="82">
        <v>18.002709263419998</v>
      </c>
      <c r="I7" s="82">
        <v>15.721547952300002</v>
      </c>
      <c r="J7" s="82">
        <v>2.2811613111199964</v>
      </c>
      <c r="K7" s="82">
        <v>17.321523626870004</v>
      </c>
      <c r="L7" s="82">
        <v>15.061067662390002</v>
      </c>
      <c r="M7" s="82">
        <f>K7-L7</f>
        <v>2.260455964480002</v>
      </c>
    </row>
    <row r="8" spans="1:13" ht="13.5" customHeight="1">
      <c r="A8" s="81" t="s">
        <v>36</v>
      </c>
      <c r="B8" s="82">
        <v>15.48852373337</v>
      </c>
      <c r="C8" s="82">
        <v>20.15576892481</v>
      </c>
      <c r="D8" s="82">
        <v>-4.667245191440001</v>
      </c>
      <c r="E8" s="82">
        <v>21.250076719999996</v>
      </c>
      <c r="F8" s="82">
        <v>27.24321823263</v>
      </c>
      <c r="G8" s="82">
        <v>-5.993141512630004</v>
      </c>
      <c r="H8" s="82">
        <v>25.381183985210004</v>
      </c>
      <c r="I8" s="82">
        <v>37.88265595216</v>
      </c>
      <c r="J8" s="82">
        <v>-12.501471966949996</v>
      </c>
      <c r="K8" s="82" t="s">
        <v>38</v>
      </c>
      <c r="L8" s="82" t="s">
        <v>41</v>
      </c>
      <c r="M8" s="83" t="s">
        <v>44</v>
      </c>
    </row>
    <row r="9" spans="1:13" ht="13.5" customHeight="1">
      <c r="A9" s="87" t="s">
        <v>0</v>
      </c>
      <c r="B9" s="88">
        <v>75.90881971459</v>
      </c>
      <c r="C9" s="88">
        <v>67.29591393637999</v>
      </c>
      <c r="D9" s="88">
        <v>8.612905778210006</v>
      </c>
      <c r="E9" s="88">
        <v>82.04045453590999</v>
      </c>
      <c r="F9" s="88">
        <v>74.88179120798999</v>
      </c>
      <c r="G9" s="88">
        <v>7.158663327919996</v>
      </c>
      <c r="H9" s="88">
        <v>86.90318958856</v>
      </c>
      <c r="I9" s="88">
        <v>85.87615236034</v>
      </c>
      <c r="J9" s="88">
        <v>1.0270372282199958</v>
      </c>
      <c r="K9" s="88" t="s">
        <v>39</v>
      </c>
      <c r="L9" s="88" t="s">
        <v>42</v>
      </c>
      <c r="M9" s="89" t="s">
        <v>46</v>
      </c>
    </row>
    <row r="10" spans="1:13" ht="13.5" customHeight="1">
      <c r="A10" s="81" t="s">
        <v>1</v>
      </c>
      <c r="B10" s="82">
        <v>69.27251499</v>
      </c>
      <c r="C10" s="82">
        <v>58.344508719999986</v>
      </c>
      <c r="D10" s="20">
        <v>10.928006270000019</v>
      </c>
      <c r="E10" s="82">
        <v>75.37409238</v>
      </c>
      <c r="F10" s="82">
        <v>65.62288591000001</v>
      </c>
      <c r="G10" s="20">
        <v>9.751206469999985</v>
      </c>
      <c r="H10" s="82">
        <v>78.85299928</v>
      </c>
      <c r="I10" s="82">
        <v>73.73290066999999</v>
      </c>
      <c r="J10" s="20">
        <v>5.120098610000014</v>
      </c>
      <c r="K10" s="82">
        <v>74.82627206598</v>
      </c>
      <c r="L10" s="82">
        <v>67.49269832467</v>
      </c>
      <c r="M10" s="20">
        <f>K10-L10</f>
        <v>7.333573741310005</v>
      </c>
    </row>
    <row r="11" spans="1:13" ht="13.5" customHeight="1">
      <c r="A11" s="81" t="s">
        <v>2</v>
      </c>
      <c r="B11" s="82">
        <v>2.8573405845899997</v>
      </c>
      <c r="C11" s="82">
        <v>2.26757738638</v>
      </c>
      <c r="D11" s="20">
        <v>0.5897631982099996</v>
      </c>
      <c r="E11" s="82">
        <v>2.84118024591</v>
      </c>
      <c r="F11" s="82">
        <v>2.3386256379900003</v>
      </c>
      <c r="G11" s="20">
        <v>0.5025546079199996</v>
      </c>
      <c r="H11" s="82">
        <v>3.8874729437199997</v>
      </c>
      <c r="I11" s="82">
        <v>4.2786593781799995</v>
      </c>
      <c r="J11" s="20">
        <v>-0.3911864344599998</v>
      </c>
      <c r="K11" s="82">
        <v>3.2902344164799993</v>
      </c>
      <c r="L11" s="82">
        <v>3.04163000772</v>
      </c>
      <c r="M11" s="20">
        <f>K11-L11</f>
        <v>0.24860440875999945</v>
      </c>
    </row>
    <row r="12" spans="1:13" ht="13.5" customHeight="1">
      <c r="A12" s="84" t="s">
        <v>3</v>
      </c>
      <c r="B12" s="85">
        <v>3.77896414</v>
      </c>
      <c r="C12" s="85">
        <v>6.68382783</v>
      </c>
      <c r="D12" s="29">
        <v>-2.9048636900000004</v>
      </c>
      <c r="E12" s="85">
        <v>3.8251819099999995</v>
      </c>
      <c r="F12" s="85">
        <v>6.920279659999999</v>
      </c>
      <c r="G12" s="29">
        <v>-3.09509775</v>
      </c>
      <c r="H12" s="85">
        <v>4.16271736484</v>
      </c>
      <c r="I12" s="85">
        <v>7.864592312160003</v>
      </c>
      <c r="J12" s="29">
        <v>-3.701874947320003</v>
      </c>
      <c r="K12" s="85" t="s">
        <v>40</v>
      </c>
      <c r="L12" s="85" t="s">
        <v>43</v>
      </c>
      <c r="M12" s="86" t="s">
        <v>45</v>
      </c>
    </row>
    <row r="13" spans="1:13" ht="12.75">
      <c r="A13" s="16" t="s">
        <v>21</v>
      </c>
      <c r="B13" s="12"/>
      <c r="C13" s="8"/>
      <c r="D13" s="8"/>
      <c r="E13" s="12"/>
      <c r="F13" s="8"/>
      <c r="G13" s="8"/>
      <c r="H13" s="12"/>
      <c r="I13" s="8"/>
      <c r="J13" s="8"/>
      <c r="K13" s="12"/>
      <c r="L13" s="8"/>
      <c r="M13" s="8"/>
    </row>
    <row r="14" spans="1:9" ht="12.75">
      <c r="A14" s="30" t="s">
        <v>22</v>
      </c>
      <c r="B14" s="14"/>
      <c r="C14" s="14"/>
      <c r="D14" s="14"/>
      <c r="E14" s="14"/>
      <c r="F14" s="8"/>
      <c r="G14" s="8"/>
      <c r="H14" s="8"/>
      <c r="I14" s="8"/>
    </row>
    <row r="15" spans="2:13" ht="12.7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21" spans="2:11" ht="12.75">
      <c r="B21" s="8"/>
      <c r="H21" s="8"/>
      <c r="K21" s="8"/>
    </row>
    <row r="22" spans="2:11" ht="12.75">
      <c r="B22" s="8"/>
      <c r="H22" s="8"/>
      <c r="K22" s="8"/>
    </row>
    <row r="23" spans="2:11" ht="12.75">
      <c r="B23" s="8"/>
      <c r="H23" s="8"/>
      <c r="K23" s="8"/>
    </row>
    <row r="24" spans="3:5" ht="12.75">
      <c r="C24" s="15"/>
      <c r="E24" s="15"/>
    </row>
    <row r="25" spans="3:5" ht="12.75">
      <c r="C25" s="15"/>
      <c r="E25" s="15"/>
    </row>
    <row r="26" spans="3:5" ht="12.75">
      <c r="C26" s="15"/>
      <c r="E26" s="15"/>
    </row>
    <row r="32" spans="5:11" ht="12.75">
      <c r="E32" s="8"/>
      <c r="H32" s="8"/>
      <c r="K32" s="8"/>
    </row>
    <row r="33" spans="5:11" ht="12.75">
      <c r="E33" s="8"/>
      <c r="H33" s="8"/>
      <c r="K33" s="8"/>
    </row>
    <row r="34" spans="5:11" ht="12.75">
      <c r="E34" s="8"/>
      <c r="H34" s="8"/>
      <c r="K34" s="8"/>
    </row>
  </sheetData>
  <mergeCells count="4">
    <mergeCell ref="H4:J4"/>
    <mergeCell ref="K4:M4"/>
    <mergeCell ref="B4:D4"/>
    <mergeCell ref="E4:G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profutil</dc:creator>
  <cp:keywords/>
  <dc:description/>
  <cp:lastModifiedBy>STSI</cp:lastModifiedBy>
  <cp:lastPrinted>2013-07-17T14:48:41Z</cp:lastPrinted>
  <dcterms:created xsi:type="dcterms:W3CDTF">2003-07-03T15:03:14Z</dcterms:created>
  <dcterms:modified xsi:type="dcterms:W3CDTF">2013-10-07T10:13:22Z</dcterms:modified>
  <cp:category/>
  <cp:version/>
  <cp:contentType/>
  <cp:contentStatus/>
</cp:coreProperties>
</file>