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420" windowWidth="19230" windowHeight="10740" activeTab="0"/>
  </bookViews>
  <sheets>
    <sheet name="L'État de L'École 2014" sheetId="1" r:id="rId1"/>
    <sheet name="Figure 25.1" sheetId="2" r:id="rId2"/>
    <sheet name="Figure 25.2" sheetId="3" r:id="rId3"/>
    <sheet name="Tab 25.3" sheetId="4" r:id="rId4"/>
    <sheet name="Tab 25.4" sheetId="5" r:id="rId5"/>
  </sheets>
  <definedNames>
    <definedName name="IDX" localSheetId="2">'Figure 25.2'!#REF!</definedName>
    <definedName name="IDX1" localSheetId="2">'Figure 25.2'!#REF!</definedName>
    <definedName name="RTAUXACA2006">#REF!</definedName>
    <definedName name="_xlnm.Print_Area" localSheetId="1">'Figure 25.1'!$H$1:$P$34</definedName>
    <definedName name="_xlnm.Print_Area" localSheetId="2">'Figure 25.2'!$A$1:$H$38</definedName>
    <definedName name="_xlnm.Print_Area" localSheetId="3">'Tab 25.3'!$A$1:$G$28</definedName>
    <definedName name="_xlnm.Print_Area" localSheetId="4">'Tab 25.4'!$A$1:$E$19</definedName>
  </definedNames>
  <calcPr fullCalcOnLoad="1"/>
</workbook>
</file>

<file path=xl/sharedStrings.xml><?xml version="1.0" encoding="utf-8"?>
<sst xmlns="http://schemas.openxmlformats.org/spreadsheetml/2006/main" count="90" uniqueCount="69">
  <si>
    <t>Baccalauréat général</t>
  </si>
  <si>
    <t>Baccalauréat technologique</t>
  </si>
  <si>
    <t>Baccalauréat professionnel</t>
  </si>
  <si>
    <t>Ensemble</t>
  </si>
  <si>
    <t>Agriculteurs exploitants</t>
  </si>
  <si>
    <t>Artisans, commerçants, chefs d'entreprise</t>
  </si>
  <si>
    <t>Professions intermédiaires</t>
  </si>
  <si>
    <t>Employés</t>
  </si>
  <si>
    <t>Ouvriers</t>
  </si>
  <si>
    <t>Retraités</t>
  </si>
  <si>
    <t>ES</t>
  </si>
  <si>
    <t>L</t>
  </si>
  <si>
    <t>S</t>
  </si>
  <si>
    <t>Total séries générales</t>
  </si>
  <si>
    <t>Total séries technologiques</t>
  </si>
  <si>
    <t>Production</t>
  </si>
  <si>
    <t>Services</t>
  </si>
  <si>
    <t>Total séries professionnelles</t>
  </si>
  <si>
    <t>1996</t>
  </si>
  <si>
    <t>1997</t>
  </si>
  <si>
    <t>1998</t>
  </si>
  <si>
    <t>1999</t>
  </si>
  <si>
    <t>2000</t>
  </si>
  <si>
    <t>1995</t>
  </si>
  <si>
    <t>Admis</t>
  </si>
  <si>
    <t>Répartition</t>
  </si>
  <si>
    <t>Total baccalauréat</t>
  </si>
  <si>
    <t xml:space="preserve">Baccalauréat professionnel </t>
  </si>
  <si>
    <t>Autres séries technologiques</t>
  </si>
  <si>
    <t xml:space="preserve"> </t>
  </si>
  <si>
    <t>Autres sans activité professionnelle</t>
  </si>
  <si>
    <t>dont professeurs et assimilés</t>
  </si>
  <si>
    <t>dont instituteurs et assimilés</t>
  </si>
  <si>
    <t>Indéterminé</t>
  </si>
  <si>
    <t>Bacheliers généraux</t>
  </si>
  <si>
    <t>Bacheliers technologiques</t>
  </si>
  <si>
    <t>Bacheliers professionnels</t>
  </si>
  <si>
    <t>2012p</t>
  </si>
  <si>
    <t>France métropolitaine</t>
  </si>
  <si>
    <t>France métropolitaine + Dom</t>
  </si>
  <si>
    <t>2013p</t>
  </si>
  <si>
    <t>Note : Série calculée à partir de la session 2001 en utilisant les estimations démographiques de l'Insee basées sur les enquêtes annuelles de recensement. Les données sont définitives jusqu'en 2010, provisoires ensuite. Pour la session 2013, les chiffres ont été établis à partir des résultats provisoires du baccalauréat 2013.</t>
  </si>
  <si>
    <t>Sources : MEN-MESR DEPP, ministère de l'Agriculture, Insee</t>
  </si>
  <si>
    <t>2014p</t>
  </si>
  <si>
    <t>2014(p)</t>
  </si>
  <si>
    <t>STMG (ex-STT)</t>
  </si>
  <si>
    <t>Session 2013</t>
  </si>
  <si>
    <t>Session 2014 (p)</t>
  </si>
  <si>
    <r>
      <t xml:space="preserve">25.1 </t>
    </r>
    <r>
      <rPr>
        <b/>
        <sz val="10"/>
        <color indexed="8"/>
        <rFont val="Arial"/>
        <family val="2"/>
      </rPr>
      <t>–</t>
    </r>
    <r>
      <rPr>
        <b/>
        <sz val="10"/>
        <color indexed="8"/>
        <rFont val="Arial"/>
        <family val="2"/>
      </rPr>
      <t xml:space="preserve"> Proportions de bacheliers dans une génération (1980-2014)</t>
    </r>
  </si>
  <si>
    <t>25.2 – Évolution du taux de réussite aux baccalauréats de 1995 à 2014</t>
  </si>
  <si>
    <t>Champ : France métropolitaine + DOM y compris Mayotte à partir de 2013.</t>
  </si>
  <si>
    <t>25.4 – Taux de réussite en 2013 selon l'origine sociale</t>
  </si>
  <si>
    <t>Note : pour la session 2014, les chiffres ont été établis à partir des résultats provisoires du baccalauréat 2014 (p).</t>
  </si>
  <si>
    <r>
      <t>Session 1995</t>
    </r>
    <r>
      <rPr>
        <b/>
        <vertAlign val="superscript"/>
        <sz val="10"/>
        <color indexed="9"/>
        <rFont val="Arial"/>
        <family val="2"/>
      </rPr>
      <t>1</t>
    </r>
  </si>
  <si>
    <t>ST2S (ex-SMS)</t>
  </si>
  <si>
    <r>
      <t>STI2D (ex-STI</t>
    </r>
    <r>
      <rPr>
        <vertAlign val="superscript"/>
        <sz val="10"/>
        <rFont val="Arial"/>
        <family val="2"/>
      </rPr>
      <t>2</t>
    </r>
    <r>
      <rPr>
        <sz val="10"/>
        <rFont val="Arial"/>
        <family val="2"/>
      </rPr>
      <t>)</t>
    </r>
  </si>
  <si>
    <r>
      <t xml:space="preserve">2. </t>
    </r>
    <r>
      <rPr>
        <sz val="8"/>
        <rFont val="Arial"/>
        <family val="2"/>
      </rPr>
      <t>Y compris la spécialité « génie optique », série à part entière avant 1999.</t>
    </r>
  </si>
  <si>
    <r>
      <t>1.</t>
    </r>
    <r>
      <rPr>
        <sz val="8"/>
        <rFont val="Arial"/>
        <family val="2"/>
      </rPr>
      <t xml:space="preserve"> Hors Mayotte.</t>
    </r>
  </si>
  <si>
    <t>Cadres, professions intellectuelles supérieures</t>
  </si>
  <si>
    <t>Champ : France métropolitaine + DOM y compris Mayotte à partir de 2011.</t>
  </si>
  <si>
    <t>France métropolitaine + DOM.</t>
  </si>
  <si>
    <t>Sources : MENESR-DEPP ; ministère en charge de l'agriculture.</t>
  </si>
  <si>
    <t>France métropolitaine + DOM hors Mayotte</t>
  </si>
  <si>
    <t>France métropolitaine + DOM y compris Mayotte</t>
  </si>
  <si>
    <r>
      <rPr>
        <b/>
        <sz val="16"/>
        <rFont val="Akkurat"/>
        <family val="0"/>
      </rPr>
      <t>L'</t>
    </r>
    <r>
      <rPr>
        <b/>
        <sz val="18"/>
        <rFont val="Calibri"/>
        <family val="2"/>
      </rPr>
      <t>É</t>
    </r>
    <r>
      <rPr>
        <b/>
        <sz val="16"/>
        <rFont val="Akkurat"/>
        <family val="0"/>
      </rPr>
      <t>TAT DE L'</t>
    </r>
    <r>
      <rPr>
        <b/>
        <sz val="18"/>
        <rFont val="Calibri"/>
        <family val="2"/>
      </rPr>
      <t>É</t>
    </r>
    <r>
      <rPr>
        <b/>
        <sz val="16"/>
        <rFont val="Akkurat"/>
        <family val="0"/>
      </rPr>
      <t>COLE</t>
    </r>
    <r>
      <rPr>
        <b/>
        <sz val="16"/>
        <color indexed="62"/>
        <rFont val="Akkurat"/>
        <family val="0"/>
      </rPr>
      <t xml:space="preserve"> 2014  </t>
    </r>
    <r>
      <rPr>
        <b/>
        <sz val="11"/>
        <color indexed="62"/>
        <rFont val="Akkurat"/>
        <family val="0"/>
      </rPr>
      <t xml:space="preserve">     </t>
    </r>
    <r>
      <rPr>
        <b/>
        <sz val="11"/>
        <color indexed="62"/>
        <rFont val="Calibri"/>
        <family val="2"/>
      </rPr>
      <t xml:space="preserve">                                                                                                           </t>
    </r>
    <r>
      <rPr>
        <b/>
        <sz val="11"/>
        <rFont val="Calibri"/>
        <family val="2"/>
      </rPr>
      <t xml:space="preserve">Ce vingt-quatrième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indexed="62"/>
        <rFont val="Calibri"/>
        <family val="2"/>
      </rPr>
      <t xml:space="preserve">                                             </t>
    </r>
  </si>
  <si>
    <t>www.education.gouv.fr/statistiques/etat-ecole</t>
  </si>
  <si>
    <t>Champ : France métropolitaine jusqu'en 2000, France métropolitaine + DOM hors Mayotte à partir de 2001.</t>
  </si>
  <si>
    <t>Sources : MENESR-DEPP ; ministère en charge de l'agriculture ; Insee.</t>
  </si>
  <si>
    <t>25.3 – Répartition par série des bacheliers aux sessions 1995, 2013 et 2014</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</si>
</sst>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
    <numFmt numFmtId="184" formatCode="0.0000"/>
    <numFmt numFmtId="185" formatCode="0.000"/>
    <numFmt numFmtId="186" formatCode="0.0000000"/>
    <numFmt numFmtId="187" formatCode="0.000000"/>
    <numFmt numFmtId="188" formatCode="0.00000"/>
    <numFmt numFmtId="189" formatCode="#,##0.0"/>
    <numFmt numFmtId="190" formatCode="00000"/>
    <numFmt numFmtId="191" formatCode="#,##0_);\(#,##0\)"/>
    <numFmt numFmtId="192" formatCode="0.0&quot;        &quot;"/>
    <numFmt numFmtId="193" formatCode="#,##0&quot;   &quot;"/>
    <numFmt numFmtId="194" formatCode="0.0&quot;      &quot;"/>
    <numFmt numFmtId="195" formatCode="#,##0&quot;  &quot;"/>
    <numFmt numFmtId="196" formatCode="0.0&quot;     &quot;"/>
    <numFmt numFmtId="197" formatCode="?0.0"/>
    <numFmt numFmtId="198" formatCode="_-* #,##0.00\ [$€-1]_-;\-* #,##0.00\ [$€-1]_-;_-* &quot;-&quot;??\ [$€-1]_-"/>
    <numFmt numFmtId="199" formatCode="??#,##0"/>
  </numFmts>
  <fonts count="74">
    <font>
      <sz val="10"/>
      <name val="Arial"/>
      <family val="0"/>
    </font>
    <font>
      <u val="single"/>
      <sz val="10"/>
      <color indexed="12"/>
      <name val="MS Sans Serif"/>
      <family val="2"/>
    </font>
    <font>
      <u val="single"/>
      <sz val="10"/>
      <color indexed="14"/>
      <name val="MS Sans Serif"/>
      <family val="2"/>
    </font>
    <font>
      <sz val="8"/>
      <name val="Arial"/>
      <family val="2"/>
    </font>
    <font>
      <b/>
      <sz val="8"/>
      <name val="Arial"/>
      <family val="2"/>
    </font>
    <font>
      <b/>
      <sz val="10"/>
      <color indexed="8"/>
      <name val="Arial"/>
      <family val="2"/>
    </font>
    <font>
      <i/>
      <sz val="8"/>
      <name val="Arial"/>
      <family val="2"/>
    </font>
    <font>
      <b/>
      <sz val="10"/>
      <name val="Arial"/>
      <family val="2"/>
    </font>
    <font>
      <b/>
      <sz val="9"/>
      <name val="Arial"/>
      <family val="2"/>
    </font>
    <font>
      <b/>
      <sz val="10"/>
      <color indexed="9"/>
      <name val="Arial"/>
      <family val="2"/>
    </font>
    <font>
      <b/>
      <i/>
      <sz val="10"/>
      <color indexed="9"/>
      <name val="Arial"/>
      <family val="2"/>
    </font>
    <font>
      <sz val="10"/>
      <color indexed="9"/>
      <name val="Arial"/>
      <family val="2"/>
    </font>
    <font>
      <i/>
      <sz val="10"/>
      <color indexed="9"/>
      <name val="Arial"/>
      <family val="2"/>
    </font>
    <font>
      <i/>
      <sz val="10"/>
      <name val="Arial"/>
      <family val="2"/>
    </font>
    <font>
      <b/>
      <sz val="11"/>
      <name val="Arial"/>
      <family val="2"/>
    </font>
    <font>
      <sz val="9"/>
      <name val="Arial"/>
      <family val="2"/>
    </font>
    <font>
      <sz val="10"/>
      <color indexed="63"/>
      <name val="Arial"/>
      <family val="2"/>
    </font>
    <font>
      <b/>
      <sz val="8"/>
      <color indexed="63"/>
      <name val="Arial"/>
      <family val="2"/>
    </font>
    <font>
      <b/>
      <sz val="9"/>
      <color indexed="63"/>
      <name val="Arial"/>
      <family val="2"/>
    </font>
    <font>
      <sz val="8"/>
      <color indexed="63"/>
      <name val="Arial"/>
      <family val="2"/>
    </font>
    <font>
      <i/>
      <sz val="9"/>
      <name val="Arial"/>
      <family val="2"/>
    </font>
    <font>
      <b/>
      <i/>
      <sz val="9"/>
      <name val="Arial"/>
      <family val="2"/>
    </font>
    <font>
      <b/>
      <vertAlign val="superscript"/>
      <sz val="10"/>
      <color indexed="9"/>
      <name val="Arial"/>
      <family val="2"/>
    </font>
    <font>
      <vertAlign val="superscript"/>
      <sz val="10"/>
      <name val="Arial"/>
      <family val="2"/>
    </font>
    <font>
      <b/>
      <sz val="16"/>
      <name val="Akkurat"/>
      <family val="0"/>
    </font>
    <font>
      <b/>
      <sz val="18"/>
      <name val="Calibri"/>
      <family val="2"/>
    </font>
    <font>
      <b/>
      <sz val="16"/>
      <color indexed="62"/>
      <name val="Akkurat"/>
      <family val="0"/>
    </font>
    <font>
      <b/>
      <sz val="11"/>
      <color indexed="62"/>
      <name val="Akkurat"/>
      <family val="0"/>
    </font>
    <font>
      <b/>
      <sz val="11"/>
      <color indexed="62"/>
      <name val="Calibri"/>
      <family val="2"/>
    </font>
    <font>
      <b/>
      <sz val="11"/>
      <name val="Calibri"/>
      <family val="2"/>
    </font>
    <font>
      <b/>
      <i/>
      <sz val="11"/>
      <name val="Calibri"/>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1"/>
      <color indexed="62"/>
      <name val="Calibri"/>
      <family val="2"/>
    </font>
    <font>
      <sz val="9.25"/>
      <color indexed="8"/>
      <name val="Arial"/>
      <family val="0"/>
    </font>
    <font>
      <b/>
      <sz val="9.25"/>
      <color indexed="8"/>
      <name val="Arial"/>
      <family val="0"/>
    </font>
    <font>
      <sz val="8"/>
      <color indexed="8"/>
      <name val="Arial"/>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683A96"/>
      <name val="Calibri"/>
      <family val="2"/>
    </font>
    <font>
      <b/>
      <u val="single"/>
      <sz val="11"/>
      <color rgb="FF683A9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198" fontId="0" fillId="0" borderId="0" applyFont="0" applyFill="0" applyBorder="0" applyAlignment="0" applyProtection="0"/>
    <xf numFmtId="0" fontId="60" fillId="29" borderId="0" applyNumberFormat="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0" fontId="31" fillId="0" borderId="0">
      <alignment/>
      <protection/>
    </xf>
    <xf numFmtId="0" fontId="0" fillId="0" borderId="0">
      <alignment/>
      <protection/>
    </xf>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43">
    <xf numFmtId="0" fontId="0" fillId="0" borderId="0" xfId="0" applyAlignment="1">
      <alignment/>
    </xf>
    <xf numFmtId="172" fontId="0" fillId="0" borderId="0" xfId="0" applyNumberFormat="1" applyAlignment="1">
      <alignment/>
    </xf>
    <xf numFmtId="0" fontId="0" fillId="0" borderId="0" xfId="0" applyFill="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left"/>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0" fillId="0" borderId="0" xfId="0" applyFont="1" applyAlignment="1">
      <alignment/>
    </xf>
    <xf numFmtId="0" fontId="7" fillId="0" borderId="0" xfId="0" applyFont="1" applyBorder="1" applyAlignment="1">
      <alignment/>
    </xf>
    <xf numFmtId="0" fontId="7" fillId="33" borderId="13" xfId="0" applyFont="1" applyFill="1" applyBorder="1" applyAlignment="1">
      <alignment/>
    </xf>
    <xf numFmtId="0" fontId="0" fillId="33" borderId="14" xfId="0" applyFont="1" applyFill="1" applyBorder="1" applyAlignment="1">
      <alignment horizontal="center"/>
    </xf>
    <xf numFmtId="0" fontId="0" fillId="33" borderId="15" xfId="0" applyFont="1" applyFill="1" applyBorder="1" applyAlignment="1">
      <alignment horizontal="center"/>
    </xf>
    <xf numFmtId="0" fontId="13" fillId="33" borderId="14" xfId="0" applyFont="1" applyFill="1" applyBorder="1" applyAlignment="1">
      <alignment horizontal="center"/>
    </xf>
    <xf numFmtId="0" fontId="13" fillId="33" borderId="15"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2" xfId="0" applyFont="1" applyBorder="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10" xfId="0" applyFont="1" applyBorder="1" applyAlignment="1">
      <alignment/>
    </xf>
    <xf numFmtId="0" fontId="6" fillId="0" borderId="11" xfId="0" applyFont="1" applyBorder="1" applyAlignment="1">
      <alignment horizontal="right"/>
    </xf>
    <xf numFmtId="172" fontId="3" fillId="0" borderId="16" xfId="0" applyNumberFormat="1" applyFont="1" applyBorder="1" applyAlignment="1">
      <alignment horizontal="right"/>
    </xf>
    <xf numFmtId="172" fontId="3" fillId="0" borderId="10" xfId="0" applyNumberFormat="1" applyFont="1" applyBorder="1" applyAlignment="1">
      <alignment horizontal="right"/>
    </xf>
    <xf numFmtId="172" fontId="3" fillId="0" borderId="17" xfId="0" applyNumberFormat="1" applyFont="1" applyBorder="1" applyAlignment="1">
      <alignment horizontal="right"/>
    </xf>
    <xf numFmtId="172" fontId="3" fillId="0" borderId="0" xfId="0" applyNumberFormat="1" applyFont="1" applyBorder="1" applyAlignment="1">
      <alignment horizontal="right"/>
    </xf>
    <xf numFmtId="172" fontId="3" fillId="0" borderId="11" xfId="0" applyNumberFormat="1" applyFont="1" applyBorder="1" applyAlignment="1">
      <alignment horizontal="right"/>
    </xf>
    <xf numFmtId="172" fontId="3" fillId="0" borderId="18" xfId="0" applyNumberFormat="1" applyFont="1" applyBorder="1" applyAlignment="1">
      <alignment horizontal="right"/>
    </xf>
    <xf numFmtId="172" fontId="3" fillId="0" borderId="0" xfId="55" applyNumberFormat="1" applyFont="1" applyFill="1" applyBorder="1">
      <alignment/>
      <protection/>
    </xf>
    <xf numFmtId="172" fontId="3" fillId="0" borderId="11" xfId="55" applyNumberFormat="1" applyFont="1" applyFill="1" applyBorder="1">
      <alignment/>
      <protection/>
    </xf>
    <xf numFmtId="172" fontId="3" fillId="0" borderId="18" xfId="55" applyNumberFormat="1" applyFont="1" applyFill="1" applyBorder="1">
      <alignment/>
      <protection/>
    </xf>
    <xf numFmtId="172" fontId="3" fillId="0" borderId="19" xfId="0" applyNumberFormat="1" applyFont="1" applyBorder="1" applyAlignment="1">
      <alignment horizontal="right"/>
    </xf>
    <xf numFmtId="172" fontId="3" fillId="0" borderId="12" xfId="0" applyNumberFormat="1" applyFont="1" applyBorder="1" applyAlignment="1">
      <alignment horizontal="right"/>
    </xf>
    <xf numFmtId="172" fontId="3" fillId="0" borderId="20" xfId="0" applyNumberFormat="1" applyFont="1" applyBorder="1" applyAlignment="1">
      <alignment horizontal="righ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6" fillId="0" borderId="21" xfId="0" applyFont="1" applyFill="1" applyBorder="1" applyAlignment="1">
      <alignment/>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22" xfId="0" applyFont="1" applyFill="1" applyBorder="1" applyAlignment="1" quotePrefix="1">
      <alignment horizontal="center"/>
    </xf>
    <xf numFmtId="172" fontId="19" fillId="0" borderId="10" xfId="0" applyNumberFormat="1" applyFont="1" applyFill="1" applyBorder="1" applyAlignment="1">
      <alignment horizontal="center"/>
    </xf>
    <xf numFmtId="172" fontId="19" fillId="0" borderId="16" xfId="0" applyNumberFormat="1" applyFont="1" applyFill="1" applyBorder="1" applyAlignment="1">
      <alignment horizontal="center"/>
    </xf>
    <xf numFmtId="0" fontId="18" fillId="0" borderId="23" xfId="0" applyFont="1" applyFill="1" applyBorder="1" applyAlignment="1" quotePrefix="1">
      <alignment horizontal="center"/>
    </xf>
    <xf numFmtId="172" fontId="19" fillId="0" borderId="11" xfId="0" applyNumberFormat="1" applyFont="1" applyFill="1" applyBorder="1" applyAlignment="1">
      <alignment horizontal="center"/>
    </xf>
    <xf numFmtId="172" fontId="19" fillId="0" borderId="0" xfId="0" applyNumberFormat="1" applyFont="1" applyFill="1" applyBorder="1" applyAlignment="1">
      <alignment horizontal="center"/>
    </xf>
    <xf numFmtId="0" fontId="19" fillId="0" borderId="11" xfId="0" applyFont="1" applyFill="1" applyBorder="1" applyAlignment="1">
      <alignment horizontal="center"/>
    </xf>
    <xf numFmtId="0" fontId="19" fillId="0" borderId="0" xfId="0" applyFont="1" applyFill="1" applyBorder="1" applyAlignment="1">
      <alignment horizontal="center"/>
    </xf>
    <xf numFmtId="0" fontId="18" fillId="0" borderId="23" xfId="0" applyFont="1" applyFill="1" applyBorder="1" applyAlignment="1">
      <alignment horizontal="center"/>
    </xf>
    <xf numFmtId="0" fontId="18" fillId="0" borderId="12" xfId="0" applyFont="1" applyFill="1" applyBorder="1" applyAlignment="1">
      <alignment horizontal="center"/>
    </xf>
    <xf numFmtId="172" fontId="19" fillId="0" borderId="12" xfId="55" applyNumberFormat="1" applyFont="1" applyFill="1" applyBorder="1" applyAlignment="1">
      <alignment horizontal="center"/>
      <protection/>
    </xf>
    <xf numFmtId="172" fontId="19" fillId="0" borderId="12" xfId="0" applyNumberFormat="1" applyFont="1" applyFill="1" applyBorder="1" applyAlignment="1">
      <alignment horizontal="center"/>
    </xf>
    <xf numFmtId="0" fontId="11" fillId="34" borderId="10" xfId="0" applyFont="1" applyFill="1" applyBorder="1" applyAlignment="1">
      <alignment horizontal="left"/>
    </xf>
    <xf numFmtId="0" fontId="9" fillId="34" borderId="17"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1" fillId="34" borderId="2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22"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7" xfId="0" applyFont="1" applyFill="1" applyBorder="1" applyAlignment="1">
      <alignment horizontal="center" vertical="center"/>
    </xf>
    <xf numFmtId="0" fontId="0" fillId="34" borderId="13" xfId="0" applyFont="1" applyFill="1" applyBorder="1" applyAlignment="1">
      <alignment/>
    </xf>
    <xf numFmtId="0" fontId="9" fillId="34" borderId="21"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8" fillId="0" borderId="0" xfId="0" applyFont="1" applyFill="1" applyBorder="1" applyAlignment="1">
      <alignment horizontal="center" vertical="center"/>
    </xf>
    <xf numFmtId="172" fontId="0" fillId="0" borderId="0" xfId="0" applyNumberFormat="1" applyFont="1" applyAlignment="1">
      <alignment/>
    </xf>
    <xf numFmtId="2" fontId="3" fillId="0" borderId="0" xfId="0" applyNumberFormat="1" applyFont="1" applyAlignment="1">
      <alignment/>
    </xf>
    <xf numFmtId="3" fontId="8" fillId="0" borderId="0" xfId="0" applyNumberFormat="1" applyFont="1" applyBorder="1" applyAlignment="1">
      <alignment horizontal="right"/>
    </xf>
    <xf numFmtId="183" fontId="8" fillId="0" borderId="0" xfId="0" applyNumberFormat="1" applyFont="1" applyBorder="1" applyAlignment="1">
      <alignment horizontal="right"/>
    </xf>
    <xf numFmtId="3" fontId="21" fillId="0" borderId="0" xfId="0" applyNumberFormat="1" applyFont="1" applyBorder="1" applyAlignment="1">
      <alignment horizontal="right"/>
    </xf>
    <xf numFmtId="183" fontId="21" fillId="0" borderId="0" xfId="0" applyNumberFormat="1" applyFont="1" applyBorder="1" applyAlignment="1">
      <alignment horizontal="right"/>
    </xf>
    <xf numFmtId="172" fontId="8" fillId="0" borderId="0" xfId="0" applyNumberFormat="1" applyFont="1" applyBorder="1" applyAlignment="1">
      <alignment/>
    </xf>
    <xf numFmtId="172" fontId="15" fillId="0" borderId="22" xfId="0" applyNumberFormat="1" applyFont="1" applyBorder="1" applyAlignment="1">
      <alignment horizontal="center" vertical="center"/>
    </xf>
    <xf numFmtId="172" fontId="15" fillId="0" borderId="16" xfId="0" applyNumberFormat="1" applyFont="1" applyBorder="1" applyAlignment="1">
      <alignment horizontal="center" vertical="center"/>
    </xf>
    <xf numFmtId="172" fontId="15" fillId="0" borderId="17" xfId="0" applyNumberFormat="1" applyFont="1" applyBorder="1" applyAlignment="1">
      <alignment horizontal="center" vertical="center"/>
    </xf>
    <xf numFmtId="172" fontId="15" fillId="0" borderId="23" xfId="0" applyNumberFormat="1" applyFont="1" applyBorder="1" applyAlignment="1">
      <alignment horizontal="center" vertical="center"/>
    </xf>
    <xf numFmtId="172" fontId="15" fillId="0" borderId="0" xfId="0" applyNumberFormat="1" applyFont="1" applyBorder="1" applyAlignment="1">
      <alignment horizontal="center" vertical="center"/>
    </xf>
    <xf numFmtId="172" fontId="15" fillId="0" borderId="18" xfId="0" applyNumberFormat="1" applyFont="1" applyBorder="1" applyAlignment="1">
      <alignment horizontal="center" vertical="center"/>
    </xf>
    <xf numFmtId="172" fontId="20" fillId="0" borderId="23" xfId="0" applyNumberFormat="1" applyFont="1" applyBorder="1" applyAlignment="1">
      <alignment horizontal="center" vertical="center"/>
    </xf>
    <xf numFmtId="172" fontId="20" fillId="0" borderId="0" xfId="0" applyNumberFormat="1" applyFont="1" applyBorder="1" applyAlignment="1">
      <alignment horizontal="center" vertical="center"/>
    </xf>
    <xf numFmtId="172" fontId="20" fillId="0" borderId="18" xfId="0" applyNumberFormat="1" applyFont="1" applyBorder="1" applyAlignment="1">
      <alignment horizontal="center" vertical="center"/>
    </xf>
    <xf numFmtId="172" fontId="8" fillId="0" borderId="21" xfId="0" applyNumberFormat="1" applyFont="1" applyBorder="1" applyAlignment="1">
      <alignment horizontal="center" vertical="center"/>
    </xf>
    <xf numFmtId="172" fontId="8" fillId="0" borderId="14" xfId="0" applyNumberFormat="1" applyFont="1" applyBorder="1" applyAlignment="1">
      <alignment horizontal="center" vertical="center"/>
    </xf>
    <xf numFmtId="172" fontId="8" fillId="0" borderId="15" xfId="0" applyNumberFormat="1" applyFont="1" applyBorder="1" applyAlignment="1">
      <alignment horizontal="center" vertical="center"/>
    </xf>
    <xf numFmtId="3" fontId="15" fillId="0" borderId="0" xfId="0" applyNumberFormat="1" applyFont="1" applyBorder="1" applyAlignment="1">
      <alignment horizontal="center"/>
    </xf>
    <xf numFmtId="172" fontId="15" fillId="0" borderId="18" xfId="0" applyNumberFormat="1" applyFont="1" applyBorder="1" applyAlignment="1">
      <alignment horizontal="center"/>
    </xf>
    <xf numFmtId="3" fontId="20" fillId="0" borderId="23" xfId="0" applyNumberFormat="1" applyFont="1" applyBorder="1" applyAlignment="1">
      <alignment horizontal="center"/>
    </xf>
    <xf numFmtId="172" fontId="20" fillId="0" borderId="18" xfId="0" applyNumberFormat="1" applyFont="1" applyBorder="1" applyAlignment="1">
      <alignment horizontal="center"/>
    </xf>
    <xf numFmtId="3" fontId="15" fillId="0" borderId="19" xfId="0" applyNumberFormat="1" applyFont="1" applyBorder="1" applyAlignment="1">
      <alignment horizontal="center"/>
    </xf>
    <xf numFmtId="172" fontId="15" fillId="0" borderId="20" xfId="0" applyNumberFormat="1" applyFont="1" applyBorder="1" applyAlignment="1">
      <alignment horizontal="center"/>
    </xf>
    <xf numFmtId="3" fontId="20" fillId="0" borderId="24" xfId="0" applyNumberFormat="1" applyFont="1" applyBorder="1" applyAlignment="1">
      <alignment horizontal="center"/>
    </xf>
    <xf numFmtId="172" fontId="20" fillId="0" borderId="20" xfId="0" applyNumberFormat="1" applyFont="1" applyBorder="1" applyAlignment="1">
      <alignment horizontal="center"/>
    </xf>
    <xf numFmtId="3" fontId="8" fillId="0" borderId="16" xfId="0" applyNumberFormat="1" applyFont="1" applyBorder="1" applyAlignment="1">
      <alignment horizontal="center"/>
    </xf>
    <xf numFmtId="172" fontId="8" fillId="0" borderId="17" xfId="0" applyNumberFormat="1" applyFont="1" applyBorder="1" applyAlignment="1">
      <alignment horizontal="center"/>
    </xf>
    <xf numFmtId="3" fontId="21" fillId="0" borderId="16" xfId="0" applyNumberFormat="1" applyFont="1" applyBorder="1" applyAlignment="1">
      <alignment horizontal="center"/>
    </xf>
    <xf numFmtId="172" fontId="21" fillId="0" borderId="17" xfId="0" applyNumberFormat="1" applyFont="1" applyBorder="1" applyAlignment="1">
      <alignment horizontal="center"/>
    </xf>
    <xf numFmtId="3" fontId="15" fillId="33" borderId="14" xfId="0" applyNumberFormat="1" applyFont="1" applyFill="1" applyBorder="1" applyAlignment="1">
      <alignment horizontal="center"/>
    </xf>
    <xf numFmtId="172" fontId="15" fillId="33" borderId="14" xfId="0" applyNumberFormat="1" applyFont="1" applyFill="1" applyBorder="1" applyAlignment="1">
      <alignment horizontal="center"/>
    </xf>
    <xf numFmtId="3" fontId="20" fillId="33" borderId="14" xfId="0" applyNumberFormat="1" applyFont="1" applyFill="1" applyBorder="1" applyAlignment="1">
      <alignment horizontal="center"/>
    </xf>
    <xf numFmtId="172" fontId="20" fillId="33" borderId="15" xfId="0" applyNumberFormat="1" applyFont="1" applyFill="1" applyBorder="1" applyAlignment="1">
      <alignment horizontal="center"/>
    </xf>
    <xf numFmtId="3" fontId="21" fillId="0" borderId="22" xfId="0" applyNumberFormat="1" applyFont="1" applyBorder="1" applyAlignment="1">
      <alignment horizontal="center"/>
    </xf>
    <xf numFmtId="3" fontId="8" fillId="0" borderId="14" xfId="0" applyNumberFormat="1" applyFont="1" applyBorder="1" applyAlignment="1">
      <alignment horizontal="center"/>
    </xf>
    <xf numFmtId="172" fontId="8" fillId="0" borderId="15" xfId="0" applyNumberFormat="1" applyFont="1" applyBorder="1" applyAlignment="1">
      <alignment horizontal="center"/>
    </xf>
    <xf numFmtId="3" fontId="21" fillId="0" borderId="21" xfId="0" applyNumberFormat="1" applyFont="1" applyBorder="1" applyAlignment="1">
      <alignment horizontal="center"/>
    </xf>
    <xf numFmtId="172" fontId="21" fillId="0" borderId="15" xfId="0" applyNumberFormat="1" applyFont="1" applyBorder="1" applyAlignment="1">
      <alignment horizontal="center"/>
    </xf>
    <xf numFmtId="3" fontId="8" fillId="0" borderId="19" xfId="0" applyNumberFormat="1" applyFont="1" applyBorder="1" applyAlignment="1">
      <alignment horizontal="center"/>
    </xf>
    <xf numFmtId="172" fontId="8" fillId="0" borderId="20" xfId="0" applyNumberFormat="1" applyFont="1" applyBorder="1" applyAlignment="1">
      <alignment horizontal="center"/>
    </xf>
    <xf numFmtId="3" fontId="21" fillId="0" borderId="24" xfId="0" applyNumberFormat="1" applyFont="1" applyBorder="1" applyAlignment="1">
      <alignment horizontal="center"/>
    </xf>
    <xf numFmtId="172" fontId="21" fillId="0" borderId="20" xfId="0" applyNumberFormat="1" applyFont="1" applyBorder="1" applyAlignment="1">
      <alignment horizontal="center"/>
    </xf>
    <xf numFmtId="0" fontId="31" fillId="0" borderId="0" xfId="54">
      <alignment/>
      <protection/>
    </xf>
    <xf numFmtId="0" fontId="62" fillId="0" borderId="0" xfId="53" applyFill="1" applyAlignment="1">
      <alignment horizontal="center"/>
    </xf>
    <xf numFmtId="0" fontId="72" fillId="0" borderId="0" xfId="53" applyFont="1" applyFill="1" applyAlignment="1">
      <alignment horizontal="left" vertical="center" wrapText="1" indent="2"/>
    </xf>
    <xf numFmtId="0" fontId="73" fillId="0" borderId="0" xfId="47" applyFont="1" applyAlignment="1">
      <alignment horizontal="left" indent="2"/>
    </xf>
    <xf numFmtId="0" fontId="5" fillId="0" borderId="0" xfId="0" applyFont="1" applyAlignment="1">
      <alignment/>
    </xf>
    <xf numFmtId="0" fontId="0" fillId="0" borderId="0" xfId="0" applyAlignment="1">
      <alignment/>
    </xf>
    <xf numFmtId="0" fontId="3" fillId="0" borderId="0" xfId="55" applyFont="1" applyBorder="1" applyAlignment="1">
      <alignment horizontal="left" vertical="center" wrapText="1"/>
      <protection/>
    </xf>
    <xf numFmtId="0" fontId="16" fillId="0" borderId="18" xfId="0" applyFont="1" applyBorder="1" applyAlignment="1">
      <alignment horizontal="center" vertical="center" textRotation="90"/>
    </xf>
    <xf numFmtId="0" fontId="16" fillId="0" borderId="0" xfId="0" applyFont="1" applyBorder="1" applyAlignment="1">
      <alignment horizontal="center" vertical="center" textRotation="90"/>
    </xf>
    <xf numFmtId="0" fontId="0" fillId="0" borderId="0" xfId="0" applyAlignment="1">
      <alignment/>
    </xf>
    <xf numFmtId="0" fontId="0" fillId="0" borderId="21"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7" fillId="0" borderId="0" xfId="0" applyFont="1" applyAlignment="1">
      <alignment horizontal="left" vertical="center" wrapText="1"/>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9" fillId="34" borderId="22" xfId="0" applyFont="1" applyFill="1" applyBorder="1" applyAlignment="1">
      <alignment horizontal="center" vertical="center"/>
    </xf>
    <xf numFmtId="0" fontId="9" fillId="34" borderId="17"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17" xfId="0" applyFont="1" applyFill="1" applyBorder="1" applyAlignment="1">
      <alignment horizontal="center" vertical="center"/>
    </xf>
    <xf numFmtId="0" fontId="7" fillId="0" borderId="0" xfId="0" applyFont="1" applyAlignment="1">
      <alignment/>
    </xf>
    <xf numFmtId="0" fontId="4" fillId="0" borderId="0" xfId="0" applyFont="1" applyFill="1" applyBorder="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Neutre" xfId="53"/>
    <cellStyle name="Normal 2" xfId="54"/>
    <cellStyle name="Normal_RERS2009_08_09"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5"/>
          <c:w val="1"/>
          <c:h val="0.9495"/>
        </c:manualLayout>
      </c:layout>
      <c:areaChart>
        <c:grouping val="stacked"/>
        <c:varyColors val="0"/>
        <c:ser>
          <c:idx val="0"/>
          <c:order val="0"/>
          <c:tx>
            <c:strRef>
              <c:f>'Figure 25.1'!$C$4</c:f>
              <c:strCache>
                <c:ptCount val="1"/>
                <c:pt idx="0">
                  <c:v>Bacheliers généraux</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'Figure 25.1'!$B$5:$B$39</c:f>
              <c:strCache/>
            </c:strRef>
          </c:cat>
          <c:val>
            <c:numRef>
              <c:f>'Figure 25.1'!$C$5:$C$39</c:f>
              <c:numCache/>
            </c:numRef>
          </c:val>
        </c:ser>
        <c:ser>
          <c:idx val="1"/>
          <c:order val="1"/>
          <c:tx>
            <c:strRef>
              <c:f>'Figure 25.1'!$D$4</c:f>
              <c:strCache>
                <c:ptCount val="1"/>
                <c:pt idx="0">
                  <c:v>Bacheliers technologiques</c:v>
                </c:pt>
              </c:strCache>
            </c:strRef>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'Figure 25.1'!$B$5:$B$39</c:f>
              <c:strCache/>
            </c:strRef>
          </c:cat>
          <c:val>
            <c:numRef>
              <c:f>'Figure 25.1'!$D$5:$D$39</c:f>
              <c:numCache/>
            </c:numRef>
          </c:val>
        </c:ser>
        <c:ser>
          <c:idx val="2"/>
          <c:order val="2"/>
          <c:tx>
            <c:strRef>
              <c:f>'Figure 25.1'!$E$4</c:f>
              <c:strCache>
                <c:ptCount val="1"/>
                <c:pt idx="0">
                  <c:v>Bacheliers professionnels</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showLegendKey val="0"/>
            <c:showVal val="0"/>
            <c:showBubbleSize val="0"/>
            <c:showCatName val="0"/>
            <c:showSerName val="1"/>
            <c:showPercent val="0"/>
          </c:dLbls>
          <c:cat>
            <c:strRef>
              <c:f>'Figure 25.1'!$B$5:$B$39</c:f>
              <c:strCache/>
            </c:strRef>
          </c:cat>
          <c:val>
            <c:numRef>
              <c:f>'Figure 25.1'!$E$5:$E$39</c:f>
              <c:numCache/>
            </c:numRef>
          </c:val>
        </c:ser>
        <c:axId val="18079528"/>
        <c:axId val="28498025"/>
      </c:areaChart>
      <c:catAx>
        <c:axId val="18079528"/>
        <c:scaling>
          <c:orientation val="minMax"/>
        </c:scaling>
        <c:axPos val="b"/>
        <c:delete val="0"/>
        <c:numFmt formatCode="General" sourceLinked="1"/>
        <c:majorTickMark val="out"/>
        <c:minorTickMark val="none"/>
        <c:tickLblPos val="nextTo"/>
        <c:spPr>
          <a:ln w="3175">
            <a:solidFill>
              <a:srgbClr val="000000"/>
            </a:solidFill>
          </a:ln>
        </c:spPr>
        <c:crossAx val="28498025"/>
        <c:crosses val="autoZero"/>
        <c:auto val="1"/>
        <c:lblOffset val="100"/>
        <c:tickLblSkip val="3"/>
        <c:noMultiLvlLbl val="0"/>
      </c:catAx>
      <c:valAx>
        <c:axId val="28498025"/>
        <c:scaling>
          <c:orientation val="minMax"/>
          <c:max val="80"/>
        </c:scaling>
        <c:axPos val="l"/>
        <c:title>
          <c:tx>
            <c:rich>
              <a:bodyPr vert="horz" rot="0" anchor="ctr"/>
              <a:lstStyle/>
              <a:p>
                <a:pPr algn="ctr">
                  <a:defRPr/>
                </a:pPr>
                <a:r>
                  <a:rPr lang="en-US" cap="none" sz="925" b="0" i="0" u="none" baseline="0">
                    <a:solidFill>
                      <a:srgbClr val="000000"/>
                    </a:solidFill>
                    <a:latin typeface="Arial"/>
                    <a:ea typeface="Arial"/>
                    <a:cs typeface="Arial"/>
                  </a:rPr>
                  <a:t>En %</a:t>
                </a:r>
              </a:p>
            </c:rich>
          </c:tx>
          <c:layout>
            <c:manualLayout>
              <c:xMode val="factor"/>
              <c:yMode val="factor"/>
              <c:x val="0.03"/>
              <c:y val="0.13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079528"/>
        <c:crossesAt val="1"/>
        <c:crossBetween val="midCat"/>
        <c:dispUnits/>
      </c:valAx>
      <c:spPr>
        <a:solidFill>
          <a:srgbClr val="FFFFFF"/>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
          <c:w val="1"/>
          <c:h val="0.953"/>
        </c:manualLayout>
      </c:layout>
      <c:lineChart>
        <c:grouping val="standard"/>
        <c:varyColors val="0"/>
        <c:ser>
          <c:idx val="0"/>
          <c:order val="0"/>
          <c:tx>
            <c:strRef>
              <c:f>'Figure 25.2'!$B$41</c:f>
              <c:strCache>
                <c:ptCount val="1"/>
                <c:pt idx="0">
                  <c:v>Baccalauréat général</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25.2'!$A$42:$A$61</c:f>
              <c:strCache/>
            </c:strRef>
          </c:cat>
          <c:val>
            <c:numRef>
              <c:f>('Figure 25.2'!$B$42:$B$57,'Figure 25.2'!$F$58:$F$61)</c:f>
              <c:numCache/>
            </c:numRef>
          </c:val>
          <c:smooth val="0"/>
        </c:ser>
        <c:ser>
          <c:idx val="1"/>
          <c:order val="1"/>
          <c:tx>
            <c:strRef>
              <c:f>'Figure 25.2'!$C$41</c:f>
              <c:strCache>
                <c:ptCount val="1"/>
                <c:pt idx="0">
                  <c:v>Baccalauréat technologique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25.2'!$A$42:$A$61</c:f>
              <c:strCache/>
            </c:strRef>
          </c:cat>
          <c:val>
            <c:numRef>
              <c:f>('Figure 25.2'!$C$42:$C$57,'Figure 25.2'!$G$58:$G$61)</c:f>
              <c:numCache/>
            </c:numRef>
          </c:val>
          <c:smooth val="0"/>
        </c:ser>
        <c:ser>
          <c:idx val="2"/>
          <c:order val="2"/>
          <c:tx>
            <c:strRef>
              <c:f>'Figure 25.2'!$D$41</c:f>
              <c:strCache>
                <c:ptCount val="1"/>
                <c:pt idx="0">
                  <c:v>Baccalauréat professionnel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25.2'!$A$42:$A$61</c:f>
              <c:strCache/>
            </c:strRef>
          </c:cat>
          <c:val>
            <c:numRef>
              <c:f>('Figure 25.2'!$D$42:$D$57,'Figure 25.2'!$H$58:$H$61)</c:f>
              <c:numCache/>
            </c:numRef>
          </c:val>
          <c:smooth val="0"/>
        </c:ser>
        <c:ser>
          <c:idx val="3"/>
          <c:order val="3"/>
          <c:tx>
            <c:strRef>
              <c:f>'Figure 25.2'!$E$41</c:f>
              <c:strCache>
                <c:ptCount val="1"/>
                <c:pt idx="0">
                  <c:v>Ensemble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25.2'!$A$42:$A$61</c:f>
              <c:strCache/>
            </c:strRef>
          </c:cat>
          <c:val>
            <c:numRef>
              <c:f>('Figure 25.2'!$E$42:$E$57,'Figure 25.2'!$I$58:$I$61)</c:f>
              <c:numCache/>
            </c:numRef>
          </c:val>
          <c:smooth val="0"/>
        </c:ser>
        <c:marker val="1"/>
        <c:axId val="55155634"/>
        <c:axId val="26638659"/>
      </c:lineChart>
      <c:catAx>
        <c:axId val="5515563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638659"/>
        <c:crosses val="autoZero"/>
        <c:auto val="1"/>
        <c:lblOffset val="100"/>
        <c:tickLblSkip val="1"/>
        <c:noMultiLvlLbl val="0"/>
      </c:catAx>
      <c:valAx>
        <c:axId val="26638659"/>
        <c:scaling>
          <c:orientation val="minMax"/>
          <c:min val="70"/>
        </c:scaling>
        <c:axPos val="l"/>
        <c:title>
          <c:tx>
            <c:rich>
              <a:bodyPr vert="horz" rot="0" anchor="ctr"/>
              <a:lstStyle/>
              <a:p>
                <a:pPr algn="ctr">
                  <a:defRPr/>
                </a:pPr>
                <a:r>
                  <a:rPr lang="en-US" cap="none" sz="800" b="0" i="0" u="none" baseline="0">
                    <a:solidFill>
                      <a:srgbClr val="000000"/>
                    </a:solidFill>
                    <a:latin typeface="Arial"/>
                    <a:ea typeface="Arial"/>
                    <a:cs typeface="Arial"/>
                  </a:rPr>
                  <a:t>En %</a:t>
                </a:r>
              </a:p>
            </c:rich>
          </c:tx>
          <c:layout>
            <c:manualLayout>
              <c:xMode val="factor"/>
              <c:yMode val="factor"/>
              <c:x val="0.0215"/>
              <c:y val="0.14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155634"/>
        <c:crossesAt val="1"/>
        <c:crossBetween val="midCat"/>
        <c:dispUnits/>
      </c:valAx>
      <c:spPr>
        <a:solidFill>
          <a:srgbClr val="C0C0C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1133475</xdr:colOff>
      <xdr:row>8</xdr:row>
      <xdr:rowOff>114300</xdr:rowOff>
    </xdr:to>
    <xdr:pic>
      <xdr:nvPicPr>
        <xdr:cNvPr id="1" name="Image 1"/>
        <xdr:cNvPicPr preferRelativeResize="1">
          <a:picLocks noChangeAspect="1"/>
        </xdr:cNvPicPr>
      </xdr:nvPicPr>
      <xdr:blipFill>
        <a:blip r:embed="rId1"/>
        <a:stretch>
          <a:fillRect/>
        </a:stretch>
      </xdr:blipFill>
      <xdr:spPr>
        <a:xfrm>
          <a:off x="9525" y="9525"/>
          <a:ext cx="1123950" cy="1400175"/>
        </a:xfrm>
        <a:prstGeom prst="rect">
          <a:avLst/>
        </a:prstGeom>
        <a:noFill/>
        <a:ln w="9525" cmpd="sng">
          <a:noFill/>
        </a:ln>
      </xdr:spPr>
    </xdr:pic>
    <xdr:clientData/>
  </xdr:twoCellAnchor>
  <xdr:twoCellAnchor editAs="oneCell">
    <xdr:from>
      <xdr:col>0</xdr:col>
      <xdr:colOff>0</xdr:colOff>
      <xdr:row>8</xdr:row>
      <xdr:rowOff>123825</xdr:rowOff>
    </xdr:from>
    <xdr:to>
      <xdr:col>1</xdr:col>
      <xdr:colOff>9525</xdr:colOff>
      <xdr:row>14</xdr:row>
      <xdr:rowOff>0</xdr:rowOff>
    </xdr:to>
    <xdr:pic>
      <xdr:nvPicPr>
        <xdr:cNvPr id="2" name="Image 2"/>
        <xdr:cNvPicPr preferRelativeResize="1">
          <a:picLocks noChangeAspect="1"/>
        </xdr:cNvPicPr>
      </xdr:nvPicPr>
      <xdr:blipFill>
        <a:blip r:embed="rId2"/>
        <a:stretch>
          <a:fillRect/>
        </a:stretch>
      </xdr:blipFill>
      <xdr:spPr>
        <a:xfrm>
          <a:off x="0" y="1419225"/>
          <a:ext cx="1143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85725</xdr:rowOff>
    </xdr:from>
    <xdr:to>
      <xdr:col>14</xdr:col>
      <xdr:colOff>704850</xdr:colOff>
      <xdr:row>28</xdr:row>
      <xdr:rowOff>114300</xdr:rowOff>
    </xdr:to>
    <xdr:graphicFrame>
      <xdr:nvGraphicFramePr>
        <xdr:cNvPr id="1" name="Graphique 4"/>
        <xdr:cNvGraphicFramePr/>
      </xdr:nvGraphicFramePr>
      <xdr:xfrm>
        <a:off x="5486400" y="857250"/>
        <a:ext cx="589597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0.4965</cdr:x>
      <cdr:y>0.74925</cdr:y>
    </cdr:from>
    <cdr:to>
      <cdr:x>0.629</cdr:x>
      <cdr:y>0.80125</cdr:y>
    </cdr:to>
    <cdr:sp>
      <cdr:nvSpPr>
        <cdr:cNvPr id="1" name="Text Box 1"/>
        <cdr:cNvSpPr txBox="1">
          <a:spLocks noChangeArrowheads="1"/>
        </cdr:cNvSpPr>
      </cdr:nvSpPr>
      <cdr:spPr>
        <a:xfrm>
          <a:off x="3248025" y="3505200"/>
          <a:ext cx="8667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Professionnel</a:t>
          </a:r>
        </a:p>
      </cdr:txBody>
    </cdr:sp>
  </cdr:relSizeAnchor>
  <cdr:relSizeAnchor xmlns:cdr="http://schemas.openxmlformats.org/drawingml/2006/chartDrawing">
    <cdr:from>
      <cdr:x>0.486</cdr:x>
      <cdr:y>0.59925</cdr:y>
    </cdr:from>
    <cdr:to>
      <cdr:x>0.62225</cdr:x>
      <cdr:y>0.65125</cdr:y>
    </cdr:to>
    <cdr:sp>
      <cdr:nvSpPr>
        <cdr:cNvPr id="2" name="Text Box 2"/>
        <cdr:cNvSpPr txBox="1">
          <a:spLocks noChangeArrowheads="1"/>
        </cdr:cNvSpPr>
      </cdr:nvSpPr>
      <cdr:spPr>
        <a:xfrm>
          <a:off x="3171825" y="2800350"/>
          <a:ext cx="89535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Technologique</a:t>
          </a:r>
        </a:p>
      </cdr:txBody>
    </cdr:sp>
  </cdr:relSizeAnchor>
  <cdr:relSizeAnchor xmlns:cdr="http://schemas.openxmlformats.org/drawingml/2006/chartDrawing">
    <cdr:from>
      <cdr:x>0.4965</cdr:x>
      <cdr:y>0.499</cdr:y>
    </cdr:from>
    <cdr:to>
      <cdr:x>0.6025</cdr:x>
      <cdr:y>0.55025</cdr:y>
    </cdr:to>
    <cdr:sp>
      <cdr:nvSpPr>
        <cdr:cNvPr id="3" name="Text Box 3"/>
        <cdr:cNvSpPr txBox="1">
          <a:spLocks noChangeArrowheads="1"/>
        </cdr:cNvSpPr>
      </cdr:nvSpPr>
      <cdr:spPr>
        <a:xfrm>
          <a:off x="3248025" y="2333625"/>
          <a:ext cx="69532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Ensemble</a:t>
          </a:r>
        </a:p>
      </cdr:txBody>
    </cdr:sp>
  </cdr:relSizeAnchor>
  <cdr:relSizeAnchor xmlns:cdr="http://schemas.openxmlformats.org/drawingml/2006/chartDrawing">
    <cdr:from>
      <cdr:x>0.4965</cdr:x>
      <cdr:y>0.39375</cdr:y>
    </cdr:from>
    <cdr:to>
      <cdr:x>0.58275</cdr:x>
      <cdr:y>0.44525</cdr:y>
    </cdr:to>
    <cdr:sp>
      <cdr:nvSpPr>
        <cdr:cNvPr id="4" name="Text Box 4"/>
        <cdr:cNvSpPr txBox="1">
          <a:spLocks noChangeArrowheads="1"/>
        </cdr:cNvSpPr>
      </cdr:nvSpPr>
      <cdr:spPr>
        <a:xfrm>
          <a:off x="3248025" y="1838325"/>
          <a:ext cx="5619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Général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7</xdr:col>
      <xdr:colOff>0</xdr:colOff>
      <xdr:row>31</xdr:row>
      <xdr:rowOff>142875</xdr:rowOff>
    </xdr:to>
    <xdr:graphicFrame>
      <xdr:nvGraphicFramePr>
        <xdr:cNvPr id="1" name="Graphique 14"/>
        <xdr:cNvGraphicFramePr/>
      </xdr:nvGraphicFramePr>
      <xdr:xfrm>
        <a:off x="0" y="457200"/>
        <a:ext cx="6543675" cy="468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etat-ecol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B15" sqref="B15:F15"/>
    </sheetView>
  </sheetViews>
  <sheetFormatPr defaultColWidth="11.421875" defaultRowHeight="12.75"/>
  <cols>
    <col min="1" max="1" width="17.00390625" style="120" customWidth="1"/>
    <col min="2" max="5" width="11.421875" style="120" customWidth="1"/>
    <col min="6" max="6" width="21.57421875" style="120" customWidth="1"/>
    <col min="7" max="16384" width="11.421875" style="120" customWidth="1"/>
  </cols>
  <sheetData>
    <row r="1" spans="1:6" ht="12.75" customHeight="1">
      <c r="A1" s="121"/>
      <c r="B1" s="122" t="s">
        <v>64</v>
      </c>
      <c r="C1" s="122"/>
      <c r="D1" s="122"/>
      <c r="E1" s="122"/>
      <c r="F1" s="122"/>
    </row>
    <row r="2" spans="1:6" ht="12.75" customHeight="1">
      <c r="A2" s="121"/>
      <c r="B2" s="122"/>
      <c r="C2" s="122"/>
      <c r="D2" s="122"/>
      <c r="E2" s="122"/>
      <c r="F2" s="122"/>
    </row>
    <row r="3" spans="1:6" ht="12.75" customHeight="1">
      <c r="A3" s="121"/>
      <c r="B3" s="122"/>
      <c r="C3" s="122"/>
      <c r="D3" s="122"/>
      <c r="E3" s="122"/>
      <c r="F3" s="122"/>
    </row>
    <row r="4" spans="1:6" ht="12.75" customHeight="1">
      <c r="A4" s="121"/>
      <c r="B4" s="122"/>
      <c r="C4" s="122"/>
      <c r="D4" s="122"/>
      <c r="E4" s="122"/>
      <c r="F4" s="122"/>
    </row>
    <row r="5" spans="1:6" ht="12.75" customHeight="1">
      <c r="A5" s="121"/>
      <c r="B5" s="122"/>
      <c r="C5" s="122"/>
      <c r="D5" s="122"/>
      <c r="E5" s="122"/>
      <c r="F5" s="122"/>
    </row>
    <row r="6" spans="1:6" ht="12.75" customHeight="1">
      <c r="A6" s="121"/>
      <c r="B6" s="122"/>
      <c r="C6" s="122"/>
      <c r="D6" s="122"/>
      <c r="E6" s="122"/>
      <c r="F6" s="122"/>
    </row>
    <row r="7" spans="1:6" ht="12.75" customHeight="1">
      <c r="A7" s="121"/>
      <c r="B7" s="122"/>
      <c r="C7" s="122"/>
      <c r="D7" s="122"/>
      <c r="E7" s="122"/>
      <c r="F7" s="122"/>
    </row>
    <row r="8" spans="1:6" ht="12.75" customHeight="1">
      <c r="A8" s="121"/>
      <c r="B8" s="122"/>
      <c r="C8" s="122"/>
      <c r="D8" s="122"/>
      <c r="E8" s="122"/>
      <c r="F8" s="122"/>
    </row>
    <row r="9" spans="1:6" ht="12.75" customHeight="1">
      <c r="A9" s="121"/>
      <c r="B9" s="122"/>
      <c r="C9" s="122"/>
      <c r="D9" s="122"/>
      <c r="E9" s="122"/>
      <c r="F9" s="122"/>
    </row>
    <row r="10" spans="1:6" ht="12.75" customHeight="1">
      <c r="A10" s="121"/>
      <c r="B10" s="122"/>
      <c r="C10" s="122"/>
      <c r="D10" s="122"/>
      <c r="E10" s="122"/>
      <c r="F10" s="122"/>
    </row>
    <row r="11" spans="1:6" ht="12.75" customHeight="1">
      <c r="A11" s="121"/>
      <c r="B11" s="122"/>
      <c r="C11" s="122"/>
      <c r="D11" s="122"/>
      <c r="E11" s="122"/>
      <c r="F11" s="122"/>
    </row>
    <row r="12" spans="1:6" ht="12.75" customHeight="1">
      <c r="A12" s="121"/>
      <c r="B12" s="122"/>
      <c r="C12" s="122"/>
      <c r="D12" s="122"/>
      <c r="E12" s="122"/>
      <c r="F12" s="122"/>
    </row>
    <row r="13" spans="1:6" ht="12.75" customHeight="1">
      <c r="A13" s="121"/>
      <c r="B13" s="122"/>
      <c r="C13" s="122"/>
      <c r="D13" s="122"/>
      <c r="E13" s="122"/>
      <c r="F13" s="122"/>
    </row>
    <row r="14" spans="1:6" ht="15.75" customHeight="1">
      <c r="A14" s="121"/>
      <c r="B14" s="122"/>
      <c r="C14" s="122"/>
      <c r="D14" s="122"/>
      <c r="E14" s="122"/>
      <c r="F14" s="122"/>
    </row>
    <row r="15" spans="2:6" ht="15" customHeight="1">
      <c r="B15" s="123" t="s">
        <v>65</v>
      </c>
      <c r="C15" s="123"/>
      <c r="D15" s="123"/>
      <c r="E15" s="123"/>
      <c r="F15" s="123"/>
    </row>
  </sheetData>
  <sheetProtection/>
  <mergeCells count="3">
    <mergeCell ref="A1:A14"/>
    <mergeCell ref="B1:F14"/>
    <mergeCell ref="B15:F15"/>
  </mergeCells>
  <hyperlinks>
    <hyperlink ref="B15" r:id="rId1" display="www.education.gouv.fr/statistiques/etat-ecol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68"/>
  <sheetViews>
    <sheetView zoomScaleSheetLayoutView="100" zoomScalePageLayoutView="0" workbookViewId="0" topLeftCell="A1">
      <selection activeCell="H1" sqref="H1:P34"/>
    </sheetView>
  </sheetViews>
  <sheetFormatPr defaultColWidth="11.421875" defaultRowHeight="12.75"/>
  <cols>
    <col min="1" max="1" width="3.28125" style="0" bestFit="1" customWidth="1"/>
    <col min="2" max="2" width="11.421875" style="1" customWidth="1"/>
    <col min="3" max="3" width="12.7109375" style="0" customWidth="1"/>
    <col min="4" max="4" width="13.57421875" style="0" customWidth="1"/>
    <col min="5" max="5" width="13.7109375" style="0" customWidth="1"/>
    <col min="6" max="7" width="12.7109375" style="0" customWidth="1"/>
  </cols>
  <sheetData>
    <row r="1" spans="1:13" ht="12.75">
      <c r="A1" s="8" t="s">
        <v>48</v>
      </c>
      <c r="H1" s="124" t="s">
        <v>48</v>
      </c>
      <c r="I1" s="124"/>
      <c r="J1" s="124"/>
      <c r="K1" s="124"/>
      <c r="L1" s="124"/>
      <c r="M1" s="124"/>
    </row>
    <row r="4" spans="1:7" ht="22.5">
      <c r="A4" s="46"/>
      <c r="B4" s="47"/>
      <c r="C4" s="48" t="s">
        <v>34</v>
      </c>
      <c r="D4" s="49" t="s">
        <v>35</v>
      </c>
      <c r="E4" s="48" t="s">
        <v>36</v>
      </c>
      <c r="F4" s="50" t="s">
        <v>3</v>
      </c>
      <c r="G4" s="75"/>
    </row>
    <row r="5" spans="1:7" ht="12.75">
      <c r="A5" s="127" t="s">
        <v>38</v>
      </c>
      <c r="B5" s="51">
        <v>1980</v>
      </c>
      <c r="C5" s="52">
        <v>18.6</v>
      </c>
      <c r="D5" s="53">
        <v>7.3</v>
      </c>
      <c r="E5" s="52">
        <v>0</v>
      </c>
      <c r="F5" s="52">
        <f>SUM(C5:E5)</f>
        <v>25.900000000000002</v>
      </c>
      <c r="G5" s="56"/>
    </row>
    <row r="6" spans="1:7" ht="12.75">
      <c r="A6" s="127"/>
      <c r="B6" s="54">
        <v>1981</v>
      </c>
      <c r="C6" s="55">
        <v>18.7</v>
      </c>
      <c r="D6" s="56">
        <v>7.3</v>
      </c>
      <c r="E6" s="55">
        <v>0</v>
      </c>
      <c r="F6" s="55">
        <f>SUM(C6:E6)</f>
        <v>26</v>
      </c>
      <c r="G6" s="56"/>
    </row>
    <row r="7" spans="1:7" ht="12.75">
      <c r="A7" s="127"/>
      <c r="B7" s="54">
        <v>1982</v>
      </c>
      <c r="C7" s="55">
        <v>19.4</v>
      </c>
      <c r="D7" s="56">
        <v>7.8</v>
      </c>
      <c r="E7" s="55">
        <v>0</v>
      </c>
      <c r="F7" s="55">
        <f>SUM(C7:E7)</f>
        <v>27.2</v>
      </c>
      <c r="G7" s="56"/>
    </row>
    <row r="8" spans="1:7" ht="12.75">
      <c r="A8" s="127"/>
      <c r="B8" s="54">
        <v>1983</v>
      </c>
      <c r="C8" s="55">
        <v>19.7</v>
      </c>
      <c r="D8" s="56">
        <v>8.4</v>
      </c>
      <c r="E8" s="55">
        <v>0</v>
      </c>
      <c r="F8" s="55">
        <f>SUM(C8:E8)</f>
        <v>28.1</v>
      </c>
      <c r="G8" s="56"/>
    </row>
    <row r="9" spans="1:7" ht="12.75">
      <c r="A9" s="127"/>
      <c r="B9" s="54">
        <v>1984</v>
      </c>
      <c r="C9" s="55">
        <v>19.5</v>
      </c>
      <c r="D9" s="56">
        <v>9.1</v>
      </c>
      <c r="E9" s="55">
        <v>0</v>
      </c>
      <c r="F9" s="55">
        <f>SUM(C9:E9)</f>
        <v>28.6</v>
      </c>
      <c r="G9" s="56"/>
    </row>
    <row r="10" spans="1:7" ht="12.75">
      <c r="A10" s="127"/>
      <c r="B10" s="54">
        <v>1985</v>
      </c>
      <c r="C10" s="55">
        <v>19.8</v>
      </c>
      <c r="D10" s="56">
        <v>9.6</v>
      </c>
      <c r="E10" s="55">
        <v>0</v>
      </c>
      <c r="F10" s="55">
        <v>29.4</v>
      </c>
      <c r="G10" s="56"/>
    </row>
    <row r="11" spans="1:7" ht="12.75">
      <c r="A11" s="127"/>
      <c r="B11" s="54">
        <v>1986</v>
      </c>
      <c r="C11" s="55">
        <v>21.1</v>
      </c>
      <c r="D11" s="56">
        <v>10.1</v>
      </c>
      <c r="E11" s="55">
        <v>0</v>
      </c>
      <c r="F11" s="55">
        <v>31.2</v>
      </c>
      <c r="G11" s="56"/>
    </row>
    <row r="12" spans="1:7" ht="12.75">
      <c r="A12" s="127"/>
      <c r="B12" s="54">
        <v>1987</v>
      </c>
      <c r="C12" s="55">
        <v>21.7</v>
      </c>
      <c r="D12" s="56">
        <v>10.8</v>
      </c>
      <c r="E12" s="55">
        <v>0.1</v>
      </c>
      <c r="F12" s="55">
        <v>32.6</v>
      </c>
      <c r="G12" s="56"/>
    </row>
    <row r="13" spans="1:9" ht="15">
      <c r="A13" s="127"/>
      <c r="B13" s="54">
        <v>1988</v>
      </c>
      <c r="C13" s="55">
        <v>24</v>
      </c>
      <c r="D13" s="56">
        <v>11.5</v>
      </c>
      <c r="E13" s="55">
        <v>0.8</v>
      </c>
      <c r="F13" s="55">
        <v>36.3</v>
      </c>
      <c r="G13" s="56"/>
      <c r="I13" s="44"/>
    </row>
    <row r="14" spans="1:7" ht="12.75">
      <c r="A14" s="127"/>
      <c r="B14" s="54">
        <v>1989</v>
      </c>
      <c r="C14" s="55">
        <v>25.8</v>
      </c>
      <c r="D14" s="56">
        <v>12.3</v>
      </c>
      <c r="E14" s="55">
        <v>1.7</v>
      </c>
      <c r="F14" s="55">
        <v>39.8</v>
      </c>
      <c r="G14" s="56"/>
    </row>
    <row r="15" spans="1:7" ht="12.75">
      <c r="A15" s="127"/>
      <c r="B15" s="54">
        <v>1990</v>
      </c>
      <c r="C15" s="55">
        <v>27.9</v>
      </c>
      <c r="D15" s="56">
        <v>12.8</v>
      </c>
      <c r="E15" s="55">
        <v>2.8</v>
      </c>
      <c r="F15" s="55">
        <v>43.5</v>
      </c>
      <c r="G15" s="56"/>
    </row>
    <row r="16" spans="1:7" ht="12.75">
      <c r="A16" s="127"/>
      <c r="B16" s="54">
        <v>1991</v>
      </c>
      <c r="C16" s="55">
        <v>30.6</v>
      </c>
      <c r="D16" s="56">
        <v>13</v>
      </c>
      <c r="E16" s="55">
        <v>3.9</v>
      </c>
      <c r="F16" s="55">
        <v>47.5</v>
      </c>
      <c r="G16" s="56"/>
    </row>
    <row r="17" spans="1:7" ht="12.75">
      <c r="A17" s="127"/>
      <c r="B17" s="54">
        <v>1992</v>
      </c>
      <c r="C17" s="55">
        <v>32.4</v>
      </c>
      <c r="D17" s="56">
        <v>13.6</v>
      </c>
      <c r="E17" s="55">
        <v>5.1</v>
      </c>
      <c r="F17" s="55">
        <v>51.1</v>
      </c>
      <c r="G17" s="56"/>
    </row>
    <row r="18" spans="1:7" ht="12.75">
      <c r="A18" s="127"/>
      <c r="B18" s="54">
        <v>1993</v>
      </c>
      <c r="C18" s="55">
        <v>34.9</v>
      </c>
      <c r="D18" s="56">
        <v>13.9</v>
      </c>
      <c r="E18" s="55">
        <v>5.9</v>
      </c>
      <c r="F18" s="55">
        <v>54.7</v>
      </c>
      <c r="G18" s="56"/>
    </row>
    <row r="19" spans="1:7" ht="12.75">
      <c r="A19" s="127"/>
      <c r="B19" s="54">
        <v>1994</v>
      </c>
      <c r="C19" s="55">
        <v>36</v>
      </c>
      <c r="D19" s="56">
        <v>15.9</v>
      </c>
      <c r="E19" s="55">
        <v>7</v>
      </c>
      <c r="F19" s="55">
        <v>58.9</v>
      </c>
      <c r="G19" s="56"/>
    </row>
    <row r="20" spans="1:7" ht="12.75">
      <c r="A20" s="127"/>
      <c r="B20" s="54">
        <v>1995</v>
      </c>
      <c r="C20" s="57">
        <v>37.2</v>
      </c>
      <c r="D20" s="58">
        <v>17.6</v>
      </c>
      <c r="E20" s="57">
        <v>7.9</v>
      </c>
      <c r="F20" s="55">
        <v>62.7</v>
      </c>
      <c r="G20" s="56"/>
    </row>
    <row r="21" spans="1:7" ht="12.75">
      <c r="A21" s="127"/>
      <c r="B21" s="54">
        <v>1996</v>
      </c>
      <c r="C21" s="55">
        <v>34.4</v>
      </c>
      <c r="D21" s="56">
        <v>17.5</v>
      </c>
      <c r="E21" s="55">
        <v>9.4</v>
      </c>
      <c r="F21" s="55">
        <v>61.3</v>
      </c>
      <c r="G21" s="56"/>
    </row>
    <row r="22" spans="1:7" ht="12.75">
      <c r="A22" s="127"/>
      <c r="B22" s="54">
        <v>1997</v>
      </c>
      <c r="C22" s="55">
        <v>34.1</v>
      </c>
      <c r="D22" s="56">
        <v>17.5</v>
      </c>
      <c r="E22" s="55">
        <v>9.9</v>
      </c>
      <c r="F22" s="55">
        <v>61.5</v>
      </c>
      <c r="G22" s="56"/>
    </row>
    <row r="23" spans="1:7" s="2" customFormat="1" ht="12.75">
      <c r="A23" s="127"/>
      <c r="B23" s="54">
        <v>1998</v>
      </c>
      <c r="C23" s="55">
        <v>33.8</v>
      </c>
      <c r="D23" s="56">
        <v>18.3</v>
      </c>
      <c r="E23" s="55">
        <v>10.5</v>
      </c>
      <c r="F23" s="55">
        <v>62.6</v>
      </c>
      <c r="G23" s="56"/>
    </row>
    <row r="24" spans="1:7" s="2" customFormat="1" ht="12.75">
      <c r="A24" s="127"/>
      <c r="B24" s="54">
        <v>1999</v>
      </c>
      <c r="C24" s="55">
        <v>32.2</v>
      </c>
      <c r="D24" s="56">
        <v>18.3</v>
      </c>
      <c r="E24" s="55">
        <v>11.1</v>
      </c>
      <c r="F24" s="55">
        <v>61.6</v>
      </c>
      <c r="G24" s="56"/>
    </row>
    <row r="25" spans="1:7" s="2" customFormat="1" ht="12.75">
      <c r="A25" s="127"/>
      <c r="B25" s="54">
        <v>2000</v>
      </c>
      <c r="C25" s="55">
        <v>32.9</v>
      </c>
      <c r="D25" s="56">
        <v>18.5</v>
      </c>
      <c r="E25" s="55">
        <v>11.4</v>
      </c>
      <c r="F25" s="55">
        <v>62.8</v>
      </c>
      <c r="G25" s="56"/>
    </row>
    <row r="26" spans="1:7" s="2" customFormat="1" ht="12.75" customHeight="1">
      <c r="A26" s="128" t="s">
        <v>39</v>
      </c>
      <c r="B26" s="54">
        <v>2001</v>
      </c>
      <c r="C26" s="55">
        <v>32.5</v>
      </c>
      <c r="D26" s="56">
        <v>18.2</v>
      </c>
      <c r="E26" s="55">
        <v>11.2</v>
      </c>
      <c r="F26" s="55">
        <v>61.9</v>
      </c>
      <c r="G26" s="56"/>
    </row>
    <row r="27" spans="1:7" s="2" customFormat="1" ht="12.75">
      <c r="A27" s="128"/>
      <c r="B27" s="54">
        <v>2002</v>
      </c>
      <c r="C27" s="55">
        <v>32.4</v>
      </c>
      <c r="D27" s="56">
        <v>17.7</v>
      </c>
      <c r="E27" s="55">
        <v>11.5</v>
      </c>
      <c r="F27" s="55">
        <v>61.6</v>
      </c>
      <c r="G27" s="56"/>
    </row>
    <row r="28" spans="1:7" s="2" customFormat="1" ht="12.75">
      <c r="A28" s="128"/>
      <c r="B28" s="54">
        <v>2003</v>
      </c>
      <c r="C28" s="55">
        <v>33.1</v>
      </c>
      <c r="D28" s="56">
        <v>17.8</v>
      </c>
      <c r="E28" s="55">
        <v>11.4</v>
      </c>
      <c r="F28" s="55">
        <v>62.3</v>
      </c>
      <c r="G28" s="56"/>
    </row>
    <row r="29" spans="1:7" s="2" customFormat="1" ht="12.75">
      <c r="A29" s="128"/>
      <c r="B29" s="54">
        <v>2004</v>
      </c>
      <c r="C29" s="55">
        <v>31.6</v>
      </c>
      <c r="D29" s="56">
        <v>17.5</v>
      </c>
      <c r="E29" s="55">
        <v>11.7</v>
      </c>
      <c r="F29" s="55">
        <v>60.8</v>
      </c>
      <c r="G29" s="56"/>
    </row>
    <row r="30" spans="1:7" ht="12.75">
      <c r="A30" s="128"/>
      <c r="B30" s="54">
        <v>2005</v>
      </c>
      <c r="C30" s="55">
        <v>32.8</v>
      </c>
      <c r="D30" s="56">
        <v>17</v>
      </c>
      <c r="E30" s="55">
        <v>11.4</v>
      </c>
      <c r="F30" s="55">
        <v>61.2</v>
      </c>
      <c r="G30" s="56"/>
    </row>
    <row r="31" spans="1:8" ht="12.75">
      <c r="A31" s="128"/>
      <c r="B31" s="54">
        <v>2006</v>
      </c>
      <c r="C31" s="55">
        <v>33.7</v>
      </c>
      <c r="D31" s="56">
        <v>16.8</v>
      </c>
      <c r="E31" s="55">
        <v>12.1</v>
      </c>
      <c r="F31" s="55">
        <v>62.6</v>
      </c>
      <c r="G31" s="56"/>
      <c r="H31" t="s">
        <v>29</v>
      </c>
    </row>
    <row r="32" spans="1:16" ht="12.75">
      <c r="A32" s="128"/>
      <c r="B32" s="54">
        <v>2007</v>
      </c>
      <c r="C32" s="55">
        <v>33.7</v>
      </c>
      <c r="D32" s="56">
        <v>16.4</v>
      </c>
      <c r="E32" s="55">
        <v>12.6</v>
      </c>
      <c r="F32" s="55">
        <v>62.7</v>
      </c>
      <c r="G32" s="56"/>
      <c r="H32" s="129" t="s">
        <v>52</v>
      </c>
      <c r="I32" s="129"/>
      <c r="J32" s="129"/>
      <c r="K32" s="129"/>
      <c r="L32" s="129"/>
      <c r="M32" s="129"/>
      <c r="N32" s="129"/>
      <c r="O32" s="129"/>
      <c r="P32" s="129"/>
    </row>
    <row r="33" spans="1:15" ht="12.75">
      <c r="A33" s="128"/>
      <c r="B33" s="54">
        <v>2008</v>
      </c>
      <c r="C33" s="55">
        <v>33.6</v>
      </c>
      <c r="D33" s="56">
        <v>16.3</v>
      </c>
      <c r="E33" s="55">
        <v>12.4</v>
      </c>
      <c r="F33" s="55">
        <v>62.3</v>
      </c>
      <c r="G33" s="56"/>
      <c r="H33" s="125" t="s">
        <v>66</v>
      </c>
      <c r="I33" s="125"/>
      <c r="J33" s="125"/>
      <c r="K33" s="125"/>
      <c r="L33" s="125"/>
      <c r="M33" s="125"/>
      <c r="N33" s="125"/>
      <c r="O33" s="125"/>
    </row>
    <row r="34" spans="1:13" ht="12.75">
      <c r="A34" s="128"/>
      <c r="B34" s="59">
        <v>2009</v>
      </c>
      <c r="C34" s="55">
        <v>34.8</v>
      </c>
      <c r="D34" s="56">
        <v>15.9</v>
      </c>
      <c r="E34" s="55">
        <v>14.6</v>
      </c>
      <c r="F34" s="55">
        <v>65.2</v>
      </c>
      <c r="G34" s="56"/>
      <c r="H34" s="125" t="s">
        <v>67</v>
      </c>
      <c r="I34" s="125"/>
      <c r="J34" s="125"/>
      <c r="K34" s="125"/>
      <c r="L34" s="125"/>
      <c r="M34" s="125"/>
    </row>
    <row r="35" spans="1:7" ht="12.75" customHeight="1">
      <c r="A35" s="128"/>
      <c r="B35" s="59">
        <v>2010</v>
      </c>
      <c r="C35" s="55">
        <v>34.3</v>
      </c>
      <c r="D35" s="56">
        <v>16.3</v>
      </c>
      <c r="E35" s="55">
        <v>14.4</v>
      </c>
      <c r="F35" s="55">
        <v>65</v>
      </c>
      <c r="G35" s="56"/>
    </row>
    <row r="36" spans="1:7" ht="12.75">
      <c r="A36" s="128"/>
      <c r="B36" s="59">
        <v>2011</v>
      </c>
      <c r="C36" s="55">
        <v>35.9</v>
      </c>
      <c r="D36" s="56">
        <v>16.1</v>
      </c>
      <c r="E36" s="55">
        <v>19.1</v>
      </c>
      <c r="F36" s="55">
        <v>71.2</v>
      </c>
      <c r="G36" s="56"/>
    </row>
    <row r="37" spans="1:7" ht="12.75">
      <c r="A37" s="128"/>
      <c r="B37" s="59" t="s">
        <v>37</v>
      </c>
      <c r="C37" s="55">
        <v>37.4</v>
      </c>
      <c r="D37" s="56">
        <v>15.8</v>
      </c>
      <c r="E37" s="55">
        <v>24</v>
      </c>
      <c r="F37" s="55">
        <v>77.2</v>
      </c>
      <c r="G37" s="56"/>
    </row>
    <row r="38" spans="1:7" ht="12.75">
      <c r="A38" s="128"/>
      <c r="B38" s="59" t="s">
        <v>40</v>
      </c>
      <c r="C38" s="55">
        <v>38</v>
      </c>
      <c r="D38" s="56">
        <v>15.6</v>
      </c>
      <c r="E38" s="55">
        <v>20.1</v>
      </c>
      <c r="F38" s="55">
        <v>73.8</v>
      </c>
      <c r="G38" s="56"/>
    </row>
    <row r="39" spans="1:7" ht="12.75">
      <c r="A39" s="128"/>
      <c r="B39" s="60" t="s">
        <v>43</v>
      </c>
      <c r="C39" s="61">
        <v>37.7</v>
      </c>
      <c r="D39" s="61">
        <v>15.9</v>
      </c>
      <c r="E39" s="61">
        <v>23.7</v>
      </c>
      <c r="F39" s="62">
        <v>77.3</v>
      </c>
      <c r="G39" s="56"/>
    </row>
    <row r="42" spans="1:2" ht="12.75">
      <c r="A42" s="6"/>
      <c r="B42"/>
    </row>
    <row r="43" ht="12.75">
      <c r="A43" s="11"/>
    </row>
    <row r="44" s="15" customFormat="1" ht="12.75">
      <c r="A44" s="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spans="2:10" ht="12.75">
      <c r="B60" s="2"/>
      <c r="C60" s="2"/>
      <c r="D60" s="2"/>
      <c r="E60" s="2"/>
      <c r="F60" s="2"/>
      <c r="G60" s="2"/>
      <c r="H60" s="2"/>
      <c r="I60" s="2"/>
      <c r="J60" s="2"/>
    </row>
    <row r="61" spans="2:10" ht="12.75">
      <c r="B61" s="2"/>
      <c r="C61" s="2"/>
      <c r="D61" s="2"/>
      <c r="E61" s="2"/>
      <c r="F61" s="2"/>
      <c r="G61" s="2"/>
      <c r="H61" s="2"/>
      <c r="I61" s="2"/>
      <c r="J61" s="2"/>
    </row>
    <row r="62" spans="2:10" ht="12.75">
      <c r="B62" s="2"/>
      <c r="C62" s="2"/>
      <c r="D62" s="2"/>
      <c r="E62" s="2"/>
      <c r="F62" s="2"/>
      <c r="G62" s="2"/>
      <c r="H62" s="2"/>
      <c r="I62" s="2"/>
      <c r="J62" s="2"/>
    </row>
    <row r="63" spans="2:10" ht="12.75">
      <c r="B63" s="2"/>
      <c r="C63" s="2"/>
      <c r="D63" s="2"/>
      <c r="E63" s="2"/>
      <c r="F63" s="2"/>
      <c r="G63" s="2"/>
      <c r="H63" s="2"/>
      <c r="I63" s="2"/>
      <c r="J63" s="2"/>
    </row>
    <row r="64" spans="2:10" ht="12.75">
      <c r="B64" s="2"/>
      <c r="C64" s="2"/>
      <c r="D64" s="2"/>
      <c r="E64" s="2"/>
      <c r="F64" s="2"/>
      <c r="G64" s="2"/>
      <c r="H64" s="2"/>
      <c r="I64" s="2"/>
      <c r="J64" s="2"/>
    </row>
    <row r="65" spans="2:10" ht="12.75">
      <c r="B65" s="2"/>
      <c r="C65" s="2"/>
      <c r="D65" s="2"/>
      <c r="E65" s="2"/>
      <c r="F65" s="2"/>
      <c r="G65" s="2"/>
      <c r="H65" s="2"/>
      <c r="I65" s="2"/>
      <c r="J65" s="2"/>
    </row>
    <row r="66" spans="3:10" ht="12.75">
      <c r="C66" s="2"/>
      <c r="D66" s="2"/>
      <c r="E66" s="2"/>
      <c r="F66" s="2"/>
      <c r="G66" s="2"/>
      <c r="H66" s="2"/>
      <c r="I66" s="2"/>
      <c r="J66" s="2"/>
    </row>
    <row r="67" spans="2:9" ht="35.25" customHeight="1">
      <c r="B67" s="126" t="s">
        <v>41</v>
      </c>
      <c r="C67" s="126"/>
      <c r="D67" s="126"/>
      <c r="E67" s="126"/>
      <c r="F67" s="126"/>
      <c r="G67" s="126"/>
      <c r="H67" s="126"/>
      <c r="I67" s="126"/>
    </row>
    <row r="68" ht="12.75">
      <c r="B68" s="9" t="s">
        <v>42</v>
      </c>
    </row>
  </sheetData>
  <sheetProtection/>
  <mergeCells count="7">
    <mergeCell ref="H1:M1"/>
    <mergeCell ref="H34:M34"/>
    <mergeCell ref="B67:I67"/>
    <mergeCell ref="A5:A25"/>
    <mergeCell ref="A26:A39"/>
    <mergeCell ref="H32:P32"/>
    <mergeCell ref="H33:O33"/>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AC61"/>
  <sheetViews>
    <sheetView zoomScalePageLayoutView="0" workbookViewId="0" topLeftCell="A1">
      <selection activeCell="E2" sqref="E2"/>
    </sheetView>
  </sheetViews>
  <sheetFormatPr defaultColWidth="15.140625" defaultRowHeight="12.75"/>
  <cols>
    <col min="1" max="1" width="13.7109375" style="4" customWidth="1"/>
    <col min="2" max="2" width="13.7109375" style="5" customWidth="1"/>
    <col min="3" max="3" width="14.7109375" style="5" customWidth="1"/>
    <col min="4" max="4" width="14.28125" style="5" customWidth="1"/>
    <col min="5" max="5" width="13.7109375" style="5" customWidth="1"/>
    <col min="6" max="6" width="13.7109375" style="3" customWidth="1"/>
    <col min="7" max="7" width="14.28125" style="3" customWidth="1"/>
    <col min="8" max="8" width="14.57421875" style="3" customWidth="1"/>
    <col min="9" max="9" width="13.7109375" style="3" customWidth="1"/>
    <col min="10" max="23" width="6.7109375" style="3" customWidth="1"/>
    <col min="24" max="16384" width="15.140625" style="3" customWidth="1"/>
  </cols>
  <sheetData>
    <row r="1" spans="1:10" ht="13.5" customHeight="1">
      <c r="A1" s="133" t="s">
        <v>49</v>
      </c>
      <c r="B1" s="133"/>
      <c r="C1" s="133"/>
      <c r="D1" s="133"/>
      <c r="E1" s="133"/>
      <c r="F1" s="27"/>
      <c r="G1" s="27"/>
      <c r="H1" s="27"/>
      <c r="I1" s="27"/>
      <c r="J1" s="27"/>
    </row>
    <row r="2" spans="1:10" ht="13.5" customHeight="1">
      <c r="A2" s="28"/>
      <c r="B2" s="29"/>
      <c r="C2" s="29"/>
      <c r="D2" s="29"/>
      <c r="E2" s="29"/>
      <c r="F2" s="27"/>
      <c r="G2" s="27"/>
      <c r="H2" s="27"/>
      <c r="I2" s="27"/>
      <c r="J2" s="27"/>
    </row>
    <row r="35" spans="1:6" ht="11.25">
      <c r="A35" s="134" t="s">
        <v>52</v>
      </c>
      <c r="B35" s="134"/>
      <c r="C35" s="134"/>
      <c r="D35" s="134"/>
      <c r="E35" s="134"/>
      <c r="F35" s="134"/>
    </row>
    <row r="36" spans="1:4" ht="11.25">
      <c r="A36" s="134" t="s">
        <v>59</v>
      </c>
      <c r="B36" s="134"/>
      <c r="C36" s="134"/>
      <c r="D36" s="134"/>
    </row>
    <row r="37" spans="1:4" ht="11.25">
      <c r="A37" s="135" t="s">
        <v>61</v>
      </c>
      <c r="B37" s="135"/>
      <c r="C37" s="135"/>
      <c r="D37" s="135"/>
    </row>
    <row r="38" ht="11.25">
      <c r="A38" s="6"/>
    </row>
    <row r="40" spans="1:10" ht="13.5" customHeight="1">
      <c r="A40" s="15"/>
      <c r="B40" s="130" t="s">
        <v>62</v>
      </c>
      <c r="C40" s="131"/>
      <c r="D40" s="131"/>
      <c r="E40" s="132"/>
      <c r="F40" s="130" t="s">
        <v>63</v>
      </c>
      <c r="G40" s="131"/>
      <c r="H40" s="131"/>
      <c r="I40" s="132"/>
      <c r="J40" s="27"/>
    </row>
    <row r="41" spans="1:29" ht="25.5">
      <c r="A41" s="63"/>
      <c r="B41" s="64" t="s">
        <v>0</v>
      </c>
      <c r="C41" s="65" t="s">
        <v>1</v>
      </c>
      <c r="D41" s="66" t="s">
        <v>2</v>
      </c>
      <c r="E41" s="64" t="s">
        <v>3</v>
      </c>
      <c r="F41" s="64" t="s">
        <v>0</v>
      </c>
      <c r="G41" s="65" t="s">
        <v>1</v>
      </c>
      <c r="H41" s="66" t="s">
        <v>2</v>
      </c>
      <c r="I41" s="64" t="s">
        <v>3</v>
      </c>
      <c r="J41" s="15"/>
      <c r="K41"/>
      <c r="L41"/>
      <c r="M41"/>
      <c r="N41"/>
      <c r="O41"/>
      <c r="P41"/>
      <c r="Q41"/>
      <c r="R41"/>
      <c r="S41"/>
      <c r="T41"/>
      <c r="U41"/>
      <c r="V41"/>
      <c r="W41"/>
      <c r="X41"/>
      <c r="Y41"/>
      <c r="Z41"/>
      <c r="AA41"/>
      <c r="AB41"/>
      <c r="AC41"/>
    </row>
    <row r="42" spans="1:29" ht="12.75">
      <c r="A42" s="12" t="s">
        <v>23</v>
      </c>
      <c r="B42" s="32">
        <v>75.1</v>
      </c>
      <c r="C42" s="33">
        <v>75.5</v>
      </c>
      <c r="D42" s="33">
        <v>72.7</v>
      </c>
      <c r="E42" s="34">
        <v>74.9</v>
      </c>
      <c r="F42" s="32"/>
      <c r="G42" s="33"/>
      <c r="H42" s="33"/>
      <c r="I42" s="34"/>
      <c r="J42"/>
      <c r="K42"/>
      <c r="L42"/>
      <c r="M42"/>
      <c r="N42"/>
      <c r="O42"/>
      <c r="P42"/>
      <c r="Q42"/>
      <c r="R42"/>
      <c r="S42"/>
      <c r="T42"/>
      <c r="U42"/>
      <c r="V42"/>
      <c r="W42"/>
      <c r="X42"/>
      <c r="Y42"/>
      <c r="Z42"/>
      <c r="AA42"/>
      <c r="AB42"/>
      <c r="AC42"/>
    </row>
    <row r="43" spans="1:29" ht="12.75">
      <c r="A43" s="13" t="s">
        <v>18</v>
      </c>
      <c r="B43" s="35">
        <v>74.5</v>
      </c>
      <c r="C43" s="36">
        <v>77.4</v>
      </c>
      <c r="D43" s="36">
        <v>77.9</v>
      </c>
      <c r="E43" s="37">
        <v>75.8</v>
      </c>
      <c r="F43" s="35"/>
      <c r="G43" s="36"/>
      <c r="H43" s="36"/>
      <c r="I43" s="37"/>
      <c r="J43"/>
      <c r="K43"/>
      <c r="L43"/>
      <c r="M43"/>
      <c r="N43"/>
      <c r="O43"/>
      <c r="P43"/>
      <c r="Q43"/>
      <c r="R43"/>
      <c r="S43"/>
      <c r="T43"/>
      <c r="U43"/>
      <c r="V43"/>
      <c r="W43"/>
      <c r="X43"/>
      <c r="Y43"/>
      <c r="Z43"/>
      <c r="AA43"/>
      <c r="AB43"/>
      <c r="AC43"/>
    </row>
    <row r="44" spans="1:29" ht="12.75">
      <c r="A44" s="13" t="s">
        <v>19</v>
      </c>
      <c r="B44" s="35">
        <v>76.6</v>
      </c>
      <c r="C44" s="36">
        <v>77.7</v>
      </c>
      <c r="D44" s="36">
        <v>79.1</v>
      </c>
      <c r="E44" s="37">
        <v>77.3</v>
      </c>
      <c r="F44" s="35"/>
      <c r="G44" s="36"/>
      <c r="H44" s="36"/>
      <c r="I44" s="37"/>
      <c r="J44"/>
      <c r="K44"/>
      <c r="L44"/>
      <c r="M44"/>
      <c r="N44"/>
      <c r="O44"/>
      <c r="P44"/>
      <c r="Q44"/>
      <c r="R44"/>
      <c r="S44"/>
      <c r="T44"/>
      <c r="U44"/>
      <c r="V44"/>
      <c r="W44"/>
      <c r="X44"/>
      <c r="Y44"/>
      <c r="Z44"/>
      <c r="AA44"/>
      <c r="AB44"/>
      <c r="AC44"/>
    </row>
    <row r="45" spans="1:29" ht="12.75">
      <c r="A45" s="13" t="s">
        <v>20</v>
      </c>
      <c r="B45" s="35">
        <v>79.2</v>
      </c>
      <c r="C45" s="36">
        <v>79.5</v>
      </c>
      <c r="D45" s="36">
        <v>76.7</v>
      </c>
      <c r="E45" s="37">
        <v>78.9</v>
      </c>
      <c r="F45" s="35"/>
      <c r="G45" s="36"/>
      <c r="H45" s="36"/>
      <c r="I45" s="37"/>
      <c r="J45"/>
      <c r="K45"/>
      <c r="L45"/>
      <c r="M45"/>
      <c r="N45"/>
      <c r="O45"/>
      <c r="P45"/>
      <c r="Q45"/>
      <c r="R45"/>
      <c r="S45"/>
      <c r="T45"/>
      <c r="U45"/>
      <c r="V45"/>
      <c r="W45"/>
      <c r="X45"/>
      <c r="Y45"/>
      <c r="Z45"/>
      <c r="AA45"/>
      <c r="AB45"/>
      <c r="AC45"/>
    </row>
    <row r="46" spans="1:29" ht="12.75">
      <c r="A46" s="13" t="s">
        <v>21</v>
      </c>
      <c r="B46" s="35">
        <v>78.4</v>
      </c>
      <c r="C46" s="36">
        <v>78.5</v>
      </c>
      <c r="D46" s="36">
        <v>77.7</v>
      </c>
      <c r="E46" s="37">
        <v>78.3</v>
      </c>
      <c r="F46" s="35"/>
      <c r="G46" s="36"/>
      <c r="H46" s="36"/>
      <c r="I46" s="37"/>
      <c r="J46"/>
      <c r="K46"/>
      <c r="L46"/>
      <c r="M46"/>
      <c r="N46"/>
      <c r="O46"/>
      <c r="P46"/>
      <c r="Q46"/>
      <c r="R46"/>
      <c r="S46"/>
      <c r="T46"/>
      <c r="U46"/>
      <c r="V46"/>
      <c r="W46"/>
      <c r="X46"/>
      <c r="Y46"/>
      <c r="Z46"/>
      <c r="AA46"/>
      <c r="AB46"/>
      <c r="AC46"/>
    </row>
    <row r="47" spans="1:29" ht="12.75">
      <c r="A47" s="13" t="s">
        <v>22</v>
      </c>
      <c r="B47" s="35">
        <v>79.9</v>
      </c>
      <c r="C47" s="36">
        <v>79.1</v>
      </c>
      <c r="D47" s="36">
        <v>79.1</v>
      </c>
      <c r="E47" s="37">
        <v>79.5</v>
      </c>
      <c r="F47" s="35"/>
      <c r="G47" s="36"/>
      <c r="H47" s="36"/>
      <c r="I47" s="37"/>
      <c r="J47"/>
      <c r="K47"/>
      <c r="L47"/>
      <c r="M47"/>
      <c r="N47"/>
      <c r="O47"/>
      <c r="P47"/>
      <c r="Q47"/>
      <c r="R47"/>
      <c r="S47"/>
      <c r="T47"/>
      <c r="U47"/>
      <c r="V47"/>
      <c r="W47"/>
      <c r="X47"/>
      <c r="Y47"/>
      <c r="Z47"/>
      <c r="AA47"/>
      <c r="AB47"/>
      <c r="AC47"/>
    </row>
    <row r="48" spans="1:29" ht="12.75">
      <c r="A48" s="13">
        <v>2001</v>
      </c>
      <c r="B48" s="35">
        <v>79.4</v>
      </c>
      <c r="C48" s="36">
        <v>78.1</v>
      </c>
      <c r="D48" s="36">
        <v>77.5</v>
      </c>
      <c r="E48" s="37">
        <v>78.6</v>
      </c>
      <c r="F48" s="35"/>
      <c r="G48" s="36"/>
      <c r="H48" s="36"/>
      <c r="I48" s="37"/>
      <c r="J48"/>
      <c r="K48"/>
      <c r="L48"/>
      <c r="M48"/>
      <c r="N48"/>
      <c r="O48"/>
      <c r="P48"/>
      <c r="Q48"/>
      <c r="R48"/>
      <c r="S48"/>
      <c r="T48"/>
      <c r="U48"/>
      <c r="V48"/>
      <c r="W48"/>
      <c r="X48"/>
      <c r="Y48"/>
      <c r="Z48"/>
      <c r="AA48"/>
      <c r="AB48"/>
      <c r="AC48"/>
    </row>
    <row r="49" spans="1:29" ht="12.75">
      <c r="A49" s="13">
        <v>2002</v>
      </c>
      <c r="B49" s="35">
        <v>80.2965653650466</v>
      </c>
      <c r="C49" s="36">
        <v>76.8376961084082</v>
      </c>
      <c r="D49" s="36">
        <v>76.6450439825053</v>
      </c>
      <c r="E49" s="37">
        <v>78.57007598360983</v>
      </c>
      <c r="F49" s="35"/>
      <c r="G49" s="36"/>
      <c r="H49" s="36"/>
      <c r="I49" s="37"/>
      <c r="J49"/>
      <c r="K49"/>
      <c r="L49"/>
      <c r="M49"/>
      <c r="N49"/>
      <c r="O49"/>
      <c r="P49"/>
      <c r="Q49"/>
      <c r="R49"/>
      <c r="S49"/>
      <c r="T49"/>
      <c r="U49"/>
      <c r="V49"/>
      <c r="W49"/>
      <c r="X49"/>
      <c r="Y49"/>
      <c r="Z49"/>
      <c r="AA49"/>
      <c r="AB49"/>
      <c r="AC49"/>
    </row>
    <row r="50" spans="1:29" ht="12.75">
      <c r="A50" s="13">
        <v>2003</v>
      </c>
      <c r="B50" s="35">
        <v>83.669307690149</v>
      </c>
      <c r="C50" s="36">
        <v>76.7031385124429</v>
      </c>
      <c r="D50" s="36">
        <v>75.8761604774536</v>
      </c>
      <c r="E50" s="37">
        <v>80.10437914329424</v>
      </c>
      <c r="F50" s="35"/>
      <c r="G50" s="36"/>
      <c r="H50" s="36"/>
      <c r="I50" s="37"/>
      <c r="J50"/>
      <c r="K50"/>
      <c r="L50"/>
      <c r="M50"/>
      <c r="N50"/>
      <c r="O50"/>
      <c r="P50"/>
      <c r="Q50"/>
      <c r="R50"/>
      <c r="S50"/>
      <c r="T50"/>
      <c r="U50"/>
      <c r="V50"/>
      <c r="W50"/>
      <c r="X50"/>
      <c r="Y50"/>
      <c r="Z50"/>
      <c r="AA50"/>
      <c r="AB50"/>
      <c r="AC50"/>
    </row>
    <row r="51" spans="1:29" ht="12.75">
      <c r="A51" s="13">
        <v>2004</v>
      </c>
      <c r="B51" s="35">
        <v>82.4767307078855</v>
      </c>
      <c r="C51" s="36">
        <v>76.9202274154842</v>
      </c>
      <c r="D51" s="36">
        <v>76.87298015954181</v>
      </c>
      <c r="E51" s="37">
        <v>79.72536077592619</v>
      </c>
      <c r="F51" s="35"/>
      <c r="G51" s="36"/>
      <c r="H51" s="36"/>
      <c r="I51" s="37"/>
      <c r="J51"/>
      <c r="K51"/>
      <c r="L51"/>
      <c r="M51"/>
      <c r="N51"/>
      <c r="O51"/>
      <c r="P51"/>
      <c r="Q51"/>
      <c r="R51"/>
      <c r="S51"/>
      <c r="T51"/>
      <c r="U51"/>
      <c r="V51"/>
      <c r="W51"/>
      <c r="X51"/>
      <c r="Y51"/>
      <c r="Z51"/>
      <c r="AA51"/>
      <c r="AB51"/>
      <c r="AC51"/>
    </row>
    <row r="52" spans="1:29" ht="12.75">
      <c r="A52" s="13">
        <v>2005</v>
      </c>
      <c r="B52" s="35">
        <v>84.0653120151033</v>
      </c>
      <c r="C52" s="36">
        <v>76.2105764443579</v>
      </c>
      <c r="D52" s="36">
        <v>74.65680506527711</v>
      </c>
      <c r="E52" s="37">
        <v>79.92124742066372</v>
      </c>
      <c r="F52" s="35"/>
      <c r="G52" s="36"/>
      <c r="H52" s="36"/>
      <c r="I52" s="37"/>
      <c r="J52"/>
      <c r="K52"/>
      <c r="L52"/>
      <c r="M52"/>
      <c r="N52"/>
      <c r="O52"/>
      <c r="P52"/>
      <c r="Q52"/>
      <c r="R52"/>
      <c r="S52"/>
      <c r="T52"/>
      <c r="U52"/>
      <c r="V52"/>
      <c r="W52"/>
      <c r="X52"/>
      <c r="Y52"/>
      <c r="Z52"/>
      <c r="AA52"/>
      <c r="AB52"/>
      <c r="AC52"/>
    </row>
    <row r="53" spans="1:29" ht="12.75">
      <c r="A53" s="13">
        <v>2006</v>
      </c>
      <c r="B53" s="35">
        <v>86.56581178789864</v>
      </c>
      <c r="C53" s="36">
        <v>77.33278373179445</v>
      </c>
      <c r="D53" s="36">
        <v>77.33337434730116</v>
      </c>
      <c r="E53" s="37">
        <v>82.05558191278315</v>
      </c>
      <c r="F53" s="35"/>
      <c r="G53" s="36"/>
      <c r="H53" s="36"/>
      <c r="I53" s="37"/>
      <c r="J53"/>
      <c r="K53"/>
      <c r="L53"/>
      <c r="M53"/>
      <c r="N53"/>
      <c r="O53"/>
      <c r="P53"/>
      <c r="Q53"/>
      <c r="R53"/>
      <c r="S53"/>
      <c r="T53"/>
      <c r="U53"/>
      <c r="V53"/>
      <c r="W53"/>
      <c r="X53"/>
      <c r="Y53"/>
      <c r="Z53"/>
      <c r="AA53"/>
      <c r="AB53"/>
      <c r="AC53"/>
    </row>
    <row r="54" spans="1:29" ht="12.75">
      <c r="A54" s="13">
        <v>2007</v>
      </c>
      <c r="B54" s="35">
        <v>87.7036294527648</v>
      </c>
      <c r="C54" s="36">
        <v>79.2906738886168</v>
      </c>
      <c r="D54" s="36">
        <v>78.4871549481114</v>
      </c>
      <c r="E54" s="37">
        <v>83.4194607701193</v>
      </c>
      <c r="F54" s="35"/>
      <c r="G54" s="36"/>
      <c r="H54" s="36"/>
      <c r="I54" s="37"/>
      <c r="J54"/>
      <c r="K54"/>
      <c r="L54"/>
      <c r="M54"/>
      <c r="N54"/>
      <c r="O54"/>
      <c r="P54"/>
      <c r="Q54"/>
      <c r="R54"/>
      <c r="S54"/>
      <c r="T54"/>
      <c r="U54"/>
      <c r="V54"/>
      <c r="W54"/>
      <c r="X54"/>
      <c r="Y54"/>
      <c r="Z54"/>
      <c r="AA54"/>
      <c r="AB54"/>
      <c r="AC54"/>
    </row>
    <row r="55" spans="1:29" ht="12.75">
      <c r="A55" s="13">
        <v>2008</v>
      </c>
      <c r="B55" s="35">
        <v>87.9</v>
      </c>
      <c r="C55" s="36">
        <v>80.3</v>
      </c>
      <c r="D55" s="36">
        <v>77</v>
      </c>
      <c r="E55" s="37">
        <v>83.5</v>
      </c>
      <c r="F55" s="35"/>
      <c r="G55" s="36"/>
      <c r="H55" s="36"/>
      <c r="I55" s="37"/>
      <c r="J55"/>
      <c r="K55"/>
      <c r="L55"/>
      <c r="M55"/>
      <c r="N55"/>
      <c r="O55"/>
      <c r="P55"/>
      <c r="Q55"/>
      <c r="R55"/>
      <c r="S55"/>
      <c r="T55"/>
      <c r="U55"/>
      <c r="V55"/>
      <c r="W55"/>
      <c r="X55"/>
      <c r="Y55"/>
      <c r="Z55"/>
      <c r="AA55"/>
      <c r="AB55"/>
      <c r="AC55"/>
    </row>
    <row r="56" spans="1:29" ht="12.75">
      <c r="A56" s="13">
        <v>2009</v>
      </c>
      <c r="B56" s="38">
        <v>88.89750012400181</v>
      </c>
      <c r="C56" s="39">
        <v>79.8100597959902</v>
      </c>
      <c r="D56" s="39">
        <v>87.3302807375419</v>
      </c>
      <c r="E56" s="40">
        <v>86.1564327415285</v>
      </c>
      <c r="F56" s="38"/>
      <c r="G56" s="39"/>
      <c r="H56" s="39"/>
      <c r="I56" s="40"/>
      <c r="J56"/>
      <c r="K56"/>
      <c r="L56"/>
      <c r="M56"/>
      <c r="N56"/>
      <c r="O56"/>
      <c r="P56"/>
      <c r="Q56"/>
      <c r="R56"/>
      <c r="S56"/>
      <c r="T56"/>
      <c r="U56"/>
      <c r="V56"/>
      <c r="W56"/>
      <c r="X56"/>
      <c r="Y56"/>
      <c r="Z56"/>
      <c r="AA56"/>
      <c r="AB56"/>
      <c r="AC56"/>
    </row>
    <row r="57" spans="1:29" ht="12.75">
      <c r="A57" s="13">
        <v>2010</v>
      </c>
      <c r="B57" s="35">
        <v>87.3</v>
      </c>
      <c r="C57" s="36">
        <v>81.6</v>
      </c>
      <c r="D57" s="36">
        <v>86.5</v>
      </c>
      <c r="E57" s="37">
        <v>85.6</v>
      </c>
      <c r="F57" s="35"/>
      <c r="G57" s="36"/>
      <c r="H57" s="36"/>
      <c r="I57" s="37"/>
      <c r="J57"/>
      <c r="K57"/>
      <c r="L57"/>
      <c r="M57"/>
      <c r="N57"/>
      <c r="O57"/>
      <c r="P57"/>
      <c r="Q57"/>
      <c r="R57"/>
      <c r="S57"/>
      <c r="T57"/>
      <c r="U57"/>
      <c r="V57"/>
      <c r="W57"/>
      <c r="X57"/>
      <c r="Y57"/>
      <c r="Z57"/>
      <c r="AA57"/>
      <c r="AB57"/>
      <c r="AC57"/>
    </row>
    <row r="58" spans="1:29" ht="12.75">
      <c r="A58" s="13">
        <v>2011</v>
      </c>
      <c r="B58" s="38">
        <v>88.3</v>
      </c>
      <c r="C58" s="39">
        <v>82.5</v>
      </c>
      <c r="D58" s="39">
        <v>84</v>
      </c>
      <c r="E58" s="40">
        <v>85.7</v>
      </c>
      <c r="F58" s="38">
        <v>88.3</v>
      </c>
      <c r="G58" s="39">
        <v>82.3</v>
      </c>
      <c r="H58" s="39">
        <v>84</v>
      </c>
      <c r="I58" s="40">
        <v>85.7</v>
      </c>
      <c r="J58"/>
      <c r="K58"/>
      <c r="L58"/>
      <c r="M58"/>
      <c r="N58"/>
      <c r="O58"/>
      <c r="P58"/>
      <c r="Q58"/>
      <c r="R58"/>
      <c r="S58"/>
      <c r="T58"/>
      <c r="U58"/>
      <c r="V58"/>
      <c r="W58"/>
      <c r="X58"/>
      <c r="Y58"/>
      <c r="Z58"/>
      <c r="AA58"/>
      <c r="AB58"/>
      <c r="AC58"/>
    </row>
    <row r="59" spans="1:29" ht="12.75">
      <c r="A59" s="13">
        <v>2012</v>
      </c>
      <c r="B59" s="38">
        <v>89.69871314247241</v>
      </c>
      <c r="C59" s="39">
        <v>83.48231349538977</v>
      </c>
      <c r="D59" s="39">
        <v>78.45109658702228</v>
      </c>
      <c r="E59" s="40">
        <v>84.61016043376122</v>
      </c>
      <c r="F59" s="38">
        <v>89.6</v>
      </c>
      <c r="G59" s="39">
        <v>83.2</v>
      </c>
      <c r="H59" s="39">
        <v>78.4</v>
      </c>
      <c r="I59" s="40">
        <v>84.5</v>
      </c>
      <c r="J59"/>
      <c r="K59"/>
      <c r="L59"/>
      <c r="M59"/>
      <c r="N59"/>
      <c r="O59"/>
      <c r="P59"/>
      <c r="Q59"/>
      <c r="R59"/>
      <c r="S59"/>
      <c r="T59"/>
      <c r="U59"/>
      <c r="V59"/>
      <c r="W59"/>
      <c r="X59"/>
      <c r="Y59"/>
      <c r="Z59"/>
      <c r="AA59"/>
      <c r="AB59"/>
      <c r="AC59"/>
    </row>
    <row r="60" spans="1:29" ht="12.75">
      <c r="A60" s="13">
        <v>2013</v>
      </c>
      <c r="B60" s="38">
        <v>92.07</v>
      </c>
      <c r="C60" s="39">
        <v>86.74</v>
      </c>
      <c r="D60" s="39">
        <v>78.96</v>
      </c>
      <c r="E60" s="40">
        <v>87.035</v>
      </c>
      <c r="F60" s="38">
        <v>91.96</v>
      </c>
      <c r="G60" s="39">
        <v>86.45</v>
      </c>
      <c r="H60" s="39">
        <v>78.91</v>
      </c>
      <c r="I60" s="40">
        <v>86.906</v>
      </c>
      <c r="J60"/>
      <c r="K60"/>
      <c r="L60"/>
      <c r="M60"/>
      <c r="N60"/>
      <c r="O60"/>
      <c r="P60"/>
      <c r="Q60"/>
      <c r="R60"/>
      <c r="S60"/>
      <c r="T60"/>
      <c r="U60"/>
      <c r="V60"/>
      <c r="W60"/>
      <c r="X60"/>
      <c r="Y60"/>
      <c r="Z60"/>
      <c r="AA60"/>
      <c r="AB60"/>
      <c r="AC60"/>
    </row>
    <row r="61" spans="1:29" ht="12.75">
      <c r="A61" s="14" t="s">
        <v>44</v>
      </c>
      <c r="B61" s="41">
        <v>90.98490616742062</v>
      </c>
      <c r="C61" s="42">
        <v>90.89722767923632</v>
      </c>
      <c r="D61" s="42">
        <v>81.97646000320096</v>
      </c>
      <c r="E61" s="43">
        <v>88.02212457590085</v>
      </c>
      <c r="F61" s="41">
        <v>90.88281301112809</v>
      </c>
      <c r="G61" s="42">
        <v>90.61037153661245</v>
      </c>
      <c r="H61" s="42">
        <v>81.94473766981339</v>
      </c>
      <c r="I61" s="43">
        <v>87.90908950189478</v>
      </c>
      <c r="J61"/>
      <c r="K61"/>
      <c r="L61"/>
      <c r="M61"/>
      <c r="N61"/>
      <c r="O61"/>
      <c r="P61"/>
      <c r="Q61"/>
      <c r="R61"/>
      <c r="S61"/>
      <c r="T61"/>
      <c r="U61"/>
      <c r="V61"/>
      <c r="W61"/>
      <c r="X61"/>
      <c r="Y61"/>
      <c r="Z61"/>
      <c r="AA61"/>
      <c r="AB61"/>
      <c r="AC61"/>
    </row>
  </sheetData>
  <sheetProtection/>
  <mergeCells count="6">
    <mergeCell ref="F40:I40"/>
    <mergeCell ref="A1:E1"/>
    <mergeCell ref="B40:E40"/>
    <mergeCell ref="A35:F35"/>
    <mergeCell ref="A36:D36"/>
    <mergeCell ref="A37:D37"/>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&amp;C&amp;F</oddHeader>
  </headerFooter>
  <drawing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2" sqref="A2"/>
    </sheetView>
  </sheetViews>
  <sheetFormatPr defaultColWidth="9.140625" defaultRowHeight="12.75"/>
  <cols>
    <col min="1" max="1" width="30.7109375" style="6" customWidth="1"/>
    <col min="2" max="2" width="8.140625" style="6" bestFit="1" customWidth="1"/>
    <col min="3" max="3" width="10.28125" style="6" bestFit="1" customWidth="1"/>
    <col min="4" max="4" width="8.57421875" style="6" customWidth="1"/>
    <col min="5" max="5" width="10.28125" style="6" bestFit="1" customWidth="1"/>
    <col min="6" max="6" width="9.140625" style="6" customWidth="1"/>
    <col min="7" max="7" width="10.7109375" style="6" customWidth="1"/>
    <col min="8" max="16384" width="9.140625" style="6" customWidth="1"/>
  </cols>
  <sheetData>
    <row r="1" spans="1:12" ht="12.75">
      <c r="A1" s="141" t="s">
        <v>68</v>
      </c>
      <c r="B1" s="141"/>
      <c r="C1" s="141"/>
      <c r="D1" s="141"/>
      <c r="E1" s="141"/>
      <c r="F1" s="15"/>
      <c r="G1" s="15"/>
      <c r="H1" s="15"/>
      <c r="I1" s="15"/>
      <c r="J1" s="15"/>
      <c r="K1" s="15"/>
      <c r="L1" s="15"/>
    </row>
    <row r="3" spans="1:12" ht="12.75">
      <c r="A3" s="15"/>
      <c r="B3" s="15"/>
      <c r="C3" s="15"/>
      <c r="D3" s="15"/>
      <c r="E3" s="15"/>
      <c r="F3" s="15"/>
      <c r="G3" s="15"/>
      <c r="H3" s="15"/>
      <c r="I3" s="15"/>
      <c r="J3" s="15"/>
      <c r="K3" s="15"/>
      <c r="L3" s="15"/>
    </row>
    <row r="4" spans="1:12" ht="15" customHeight="1">
      <c r="A4" s="15"/>
      <c r="B4" s="137" t="s">
        <v>53</v>
      </c>
      <c r="C4" s="138"/>
      <c r="D4" s="137" t="s">
        <v>46</v>
      </c>
      <c r="E4" s="138"/>
      <c r="F4" s="139" t="s">
        <v>47</v>
      </c>
      <c r="G4" s="140"/>
      <c r="H4" s="15"/>
      <c r="I4" s="15"/>
      <c r="J4" s="15"/>
      <c r="K4" s="15"/>
      <c r="L4" s="15"/>
    </row>
    <row r="5" spans="1:12" ht="15" customHeight="1">
      <c r="A5" s="16"/>
      <c r="B5" s="67" t="s">
        <v>24</v>
      </c>
      <c r="C5" s="68" t="s">
        <v>25</v>
      </c>
      <c r="D5" s="69" t="s">
        <v>24</v>
      </c>
      <c r="E5" s="68" t="s">
        <v>25</v>
      </c>
      <c r="F5" s="70" t="s">
        <v>24</v>
      </c>
      <c r="G5" s="71" t="s">
        <v>25</v>
      </c>
      <c r="H5" s="15"/>
      <c r="I5" s="15"/>
      <c r="J5" s="15"/>
      <c r="K5" s="15"/>
      <c r="L5" s="15"/>
    </row>
    <row r="6" spans="1:12" ht="11.25" customHeight="1">
      <c r="A6" s="17" t="s">
        <v>0</v>
      </c>
      <c r="B6" s="18"/>
      <c r="C6" s="18"/>
      <c r="D6" s="18"/>
      <c r="E6" s="19"/>
      <c r="F6" s="20"/>
      <c r="G6" s="21"/>
      <c r="H6" s="15"/>
      <c r="I6" s="15"/>
      <c r="J6" s="15"/>
      <c r="K6" s="15"/>
      <c r="L6" s="15"/>
    </row>
    <row r="7" spans="1:12" ht="11.25" customHeight="1">
      <c r="A7" s="22" t="s">
        <v>10</v>
      </c>
      <c r="B7" s="95">
        <v>76555</v>
      </c>
      <c r="C7" s="96">
        <v>15.5</v>
      </c>
      <c r="D7" s="95">
        <v>97729</v>
      </c>
      <c r="E7" s="96">
        <v>16.6</v>
      </c>
      <c r="F7" s="97">
        <v>97009</v>
      </c>
      <c r="G7" s="98">
        <v>15.5</v>
      </c>
      <c r="H7" s="15"/>
      <c r="I7" s="15"/>
      <c r="J7" s="15"/>
      <c r="K7" s="15"/>
      <c r="L7" s="15"/>
    </row>
    <row r="8" spans="1:12" ht="11.25" customHeight="1">
      <c r="A8" s="22" t="s">
        <v>11</v>
      </c>
      <c r="B8" s="95">
        <v>71460</v>
      </c>
      <c r="C8" s="96">
        <v>14.5</v>
      </c>
      <c r="D8" s="95">
        <v>50358</v>
      </c>
      <c r="E8" s="96">
        <v>8.5</v>
      </c>
      <c r="F8" s="97">
        <v>47918</v>
      </c>
      <c r="G8" s="98">
        <v>7.7</v>
      </c>
      <c r="H8" s="15"/>
      <c r="I8" s="15"/>
      <c r="J8" s="15"/>
      <c r="K8" s="15"/>
      <c r="L8" s="15"/>
    </row>
    <row r="9" spans="1:12" ht="11.25" customHeight="1">
      <c r="A9" s="23" t="s">
        <v>12</v>
      </c>
      <c r="B9" s="99">
        <v>139031</v>
      </c>
      <c r="C9" s="100">
        <v>28.2</v>
      </c>
      <c r="D9" s="99">
        <v>157229</v>
      </c>
      <c r="E9" s="100">
        <v>26.7</v>
      </c>
      <c r="F9" s="101">
        <v>160681</v>
      </c>
      <c r="G9" s="102">
        <v>25.7</v>
      </c>
      <c r="H9" s="15"/>
      <c r="I9" s="15"/>
      <c r="J9" s="15"/>
      <c r="K9" s="15"/>
      <c r="L9" s="15"/>
    </row>
    <row r="10" spans="1:12" s="7" customFormat="1" ht="11.25" customHeight="1">
      <c r="A10" s="24" t="s">
        <v>13</v>
      </c>
      <c r="B10" s="103">
        <f>SUM(B7:B9)</f>
        <v>287046</v>
      </c>
      <c r="C10" s="104">
        <v>58.3</v>
      </c>
      <c r="D10" s="103">
        <f>SUM(D7:D9)</f>
        <v>305316</v>
      </c>
      <c r="E10" s="104">
        <v>51.8</v>
      </c>
      <c r="F10" s="105">
        <f>SUM(F7:F9)</f>
        <v>305608</v>
      </c>
      <c r="G10" s="106">
        <v>48.9</v>
      </c>
      <c r="H10" s="10"/>
      <c r="I10" s="10"/>
      <c r="J10" s="10"/>
      <c r="K10" s="10"/>
      <c r="L10" s="10"/>
    </row>
    <row r="11" spans="1:12" ht="12.75" customHeight="1">
      <c r="A11" s="17" t="s">
        <v>1</v>
      </c>
      <c r="B11" s="107"/>
      <c r="C11" s="108"/>
      <c r="D11" s="107"/>
      <c r="E11" s="108"/>
      <c r="F11" s="109"/>
      <c r="G11" s="110"/>
      <c r="H11" s="15"/>
      <c r="I11" s="15"/>
      <c r="J11" s="15"/>
      <c r="K11" s="15"/>
      <c r="L11" s="15"/>
    </row>
    <row r="12" spans="1:12" ht="11.25" customHeight="1">
      <c r="A12" s="22" t="s">
        <v>55</v>
      </c>
      <c r="B12" s="95">
        <v>35251</v>
      </c>
      <c r="C12" s="96">
        <v>7.2</v>
      </c>
      <c r="D12" s="95">
        <v>24660</v>
      </c>
      <c r="E12" s="96">
        <v>4.2</v>
      </c>
      <c r="F12" s="97">
        <v>25505</v>
      </c>
      <c r="G12" s="98">
        <v>4.1</v>
      </c>
      <c r="H12" s="15"/>
      <c r="I12" s="15"/>
      <c r="J12" s="15"/>
      <c r="K12" s="15"/>
      <c r="L12" s="15"/>
    </row>
    <row r="13" spans="1:12" ht="11.25" customHeight="1">
      <c r="A13" s="22" t="s">
        <v>45</v>
      </c>
      <c r="B13" s="95">
        <v>78894</v>
      </c>
      <c r="C13" s="96">
        <v>16</v>
      </c>
      <c r="D13" s="95">
        <v>61124</v>
      </c>
      <c r="E13" s="96">
        <v>10.4</v>
      </c>
      <c r="F13" s="97">
        <v>62549</v>
      </c>
      <c r="G13" s="98">
        <v>10</v>
      </c>
      <c r="H13" s="15"/>
      <c r="I13" s="15"/>
      <c r="J13" s="15"/>
      <c r="K13" s="15"/>
      <c r="L13" s="15"/>
    </row>
    <row r="14" spans="1:12" ht="11.25" customHeight="1">
      <c r="A14" s="22" t="s">
        <v>54</v>
      </c>
      <c r="B14" s="95">
        <v>13337</v>
      </c>
      <c r="C14" s="96">
        <v>2.7</v>
      </c>
      <c r="D14" s="95">
        <v>22400</v>
      </c>
      <c r="E14" s="96">
        <v>3.8</v>
      </c>
      <c r="F14" s="97">
        <v>23720</v>
      </c>
      <c r="G14" s="98">
        <v>3.8</v>
      </c>
      <c r="H14" s="15"/>
      <c r="I14" s="15"/>
      <c r="J14" s="15"/>
      <c r="K14" s="15"/>
      <c r="L14" s="15"/>
    </row>
    <row r="15" spans="1:12" ht="11.25" customHeight="1">
      <c r="A15" s="23" t="s">
        <v>28</v>
      </c>
      <c r="B15" s="99">
        <f>B16-B14-B13-B12</f>
        <v>10785</v>
      </c>
      <c r="C15" s="100">
        <v>2.2</v>
      </c>
      <c r="D15" s="99">
        <f>D16-D14-D13-D12</f>
        <v>16499</v>
      </c>
      <c r="E15" s="100">
        <v>2.8</v>
      </c>
      <c r="F15" s="99">
        <f>F16-F14-F13-F12</f>
        <v>17141</v>
      </c>
      <c r="G15" s="102">
        <v>2.7</v>
      </c>
      <c r="H15" s="15"/>
      <c r="I15" s="15"/>
      <c r="J15" s="15"/>
      <c r="K15" s="15"/>
      <c r="L15" s="15"/>
    </row>
    <row r="16" spans="1:12" s="7" customFormat="1" ht="12" customHeight="1">
      <c r="A16" s="24" t="s">
        <v>14</v>
      </c>
      <c r="B16" s="103">
        <v>138267</v>
      </c>
      <c r="C16" s="104">
        <v>28.1</v>
      </c>
      <c r="D16" s="103">
        <v>124683</v>
      </c>
      <c r="E16" s="104">
        <v>21.2</v>
      </c>
      <c r="F16" s="111">
        <v>128915</v>
      </c>
      <c r="G16" s="106">
        <v>20.6</v>
      </c>
      <c r="H16" s="10"/>
      <c r="I16" s="10"/>
      <c r="J16" s="10"/>
      <c r="K16" s="10"/>
      <c r="L16" s="10"/>
    </row>
    <row r="17" spans="1:12" ht="11.25" customHeight="1">
      <c r="A17" s="17" t="s">
        <v>27</v>
      </c>
      <c r="B17" s="107"/>
      <c r="C17" s="108"/>
      <c r="D17" s="107"/>
      <c r="E17" s="108"/>
      <c r="F17" s="109"/>
      <c r="G17" s="110"/>
      <c r="H17" s="15"/>
      <c r="I17" s="15"/>
      <c r="J17" s="15"/>
      <c r="K17" s="15"/>
      <c r="L17" s="15"/>
    </row>
    <row r="18" spans="1:12" ht="11.25" customHeight="1">
      <c r="A18" s="22" t="s">
        <v>15</v>
      </c>
      <c r="B18" s="95">
        <v>26218</v>
      </c>
      <c r="C18" s="96">
        <v>5.3</v>
      </c>
      <c r="D18" s="95">
        <v>74500</v>
      </c>
      <c r="E18" s="96">
        <v>12.6</v>
      </c>
      <c r="F18" s="97">
        <v>84248</v>
      </c>
      <c r="G18" s="98">
        <v>13.5</v>
      </c>
      <c r="H18" s="15"/>
      <c r="I18" s="15"/>
      <c r="J18" s="15"/>
      <c r="K18" s="15"/>
      <c r="L18" s="15"/>
    </row>
    <row r="19" spans="1:12" ht="11.25" customHeight="1">
      <c r="A19" s="23" t="s">
        <v>16</v>
      </c>
      <c r="B19" s="99">
        <v>40878</v>
      </c>
      <c r="C19" s="100">
        <v>8.3</v>
      </c>
      <c r="D19" s="99">
        <v>84741</v>
      </c>
      <c r="E19" s="100">
        <v>14.4</v>
      </c>
      <c r="F19" s="101">
        <v>105940</v>
      </c>
      <c r="G19" s="102">
        <v>17</v>
      </c>
      <c r="H19" s="15"/>
      <c r="I19" s="15"/>
      <c r="J19" s="15"/>
      <c r="K19" s="15"/>
      <c r="L19" s="15"/>
    </row>
    <row r="20" spans="1:12" s="7" customFormat="1" ht="11.25" customHeight="1">
      <c r="A20" s="25" t="s">
        <v>17</v>
      </c>
      <c r="B20" s="112">
        <f>SUM(B18:B19)</f>
        <v>67096</v>
      </c>
      <c r="C20" s="113">
        <v>13.6</v>
      </c>
      <c r="D20" s="112">
        <f>SUM(D18:D19)</f>
        <v>159241</v>
      </c>
      <c r="E20" s="113">
        <v>27</v>
      </c>
      <c r="F20" s="114">
        <f>SUM(F18:F19)</f>
        <v>190188</v>
      </c>
      <c r="G20" s="115">
        <v>30.4</v>
      </c>
      <c r="H20" s="10"/>
      <c r="I20" s="10"/>
      <c r="J20" s="10"/>
      <c r="K20" s="10"/>
      <c r="L20" s="10"/>
    </row>
    <row r="21" spans="1:12" s="7" customFormat="1" ht="11.25" customHeight="1">
      <c r="A21" s="26" t="s">
        <v>26</v>
      </c>
      <c r="B21" s="116">
        <f>B10+B16+B20</f>
        <v>492409</v>
      </c>
      <c r="C21" s="117">
        <v>100</v>
      </c>
      <c r="D21" s="116">
        <f>D10+D16+D20</f>
        <v>589240</v>
      </c>
      <c r="E21" s="117">
        <v>100</v>
      </c>
      <c r="F21" s="118">
        <f>F10+F16+F20</f>
        <v>624711</v>
      </c>
      <c r="G21" s="119">
        <v>100</v>
      </c>
      <c r="H21" s="10"/>
      <c r="I21" s="10"/>
      <c r="J21" s="10"/>
      <c r="K21" s="10"/>
      <c r="L21" s="10"/>
    </row>
    <row r="22" spans="1:12" s="7" customFormat="1" ht="11.25" customHeight="1">
      <c r="A22" s="16"/>
      <c r="B22" s="78"/>
      <c r="C22" s="79"/>
      <c r="D22" s="78"/>
      <c r="E22" s="79"/>
      <c r="F22" s="80"/>
      <c r="G22" s="81"/>
      <c r="H22" s="10"/>
      <c r="I22" s="10"/>
      <c r="J22" s="10"/>
      <c r="K22" s="10"/>
      <c r="L22" s="10"/>
    </row>
    <row r="24" spans="1:12" ht="12.75">
      <c r="A24" s="134" t="s">
        <v>52</v>
      </c>
      <c r="B24" s="134"/>
      <c r="C24" s="134"/>
      <c r="D24" s="134"/>
      <c r="E24" s="134"/>
      <c r="F24" s="134"/>
      <c r="G24" s="134"/>
      <c r="H24" s="15"/>
      <c r="I24" s="15"/>
      <c r="J24" s="15"/>
      <c r="K24" s="15"/>
      <c r="L24" s="15"/>
    </row>
    <row r="25" spans="1:12" ht="12.75">
      <c r="A25" s="7" t="s">
        <v>57</v>
      </c>
      <c r="B25" s="15"/>
      <c r="C25" s="15"/>
      <c r="D25" s="15"/>
      <c r="E25" s="15"/>
      <c r="F25" s="15"/>
      <c r="G25" s="15"/>
      <c r="H25" s="15"/>
      <c r="I25" s="15"/>
      <c r="J25" s="15"/>
      <c r="K25" s="15"/>
      <c r="L25" s="15"/>
    </row>
    <row r="26" spans="1:12" ht="12.75">
      <c r="A26" s="142" t="s">
        <v>56</v>
      </c>
      <c r="B26" s="142"/>
      <c r="C26" s="142"/>
      <c r="D26" s="142"/>
      <c r="E26" s="15"/>
      <c r="F26" s="15"/>
      <c r="G26" s="15"/>
      <c r="H26" s="15"/>
      <c r="I26" s="15"/>
      <c r="J26" s="15"/>
      <c r="K26" s="15"/>
      <c r="L26" s="15"/>
    </row>
    <row r="27" spans="1:13" ht="12.75">
      <c r="A27" s="136" t="s">
        <v>50</v>
      </c>
      <c r="B27" s="136"/>
      <c r="C27" s="136"/>
      <c r="D27" s="136"/>
      <c r="E27" s="136"/>
      <c r="F27" s="15"/>
      <c r="G27" s="15"/>
      <c r="H27" s="15"/>
      <c r="I27" s="15"/>
      <c r="J27" s="15"/>
      <c r="K27" s="15"/>
      <c r="L27" s="15"/>
      <c r="M27" s="15"/>
    </row>
    <row r="28" spans="1:12" ht="12.75">
      <c r="A28" s="134" t="s">
        <v>61</v>
      </c>
      <c r="B28" s="134"/>
      <c r="C28" s="134"/>
      <c r="D28" s="15"/>
      <c r="E28" s="15"/>
      <c r="F28" s="15"/>
      <c r="G28" s="15"/>
      <c r="H28" s="15"/>
      <c r="I28" s="15"/>
      <c r="J28" s="15"/>
      <c r="K28" s="15"/>
      <c r="L28" s="15"/>
    </row>
    <row r="29" ht="12.75">
      <c r="A29" s="15"/>
    </row>
  </sheetData>
  <sheetProtection/>
  <mergeCells count="8">
    <mergeCell ref="A27:E27"/>
    <mergeCell ref="A28:C28"/>
    <mergeCell ref="D4:E4"/>
    <mergeCell ref="B4:C4"/>
    <mergeCell ref="F4:G4"/>
    <mergeCell ref="A1:E1"/>
    <mergeCell ref="A24:G24"/>
    <mergeCell ref="A26:D26"/>
  </mergeCells>
  <printOptions horizontalCentered="1"/>
  <pageMargins left="0.4330708661417323" right="0.4330708661417323" top="0.8267716535433072" bottom="0.4330708661417323" header="0.5118110236220472" footer="0.5118110236220472"/>
  <pageSetup horizontalDpi="600" verticalDpi="600" orientation="landscape" paperSize="9"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zoomScalePageLayoutView="0" workbookViewId="0" topLeftCell="A1">
      <selection activeCell="E19" sqref="A1:E19"/>
    </sheetView>
  </sheetViews>
  <sheetFormatPr defaultColWidth="11.421875" defaultRowHeight="12.75"/>
  <cols>
    <col min="1" max="1" width="39.00390625" style="6" customWidth="1"/>
    <col min="2" max="2" width="12.7109375" style="6" customWidth="1"/>
    <col min="3" max="3" width="15.8515625" style="6" customWidth="1"/>
    <col min="4" max="4" width="14.00390625" style="6" customWidth="1"/>
    <col min="5" max="5" width="12.7109375" style="6" customWidth="1"/>
    <col min="6" max="9" width="11.421875" style="6" customWidth="1"/>
    <col min="10" max="10" width="2.7109375" style="6" bestFit="1" customWidth="1"/>
    <col min="11" max="11" width="35.00390625" style="6" customWidth="1"/>
    <col min="12" max="16384" width="11.421875" style="6" customWidth="1"/>
  </cols>
  <sheetData>
    <row r="1" spans="1:9" ht="12.75">
      <c r="A1" s="141" t="s">
        <v>51</v>
      </c>
      <c r="B1" s="141"/>
      <c r="C1" s="15"/>
      <c r="D1" s="15"/>
      <c r="E1" s="15"/>
      <c r="F1" s="15"/>
      <c r="G1" s="15"/>
      <c r="H1" s="15"/>
      <c r="I1" s="15"/>
    </row>
    <row r="2" spans="1:9" ht="12.75">
      <c r="A2" s="15"/>
      <c r="B2" s="15"/>
      <c r="C2" s="15"/>
      <c r="D2" s="15"/>
      <c r="E2" s="15"/>
      <c r="F2" s="15"/>
      <c r="G2" s="15"/>
      <c r="H2" s="15"/>
      <c r="I2" s="15"/>
    </row>
    <row r="3" spans="1:9" ht="12.75">
      <c r="A3" s="15"/>
      <c r="B3" s="15"/>
      <c r="C3" s="15"/>
      <c r="D3" s="15"/>
      <c r="E3" s="15"/>
      <c r="F3" s="15"/>
      <c r="G3" s="15"/>
      <c r="H3" s="15"/>
      <c r="I3" s="15"/>
    </row>
    <row r="4" spans="1:8" ht="25.5">
      <c r="A4" s="72"/>
      <c r="B4" s="73" t="s">
        <v>0</v>
      </c>
      <c r="C4" s="73" t="s">
        <v>1</v>
      </c>
      <c r="D4" s="73" t="s">
        <v>2</v>
      </c>
      <c r="E4" s="74" t="s">
        <v>3</v>
      </c>
      <c r="F4" s="15"/>
      <c r="G4" s="15"/>
      <c r="H4" s="15"/>
    </row>
    <row r="5" spans="1:8" ht="12.75">
      <c r="A5" s="30" t="s">
        <v>4</v>
      </c>
      <c r="B5" s="83">
        <v>95.77705325260052</v>
      </c>
      <c r="C5" s="84">
        <v>93.0728241563055</v>
      </c>
      <c r="D5" s="84">
        <v>85.81871345029239</v>
      </c>
      <c r="E5" s="85">
        <v>92.86026773995975</v>
      </c>
      <c r="F5" s="15"/>
      <c r="G5" s="15"/>
      <c r="H5" s="15"/>
    </row>
    <row r="6" spans="1:8" ht="12.75">
      <c r="A6" s="22" t="s">
        <v>5</v>
      </c>
      <c r="B6" s="86">
        <v>92.12176048600789</v>
      </c>
      <c r="C6" s="87">
        <v>88.70855552979364</v>
      </c>
      <c r="D6" s="87">
        <v>81.8177039529016</v>
      </c>
      <c r="E6" s="88">
        <v>88.30374032332416</v>
      </c>
      <c r="F6" s="15"/>
      <c r="G6" s="15"/>
      <c r="H6" s="15"/>
    </row>
    <row r="7" spans="1:8" ht="12.75">
      <c r="A7" s="22" t="s">
        <v>58</v>
      </c>
      <c r="B7" s="86">
        <v>95.52261919944614</v>
      </c>
      <c r="C7" s="87">
        <v>90.88719776514786</v>
      </c>
      <c r="D7" s="87">
        <v>85.17067711247901</v>
      </c>
      <c r="E7" s="88">
        <v>93.8363068935042</v>
      </c>
      <c r="F7" s="15"/>
      <c r="G7" s="15"/>
      <c r="H7" s="15"/>
    </row>
    <row r="8" spans="1:8" ht="12.75">
      <c r="A8" s="31" t="s">
        <v>31</v>
      </c>
      <c r="B8" s="89">
        <v>95.9544960695341</v>
      </c>
      <c r="C8" s="90">
        <v>90.80512351326624</v>
      </c>
      <c r="D8" s="90">
        <v>84.43496801705757</v>
      </c>
      <c r="E8" s="91">
        <v>94.77918065100421</v>
      </c>
      <c r="F8" s="15"/>
      <c r="G8" s="15"/>
      <c r="H8" s="15"/>
    </row>
    <row r="9" spans="1:8" ht="12.75">
      <c r="A9" s="22" t="s">
        <v>6</v>
      </c>
      <c r="B9" s="86">
        <v>93.02806556363075</v>
      </c>
      <c r="C9" s="87">
        <v>89.25238235583063</v>
      </c>
      <c r="D9" s="87">
        <v>82.14091650063395</v>
      </c>
      <c r="E9" s="88">
        <v>90.12711912200955</v>
      </c>
      <c r="F9" s="15"/>
      <c r="G9" s="15"/>
      <c r="H9" s="15"/>
    </row>
    <row r="10" spans="1:8" ht="12.75">
      <c r="A10" s="31" t="s">
        <v>32</v>
      </c>
      <c r="B10" s="89">
        <v>95.02369668246446</v>
      </c>
      <c r="C10" s="90">
        <v>90.2439024390244</v>
      </c>
      <c r="D10" s="90">
        <v>82.72552783109406</v>
      </c>
      <c r="E10" s="91">
        <v>93.35171568627452</v>
      </c>
      <c r="F10" s="15"/>
      <c r="G10" s="15"/>
      <c r="H10" s="15"/>
    </row>
    <row r="11" spans="1:8" ht="12.75">
      <c r="A11" s="22" t="s">
        <v>7</v>
      </c>
      <c r="B11" s="86">
        <v>90.88293539588237</v>
      </c>
      <c r="C11" s="87">
        <v>87.23281756027347</v>
      </c>
      <c r="D11" s="87">
        <v>80.64099250452313</v>
      </c>
      <c r="E11" s="88">
        <v>87.63799866067158</v>
      </c>
      <c r="F11" s="15"/>
      <c r="G11" s="15"/>
      <c r="H11" s="15"/>
    </row>
    <row r="12" spans="1:8" ht="12.75">
      <c r="A12" s="22" t="s">
        <v>8</v>
      </c>
      <c r="B12" s="86">
        <v>88.74990288244892</v>
      </c>
      <c r="C12" s="87">
        <v>86.06696832579186</v>
      </c>
      <c r="D12" s="87">
        <v>77.34979295257442</v>
      </c>
      <c r="E12" s="88">
        <v>83.14883253572219</v>
      </c>
      <c r="F12" s="15"/>
      <c r="G12" s="15"/>
      <c r="H12" s="15"/>
    </row>
    <row r="13" spans="1:8" ht="12.75">
      <c r="A13" s="22" t="s">
        <v>9</v>
      </c>
      <c r="B13" s="86">
        <v>90.75924075924075</v>
      </c>
      <c r="C13" s="87">
        <v>83.99007136208502</v>
      </c>
      <c r="D13" s="87">
        <v>76.06823979591837</v>
      </c>
      <c r="E13" s="88">
        <v>83.40752209534868</v>
      </c>
      <c r="F13" s="15"/>
      <c r="G13" s="15"/>
      <c r="H13" s="15"/>
    </row>
    <row r="14" spans="1:8" ht="12.75">
      <c r="A14" s="22" t="s">
        <v>30</v>
      </c>
      <c r="B14" s="86">
        <v>84.17244880690473</v>
      </c>
      <c r="C14" s="87">
        <v>80.17615756315371</v>
      </c>
      <c r="D14" s="87">
        <v>72.10425307992324</v>
      </c>
      <c r="E14" s="88">
        <v>79.5361430759913</v>
      </c>
      <c r="F14" s="15"/>
      <c r="G14" s="15"/>
      <c r="H14" s="15"/>
    </row>
    <row r="15" spans="1:8" ht="12.75">
      <c r="A15" s="22" t="s">
        <v>33</v>
      </c>
      <c r="B15" s="86">
        <v>82.97985153764581</v>
      </c>
      <c r="C15" s="87">
        <v>79.1953578336557</v>
      </c>
      <c r="D15" s="87">
        <v>77.95117665036675</v>
      </c>
      <c r="E15" s="88">
        <v>78.9040773961067</v>
      </c>
      <c r="F15" s="15"/>
      <c r="G15" s="15"/>
      <c r="H15" s="15"/>
    </row>
    <row r="16" spans="1:8" ht="13.5" customHeight="1">
      <c r="A16" s="25" t="s">
        <v>3</v>
      </c>
      <c r="B16" s="92">
        <v>91.96431260805919</v>
      </c>
      <c r="C16" s="93">
        <v>86.45153685611865</v>
      </c>
      <c r="D16" s="93">
        <v>78.90796111116617</v>
      </c>
      <c r="E16" s="94">
        <v>86.90560644697894</v>
      </c>
      <c r="F16" s="15"/>
      <c r="G16" s="15"/>
      <c r="H16" s="15"/>
    </row>
    <row r="17" spans="1:8" ht="13.5" customHeight="1">
      <c r="A17" s="16"/>
      <c r="B17" s="82"/>
      <c r="C17" s="82"/>
      <c r="D17" s="82"/>
      <c r="E17" s="82"/>
      <c r="F17" s="15"/>
      <c r="G17" s="15"/>
      <c r="H17" s="15"/>
    </row>
    <row r="18" spans="1:9" ht="12.75">
      <c r="A18" s="45" t="s">
        <v>60</v>
      </c>
      <c r="B18" s="15"/>
      <c r="C18" s="15"/>
      <c r="D18" s="15"/>
      <c r="E18" s="15"/>
      <c r="F18" s="15"/>
      <c r="G18" s="15"/>
      <c r="H18" s="15"/>
      <c r="I18" s="15"/>
    </row>
    <row r="19" spans="1:8" ht="12.75">
      <c r="A19" s="134" t="s">
        <v>61</v>
      </c>
      <c r="B19" s="134"/>
      <c r="C19" s="15"/>
      <c r="D19" s="15"/>
      <c r="E19" s="15"/>
      <c r="F19" s="15"/>
      <c r="G19" s="15"/>
      <c r="H19" s="15"/>
    </row>
    <row r="20" spans="1:8" ht="12.75">
      <c r="A20" s="15"/>
      <c r="B20" s="76"/>
      <c r="C20" s="76"/>
      <c r="D20" s="76"/>
      <c r="E20" s="76"/>
      <c r="F20" s="15"/>
      <c r="G20" s="15"/>
      <c r="H20" s="15"/>
    </row>
    <row r="21" spans="1:8" ht="12.75">
      <c r="A21" s="15"/>
      <c r="B21" s="76"/>
      <c r="C21" s="76"/>
      <c r="D21" s="76"/>
      <c r="E21" s="76"/>
      <c r="F21" s="15"/>
      <c r="G21" s="15"/>
      <c r="H21" s="15"/>
    </row>
    <row r="22" spans="1:8" ht="12.75">
      <c r="A22" s="15"/>
      <c r="B22" s="15"/>
      <c r="C22" s="15"/>
      <c r="D22" s="15"/>
      <c r="E22" s="15"/>
      <c r="F22" s="15"/>
      <c r="G22" s="15"/>
      <c r="H22" s="15"/>
    </row>
    <row r="27" spans="5:7" ht="11.25">
      <c r="E27" s="77"/>
      <c r="F27" s="77"/>
      <c r="G27" s="77"/>
    </row>
    <row r="31" spans="5:7" ht="11.25">
      <c r="E31" s="77"/>
      <c r="F31" s="77"/>
      <c r="G31" s="77"/>
    </row>
    <row r="38" spans="5:7" ht="11.25">
      <c r="E38" s="77"/>
      <c r="F38" s="77"/>
      <c r="G38" s="77"/>
    </row>
    <row r="46" spans="5:7" ht="11.25">
      <c r="E46" s="77"/>
      <c r="F46" s="77"/>
      <c r="G46" s="77"/>
    </row>
    <row r="52" spans="5:7" ht="11.25">
      <c r="E52" s="77"/>
      <c r="F52" s="77"/>
      <c r="G52" s="77"/>
    </row>
    <row r="56" spans="5:7" ht="11.25">
      <c r="E56" s="77"/>
      <c r="F56" s="77"/>
      <c r="G56" s="77"/>
    </row>
    <row r="61" spans="5:7" ht="11.25">
      <c r="E61" s="77"/>
      <c r="F61" s="77"/>
      <c r="G61" s="77"/>
    </row>
    <row r="64" spans="5:7" ht="11.25">
      <c r="E64" s="77"/>
      <c r="F64" s="77"/>
      <c r="G64" s="77"/>
    </row>
    <row r="65" spans="5:7" ht="11.25">
      <c r="E65" s="77"/>
      <c r="F65" s="77"/>
      <c r="G65" s="77"/>
    </row>
    <row r="66" spans="5:7" ht="11.25">
      <c r="E66" s="77"/>
      <c r="F66" s="77"/>
      <c r="G66" s="77"/>
    </row>
    <row r="90" ht="11.25">
      <c r="L90" s="6">
        <v>678023</v>
      </c>
    </row>
    <row r="91" ht="11.25">
      <c r="L91" s="6">
        <v>678023</v>
      </c>
    </row>
  </sheetData>
  <sheetProtection/>
  <mergeCells count="2">
    <mergeCell ref="A1:B1"/>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reussite au baccalaureat</dc:title>
  <dc:subject/>
  <dc:creator>MENESR - DEPP - 2014</dc:creator>
  <cp:keywords>réussite baccalauréat</cp:keywords>
  <dc:description/>
  <cp:lastModifiedBy>BERNARDI Aurélie</cp:lastModifiedBy>
  <cp:lastPrinted>2014-08-11T09:49:16Z</cp:lastPrinted>
  <dcterms:created xsi:type="dcterms:W3CDTF">2007-06-27T09:02:34Z</dcterms:created>
  <dcterms:modified xsi:type="dcterms:W3CDTF">2014-10-09T15:37:47Z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