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2015" activeTab="0"/>
  </bookViews>
  <sheets>
    <sheet name="L'État de L'École 2014" sheetId="1" r:id="rId1"/>
    <sheet name="Les diplômes" sheetId="2" r:id="rId2"/>
  </sheets>
  <definedNames/>
  <calcPr fullCalcOnLoad="1"/>
</workbook>
</file>

<file path=xl/sharedStrings.xml><?xml version="1.0" encoding="utf-8"?>
<sst xmlns="http://schemas.openxmlformats.org/spreadsheetml/2006/main" count="32" uniqueCount="17">
  <si>
    <r>
      <t>É</t>
    </r>
    <r>
      <rPr>
        <b/>
        <sz val="12"/>
        <rFont val="Arial"/>
        <family val="2"/>
      </rPr>
      <t>volution des diplômes délivrés</t>
    </r>
  </si>
  <si>
    <t>Brevet</t>
  </si>
  <si>
    <t>présents</t>
  </si>
  <si>
    <t>admis</t>
  </si>
  <si>
    <t>% succès</t>
  </si>
  <si>
    <r>
      <t>CAP</t>
    </r>
    <r>
      <rPr>
        <b/>
        <vertAlign val="superscript"/>
        <sz val="9"/>
        <rFont val="Arial"/>
        <family val="2"/>
      </rPr>
      <t>1</t>
    </r>
  </si>
  <si>
    <r>
      <t>BEP</t>
    </r>
    <r>
      <rPr>
        <b/>
        <vertAlign val="superscript"/>
        <sz val="9"/>
        <rFont val="Arial"/>
        <family val="2"/>
      </rPr>
      <t>1</t>
    </r>
  </si>
  <si>
    <t>Baccalauréat général</t>
  </si>
  <si>
    <t>Baccalauréat technologique</t>
  </si>
  <si>
    <t>Baccalauréat professionnel</t>
  </si>
  <si>
    <r>
      <t>1.</t>
    </r>
    <r>
      <rPr>
        <sz val="8"/>
        <rFont val="Arial"/>
        <family val="2"/>
      </rPr>
      <t xml:space="preserve"> Y compris les diplômes de l'enseignement agricole à partir de 2010.</t>
    </r>
  </si>
  <si>
    <t>Champ : France métropolitaine + DOM.</t>
  </si>
  <si>
    <t>2011 y c. Mayotte</t>
  </si>
  <si>
    <t>2012 y c. Mayotte</t>
  </si>
  <si>
    <t>2013 y c. Mayotte</t>
  </si>
  <si>
    <r>
      <rPr>
        <b/>
        <sz val="16"/>
        <rFont val="Akkurat"/>
        <family val="0"/>
      </rPr>
      <t>L'</t>
    </r>
    <r>
      <rPr>
        <b/>
        <sz val="18"/>
        <rFont val="Calibri"/>
        <family val="2"/>
      </rPr>
      <t>É</t>
    </r>
    <r>
      <rPr>
        <b/>
        <sz val="16"/>
        <rFont val="Akkurat"/>
        <family val="0"/>
      </rPr>
      <t>TAT DE L'</t>
    </r>
    <r>
      <rPr>
        <b/>
        <sz val="18"/>
        <rFont val="Calibri"/>
        <family val="2"/>
      </rPr>
      <t>É</t>
    </r>
    <r>
      <rPr>
        <b/>
        <sz val="16"/>
        <rFont val="Akkurat"/>
        <family val="0"/>
      </rPr>
      <t>COLE</t>
    </r>
    <r>
      <rPr>
        <b/>
        <sz val="16"/>
        <color indexed="62"/>
        <rFont val="Akkurat"/>
        <family val="0"/>
      </rPr>
      <t xml:space="preserve"> 2014  </t>
    </r>
    <r>
      <rPr>
        <b/>
        <sz val="11"/>
        <color indexed="62"/>
        <rFont val="Akkurat"/>
        <family val="0"/>
      </rPr>
      <t xml:space="preserve">     </t>
    </r>
    <r>
      <rPr>
        <b/>
        <sz val="11"/>
        <color indexed="62"/>
        <rFont val="Calibri"/>
        <family val="2"/>
      </rPr>
      <t xml:space="preserve">                                                                                                           </t>
    </r>
    <r>
      <rPr>
        <b/>
        <sz val="11"/>
        <rFont val="Calibri"/>
        <family val="2"/>
      </rPr>
      <t xml:space="preserve">Ce vingt-quatrième numéro de </t>
    </r>
    <r>
      <rPr>
        <b/>
        <i/>
        <sz val="11"/>
        <rFont val="Calibri"/>
        <family val="2"/>
      </rPr>
      <t>L’état de l’École</t>
    </r>
    <r>
      <rPr>
        <b/>
        <sz val="11"/>
        <rFont val="Calibri"/>
        <family val="2"/>
      </rPr>
      <t xml:space="preserve"> rassemble les indicateurs statistiques essentiels pour analyser le système éducatif français et apprécier les politiques mises en œuvre.                                                               Structuré autour des moyens affectés à l’École, des conditions                      de scolarisation et des résultats des élèves, il s’attache à décrire                les principales évolutions en cours et apporte l’éclairage des comparaisons internationales.                                                                                                                                                 Il souligne les efforts engagés ainsi que les progrès restant à accomplir, notamment en matière de lutte contre les inégalités liées à l’origine sociale des élèves.    </t>
    </r>
    <r>
      <rPr>
        <b/>
        <sz val="11"/>
        <color indexed="62"/>
        <rFont val="Calibri"/>
        <family val="2"/>
      </rPr>
      <t xml:space="preserve">                                             </t>
    </r>
  </si>
  <si>
    <t>www.education.gouv.fr/statistiques/etat-ecole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</si>
</sst>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sz val="11"/>
      <color indexed="62"/>
      <name val="Calibri"/>
      <family val="2"/>
    </font>
    <font>
      <b/>
      <sz val="16"/>
      <name val="Akkurat"/>
      <family val="0"/>
    </font>
    <font>
      <b/>
      <sz val="18"/>
      <name val="Calibri"/>
      <family val="2"/>
    </font>
    <font>
      <b/>
      <sz val="16"/>
      <color indexed="62"/>
      <name val="Akkurat"/>
      <family val="0"/>
    </font>
    <font>
      <b/>
      <sz val="11"/>
      <color indexed="62"/>
      <name val="Akkurat"/>
      <family val="0"/>
    </font>
    <font>
      <b/>
      <sz val="11"/>
      <name val="Calibri"/>
      <family val="2"/>
    </font>
    <font>
      <b/>
      <i/>
      <sz val="11"/>
      <name val="Calibri"/>
      <family val="2"/>
    </font>
    <font>
      <sz val="10"/>
      <name val="MS Sans Serif"/>
      <family val="2"/>
    </font>
    <font>
      <u val="single"/>
      <sz val="10"/>
      <color indexed="12"/>
      <name val="MS Sans Serif"/>
      <family val="2"/>
    </font>
    <font>
      <b/>
      <u val="single"/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MS Sans Serif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683A96"/>
      <name val="Calibri"/>
      <family val="2"/>
    </font>
    <font>
      <b/>
      <u val="single"/>
      <sz val="11"/>
      <color rgb="FF683A9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34" fillId="0" borderId="0">
      <alignment/>
      <protection/>
    </xf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39">
    <xf numFmtId="0" fontId="0" fillId="0" borderId="0" xfId="0" applyFont="1" applyAlignment="1">
      <alignment/>
    </xf>
    <xf numFmtId="0" fontId="18" fillId="0" borderId="0" xfId="0" applyFont="1" applyAlignment="1">
      <alignment horizontal="left"/>
    </xf>
    <xf numFmtId="0" fontId="0" fillId="0" borderId="0" xfId="0" applyBorder="1" applyAlignment="1">
      <alignment/>
    </xf>
    <xf numFmtId="0" fontId="19" fillId="33" borderId="10" xfId="0" applyFont="1" applyFill="1" applyBorder="1" applyAlignment="1">
      <alignment vertical="center"/>
    </xf>
    <xf numFmtId="0" fontId="20" fillId="33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22" fillId="0" borderId="14" xfId="0" applyFont="1" applyBorder="1" applyAlignment="1">
      <alignment horizontal="right"/>
    </xf>
    <xf numFmtId="3" fontId="22" fillId="0" borderId="15" xfId="0" applyNumberFormat="1" applyFont="1" applyBorder="1" applyAlignment="1">
      <alignment/>
    </xf>
    <xf numFmtId="3" fontId="22" fillId="0" borderId="14" xfId="0" applyNumberFormat="1" applyFont="1" applyBorder="1" applyAlignment="1">
      <alignment/>
    </xf>
    <xf numFmtId="3" fontId="22" fillId="0" borderId="16" xfId="0" applyNumberFormat="1" applyFont="1" applyBorder="1" applyAlignment="1">
      <alignment/>
    </xf>
    <xf numFmtId="0" fontId="22" fillId="0" borderId="17" xfId="0" applyFont="1" applyBorder="1" applyAlignment="1">
      <alignment horizontal="right"/>
    </xf>
    <xf numFmtId="164" fontId="23" fillId="0" borderId="18" xfId="0" applyNumberFormat="1" applyFont="1" applyBorder="1" applyAlignment="1">
      <alignment/>
    </xf>
    <xf numFmtId="164" fontId="23" fillId="0" borderId="17" xfId="0" applyNumberFormat="1" applyFont="1" applyBorder="1" applyAlignment="1">
      <alignment/>
    </xf>
    <xf numFmtId="164" fontId="23" fillId="0" borderId="19" xfId="0" applyNumberFormat="1" applyFont="1" applyBorder="1" applyAlignment="1">
      <alignment/>
    </xf>
    <xf numFmtId="0" fontId="22" fillId="0" borderId="19" xfId="0" applyFont="1" applyBorder="1" applyAlignment="1">
      <alignment/>
    </xf>
    <xf numFmtId="0" fontId="21" fillId="0" borderId="14" xfId="0" applyFont="1" applyBorder="1" applyAlignment="1">
      <alignment horizontal="left"/>
    </xf>
    <xf numFmtId="0" fontId="22" fillId="0" borderId="15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16" xfId="0" applyFont="1" applyBorder="1" applyAlignment="1">
      <alignment/>
    </xf>
    <xf numFmtId="3" fontId="22" fillId="0" borderId="16" xfId="0" applyNumberFormat="1" applyFont="1" applyFill="1" applyBorder="1" applyAlignment="1">
      <alignment/>
    </xf>
    <xf numFmtId="164" fontId="23" fillId="0" borderId="15" xfId="0" applyNumberFormat="1" applyFont="1" applyBorder="1" applyAlignment="1">
      <alignment/>
    </xf>
    <xf numFmtId="164" fontId="23" fillId="0" borderId="14" xfId="0" applyNumberFormat="1" applyFont="1" applyBorder="1" applyAlignment="1">
      <alignment/>
    </xf>
    <xf numFmtId="164" fontId="23" fillId="0" borderId="16" xfId="0" applyNumberFormat="1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3" xfId="0" applyFont="1" applyBorder="1" applyAlignment="1">
      <alignment/>
    </xf>
    <xf numFmtId="164" fontId="22" fillId="0" borderId="16" xfId="0" applyNumberFormat="1" applyFont="1" applyBorder="1" applyAlignment="1">
      <alignment/>
    </xf>
    <xf numFmtId="164" fontId="22" fillId="0" borderId="19" xfId="0" applyNumberFormat="1" applyFont="1" applyBorder="1" applyAlignment="1">
      <alignment/>
    </xf>
    <xf numFmtId="0" fontId="25" fillId="0" borderId="12" xfId="0" applyFont="1" applyFill="1" applyBorder="1" applyAlignment="1">
      <alignment horizontal="left"/>
    </xf>
    <xf numFmtId="0" fontId="25" fillId="0" borderId="20" xfId="0" applyFont="1" applyFill="1" applyBorder="1" applyAlignment="1">
      <alignment horizontal="left"/>
    </xf>
    <xf numFmtId="0" fontId="26" fillId="0" borderId="21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4" fillId="0" borderId="0" xfId="50" applyFill="1" applyAlignment="1">
      <alignment horizontal="center"/>
    </xf>
    <xf numFmtId="0" fontId="54" fillId="0" borderId="0" xfId="50" applyFont="1" applyFill="1" applyAlignment="1">
      <alignment horizontal="left" vertical="center" wrapText="1" indent="2"/>
    </xf>
    <xf numFmtId="0" fontId="34" fillId="0" borderId="0" xfId="51">
      <alignment/>
      <protection/>
    </xf>
    <xf numFmtId="0" fontId="55" fillId="0" borderId="0" xfId="45" applyFont="1" applyAlignment="1">
      <alignment horizontal="left" indent="2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1133475</xdr:colOff>
      <xdr:row>8</xdr:row>
      <xdr:rowOff>114300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239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123825</xdr:rowOff>
    </xdr:from>
    <xdr:to>
      <xdr:col>1</xdr:col>
      <xdr:colOff>9525</xdr:colOff>
      <xdr:row>14</xdr:row>
      <xdr:rowOff>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19225"/>
          <a:ext cx="11430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/etat-ecol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B15" sqref="B15:F15"/>
    </sheetView>
  </sheetViews>
  <sheetFormatPr defaultColWidth="11.421875" defaultRowHeight="15"/>
  <cols>
    <col min="1" max="1" width="17.00390625" style="37" customWidth="1"/>
    <col min="2" max="5" width="11.421875" style="37" customWidth="1"/>
    <col min="6" max="6" width="21.57421875" style="37" customWidth="1"/>
    <col min="7" max="16384" width="11.421875" style="37" customWidth="1"/>
  </cols>
  <sheetData>
    <row r="1" spans="1:6" ht="12.75" customHeight="1">
      <c r="A1" s="35"/>
      <c r="B1" s="36" t="s">
        <v>15</v>
      </c>
      <c r="C1" s="36"/>
      <c r="D1" s="36"/>
      <c r="E1" s="36"/>
      <c r="F1" s="36"/>
    </row>
    <row r="2" spans="1:6" ht="12.75" customHeight="1">
      <c r="A2" s="35"/>
      <c r="B2" s="36"/>
      <c r="C2" s="36"/>
      <c r="D2" s="36"/>
      <c r="E2" s="36"/>
      <c r="F2" s="36"/>
    </row>
    <row r="3" spans="1:6" ht="12.75" customHeight="1">
      <c r="A3" s="35"/>
      <c r="B3" s="36"/>
      <c r="C3" s="36"/>
      <c r="D3" s="36"/>
      <c r="E3" s="36"/>
      <c r="F3" s="36"/>
    </row>
    <row r="4" spans="1:6" ht="12.75" customHeight="1">
      <c r="A4" s="35"/>
      <c r="B4" s="36"/>
      <c r="C4" s="36"/>
      <c r="D4" s="36"/>
      <c r="E4" s="36"/>
      <c r="F4" s="36"/>
    </row>
    <row r="5" spans="1:6" ht="12.75" customHeight="1">
      <c r="A5" s="35"/>
      <c r="B5" s="36"/>
      <c r="C5" s="36"/>
      <c r="D5" s="36"/>
      <c r="E5" s="36"/>
      <c r="F5" s="36"/>
    </row>
    <row r="6" spans="1:6" ht="12.75" customHeight="1">
      <c r="A6" s="35"/>
      <c r="B6" s="36"/>
      <c r="C6" s="36"/>
      <c r="D6" s="36"/>
      <c r="E6" s="36"/>
      <c r="F6" s="36"/>
    </row>
    <row r="7" spans="1:6" ht="12.75" customHeight="1">
      <c r="A7" s="35"/>
      <c r="B7" s="36"/>
      <c r="C7" s="36"/>
      <c r="D7" s="36"/>
      <c r="E7" s="36"/>
      <c r="F7" s="36"/>
    </row>
    <row r="8" spans="1:6" ht="12.75" customHeight="1">
      <c r="A8" s="35"/>
      <c r="B8" s="36"/>
      <c r="C8" s="36"/>
      <c r="D8" s="36"/>
      <c r="E8" s="36"/>
      <c r="F8" s="36"/>
    </row>
    <row r="9" spans="1:6" ht="12.75" customHeight="1">
      <c r="A9" s="35"/>
      <c r="B9" s="36"/>
      <c r="C9" s="36"/>
      <c r="D9" s="36"/>
      <c r="E9" s="36"/>
      <c r="F9" s="36"/>
    </row>
    <row r="10" spans="1:6" ht="12.75" customHeight="1">
      <c r="A10" s="35"/>
      <c r="B10" s="36"/>
      <c r="C10" s="36"/>
      <c r="D10" s="36"/>
      <c r="E10" s="36"/>
      <c r="F10" s="36"/>
    </row>
    <row r="11" spans="1:6" ht="12.75" customHeight="1">
      <c r="A11" s="35"/>
      <c r="B11" s="36"/>
      <c r="C11" s="36"/>
      <c r="D11" s="36"/>
      <c r="E11" s="36"/>
      <c r="F11" s="36"/>
    </row>
    <row r="12" spans="1:6" ht="12.75" customHeight="1">
      <c r="A12" s="35"/>
      <c r="B12" s="36"/>
      <c r="C12" s="36"/>
      <c r="D12" s="36"/>
      <c r="E12" s="36"/>
      <c r="F12" s="36"/>
    </row>
    <row r="13" spans="1:6" ht="12.75" customHeight="1">
      <c r="A13" s="35"/>
      <c r="B13" s="36"/>
      <c r="C13" s="36"/>
      <c r="D13" s="36"/>
      <c r="E13" s="36"/>
      <c r="F13" s="36"/>
    </row>
    <row r="14" spans="1:6" ht="15.75" customHeight="1">
      <c r="A14" s="35"/>
      <c r="B14" s="36"/>
      <c r="C14" s="36"/>
      <c r="D14" s="36"/>
      <c r="E14" s="36"/>
      <c r="F14" s="36"/>
    </row>
    <row r="15" spans="2:6" ht="15" customHeight="1">
      <c r="B15" s="38" t="s">
        <v>16</v>
      </c>
      <c r="C15" s="38"/>
      <c r="D15" s="38"/>
      <c r="E15" s="38"/>
      <c r="F15" s="38"/>
    </row>
  </sheetData>
  <sheetProtection/>
  <mergeCells count="3">
    <mergeCell ref="A1:A14"/>
    <mergeCell ref="B1:F14"/>
    <mergeCell ref="B15:F15"/>
  </mergeCells>
  <hyperlinks>
    <hyperlink ref="B15" r:id="rId1" display="www.education.gouv.fr/statistiques/etat-ecole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32.00390625" style="0" customWidth="1"/>
  </cols>
  <sheetData>
    <row r="1" spans="1:4" ht="15.75">
      <c r="A1" s="34" t="s">
        <v>0</v>
      </c>
      <c r="B1" s="34"/>
      <c r="C1" s="34"/>
      <c r="D1" s="34"/>
    </row>
    <row r="2" ht="15.75">
      <c r="A2" s="1"/>
    </row>
    <row r="3" spans="1:3" ht="15">
      <c r="A3" s="2"/>
      <c r="B3" s="2"/>
      <c r="C3" s="2"/>
    </row>
    <row r="4" spans="1:8" ht="24">
      <c r="A4" s="3"/>
      <c r="B4" s="4">
        <v>1990</v>
      </c>
      <c r="C4" s="4">
        <v>1995</v>
      </c>
      <c r="D4" s="4">
        <v>2000</v>
      </c>
      <c r="E4" s="4">
        <v>2010</v>
      </c>
      <c r="F4" s="4" t="s">
        <v>12</v>
      </c>
      <c r="G4" s="4" t="s">
        <v>13</v>
      </c>
      <c r="H4" s="4" t="s">
        <v>14</v>
      </c>
    </row>
    <row r="5" spans="1:8" ht="15">
      <c r="A5" s="5" t="s">
        <v>1</v>
      </c>
      <c r="B5" s="6"/>
      <c r="C5" s="7"/>
      <c r="D5" s="8"/>
      <c r="E5" s="8"/>
      <c r="F5" s="8"/>
      <c r="G5" s="8"/>
      <c r="H5" s="8"/>
    </row>
    <row r="6" spans="1:8" ht="15">
      <c r="A6" s="9" t="s">
        <v>2</v>
      </c>
      <c r="B6" s="10">
        <v>803156</v>
      </c>
      <c r="C6" s="11">
        <v>805317</v>
      </c>
      <c r="D6" s="12">
        <v>771589</v>
      </c>
      <c r="E6" s="12">
        <v>747702</v>
      </c>
      <c r="F6" s="12">
        <f>764630</f>
        <v>764630</v>
      </c>
      <c r="G6" s="12">
        <v>780545</v>
      </c>
      <c r="H6" s="12">
        <v>791171</v>
      </c>
    </row>
    <row r="7" spans="1:8" ht="15">
      <c r="A7" s="9" t="s">
        <v>3</v>
      </c>
      <c r="B7" s="10">
        <v>584453</v>
      </c>
      <c r="C7" s="11">
        <v>592153</v>
      </c>
      <c r="D7" s="12">
        <v>601110</v>
      </c>
      <c r="E7" s="12">
        <v>624012</v>
      </c>
      <c r="F7" s="12">
        <f>637640</f>
        <v>637640</v>
      </c>
      <c r="G7" s="12">
        <v>661141</v>
      </c>
      <c r="H7" s="12">
        <v>674227</v>
      </c>
    </row>
    <row r="8" spans="1:8" ht="15">
      <c r="A8" s="13" t="s">
        <v>4</v>
      </c>
      <c r="B8" s="14">
        <f>100*B7/B6</f>
        <v>72.76954912868733</v>
      </c>
      <c r="C8" s="15">
        <f>100*C7/C6</f>
        <v>73.53042342332274</v>
      </c>
      <c r="D8" s="16">
        <f>100*D7/D6</f>
        <v>77.90546521528948</v>
      </c>
      <c r="E8" s="16">
        <f>100*E7/E6</f>
        <v>83.45731320766829</v>
      </c>
      <c r="F8" s="17">
        <v>83.4</v>
      </c>
      <c r="G8" s="17">
        <v>84.7</v>
      </c>
      <c r="H8" s="17">
        <v>85.2</v>
      </c>
    </row>
    <row r="9" spans="1:8" ht="15">
      <c r="A9" s="18" t="s">
        <v>5</v>
      </c>
      <c r="B9" s="19"/>
      <c r="C9" s="20"/>
      <c r="D9" s="21"/>
      <c r="E9" s="21"/>
      <c r="F9" s="21"/>
      <c r="G9" s="21"/>
      <c r="H9" s="21"/>
    </row>
    <row r="10" spans="1:8" ht="15">
      <c r="A10" s="9" t="s">
        <v>2</v>
      </c>
      <c r="B10" s="10">
        <v>415825</v>
      </c>
      <c r="C10" s="11">
        <v>363355</v>
      </c>
      <c r="D10" s="12">
        <v>287945</v>
      </c>
      <c r="E10" s="12">
        <v>189277</v>
      </c>
      <c r="F10" s="22">
        <v>224221</v>
      </c>
      <c r="G10" s="22">
        <v>222948</v>
      </c>
      <c r="H10" s="22">
        <v>231425</v>
      </c>
    </row>
    <row r="11" spans="1:8" ht="15">
      <c r="A11" s="9" t="s">
        <v>3</v>
      </c>
      <c r="B11" s="10">
        <v>269798</v>
      </c>
      <c r="C11" s="11">
        <v>260673</v>
      </c>
      <c r="D11" s="12">
        <v>215623</v>
      </c>
      <c r="E11" s="12">
        <v>154265</v>
      </c>
      <c r="F11" s="22">
        <v>185466</v>
      </c>
      <c r="G11" s="22">
        <v>186269</v>
      </c>
      <c r="H11" s="22">
        <v>194022</v>
      </c>
    </row>
    <row r="12" spans="1:8" ht="15">
      <c r="A12" s="9" t="s">
        <v>4</v>
      </c>
      <c r="B12" s="23">
        <f>100*B11/B10</f>
        <v>64.88258281729092</v>
      </c>
      <c r="C12" s="24">
        <f>100*C11/C10</f>
        <v>71.7405842770844</v>
      </c>
      <c r="D12" s="25">
        <f>100*D11/D10</f>
        <v>74.88339787112122</v>
      </c>
      <c r="E12" s="25">
        <f>100*E11/E10</f>
        <v>81.50224274476032</v>
      </c>
      <c r="F12" s="21">
        <v>82.7</v>
      </c>
      <c r="G12" s="21">
        <v>83.5</v>
      </c>
      <c r="H12" s="21">
        <v>83.8</v>
      </c>
    </row>
    <row r="13" spans="1:8" ht="15">
      <c r="A13" s="5" t="s">
        <v>6</v>
      </c>
      <c r="B13" s="26"/>
      <c r="C13" s="27"/>
      <c r="D13" s="28"/>
      <c r="E13" s="28"/>
      <c r="F13" s="28"/>
      <c r="G13" s="28"/>
      <c r="H13" s="28"/>
    </row>
    <row r="14" spans="1:8" ht="15">
      <c r="A14" s="9" t="s">
        <v>2</v>
      </c>
      <c r="B14" s="10">
        <v>230625</v>
      </c>
      <c r="C14" s="11">
        <v>284770</v>
      </c>
      <c r="D14" s="12">
        <v>285799</v>
      </c>
      <c r="E14" s="12">
        <v>206684</v>
      </c>
      <c r="F14" s="22">
        <v>192946</v>
      </c>
      <c r="G14" s="22">
        <v>190250</v>
      </c>
      <c r="H14" s="22">
        <v>181979</v>
      </c>
    </row>
    <row r="15" spans="1:8" ht="15">
      <c r="A15" s="9" t="s">
        <v>3</v>
      </c>
      <c r="B15" s="10">
        <v>161811</v>
      </c>
      <c r="C15" s="11">
        <v>188224</v>
      </c>
      <c r="D15" s="12">
        <v>208559</v>
      </c>
      <c r="E15" s="12">
        <v>156980</v>
      </c>
      <c r="F15" s="22">
        <v>148349</v>
      </c>
      <c r="G15" s="22">
        <v>150794</v>
      </c>
      <c r="H15" s="22">
        <v>151580</v>
      </c>
    </row>
    <row r="16" spans="1:8" ht="15">
      <c r="A16" s="13" t="s">
        <v>4</v>
      </c>
      <c r="B16" s="14">
        <f>100*B15/B14</f>
        <v>70.16195121951219</v>
      </c>
      <c r="C16" s="15">
        <f>100*C15/C14</f>
        <v>66.09685008954595</v>
      </c>
      <c r="D16" s="16">
        <f>100*D15/D14</f>
        <v>72.97401320508469</v>
      </c>
      <c r="E16" s="16">
        <f>100*E15/E14</f>
        <v>75.95169437402025</v>
      </c>
      <c r="F16" s="17">
        <v>76.9</v>
      </c>
      <c r="G16" s="17">
        <v>79.3</v>
      </c>
      <c r="H16" s="17">
        <v>83.3</v>
      </c>
    </row>
    <row r="17" spans="1:8" ht="15">
      <c r="A17" s="18" t="s">
        <v>7</v>
      </c>
      <c r="B17" s="19"/>
      <c r="C17" s="20"/>
      <c r="D17" s="21"/>
      <c r="E17" s="21"/>
      <c r="F17" s="21"/>
      <c r="G17" s="21"/>
      <c r="H17" s="21"/>
    </row>
    <row r="18" spans="1:8" ht="15">
      <c r="A18" s="9" t="s">
        <v>2</v>
      </c>
      <c r="B18" s="10">
        <v>332638</v>
      </c>
      <c r="C18" s="11">
        <v>382310</v>
      </c>
      <c r="D18" s="12">
        <v>339380</v>
      </c>
      <c r="E18" s="12">
        <v>320597</v>
      </c>
      <c r="F18" s="12">
        <v>321569</v>
      </c>
      <c r="G18" s="12">
        <v>327960</v>
      </c>
      <c r="H18" s="12">
        <v>331994</v>
      </c>
    </row>
    <row r="19" spans="1:8" ht="15">
      <c r="A19" s="9" t="s">
        <v>3</v>
      </c>
      <c r="B19" s="10">
        <v>250864</v>
      </c>
      <c r="C19" s="11">
        <v>287046</v>
      </c>
      <c r="D19" s="12">
        <v>271155</v>
      </c>
      <c r="E19" s="12">
        <v>279751</v>
      </c>
      <c r="F19" s="12">
        <v>283821</v>
      </c>
      <c r="G19" s="12">
        <v>293837</v>
      </c>
      <c r="H19" s="12">
        <v>305316</v>
      </c>
    </row>
    <row r="20" spans="1:8" ht="15">
      <c r="A20" s="9" t="s">
        <v>4</v>
      </c>
      <c r="B20" s="23">
        <f>100*B19/B18</f>
        <v>75.41651885833849</v>
      </c>
      <c r="C20" s="24">
        <f>100*C19/C18</f>
        <v>75.08200151709346</v>
      </c>
      <c r="D20" s="25">
        <f>100*D19/D18</f>
        <v>79.89716541929401</v>
      </c>
      <c r="E20" s="25">
        <f>100*E19/E18</f>
        <v>87.25939419270922</v>
      </c>
      <c r="F20" s="21">
        <v>88.3</v>
      </c>
      <c r="G20" s="21">
        <v>89.6</v>
      </c>
      <c r="H20" s="29">
        <v>92</v>
      </c>
    </row>
    <row r="21" spans="1:8" ht="15">
      <c r="A21" s="5" t="s">
        <v>8</v>
      </c>
      <c r="B21" s="26"/>
      <c r="C21" s="27"/>
      <c r="D21" s="28"/>
      <c r="E21" s="28"/>
      <c r="F21" s="28"/>
      <c r="G21" s="28"/>
      <c r="H21" s="28"/>
    </row>
    <row r="22" spans="1:8" ht="15">
      <c r="A22" s="9" t="s">
        <v>2</v>
      </c>
      <c r="B22" s="10">
        <v>169406</v>
      </c>
      <c r="C22" s="11">
        <v>183154</v>
      </c>
      <c r="D22" s="12">
        <v>193107</v>
      </c>
      <c r="E22" s="12">
        <v>163585</v>
      </c>
      <c r="F22" s="12">
        <v>157239</v>
      </c>
      <c r="G22" s="12">
        <v>150406</v>
      </c>
      <c r="H22" s="12">
        <v>144396</v>
      </c>
    </row>
    <row r="23" spans="1:8" ht="15">
      <c r="A23" s="9" t="s">
        <v>3</v>
      </c>
      <c r="B23" s="10">
        <v>115808</v>
      </c>
      <c r="C23" s="11">
        <v>138267</v>
      </c>
      <c r="D23" s="12">
        <v>152778</v>
      </c>
      <c r="E23" s="12">
        <v>133431</v>
      </c>
      <c r="F23" s="12">
        <v>129472</v>
      </c>
      <c r="G23" s="12">
        <v>125121</v>
      </c>
      <c r="H23" s="12">
        <v>124853</v>
      </c>
    </row>
    <row r="24" spans="1:8" ht="15">
      <c r="A24" s="13" t="s">
        <v>4</v>
      </c>
      <c r="B24" s="14">
        <f>100*B23/B22</f>
        <v>68.36121506912389</v>
      </c>
      <c r="C24" s="15">
        <f>100*C23/C22</f>
        <v>75.49220874236981</v>
      </c>
      <c r="D24" s="16">
        <f>100*D23/D22</f>
        <v>79.11572340723019</v>
      </c>
      <c r="E24" s="16">
        <f>100*E23/E22</f>
        <v>81.56676956933704</v>
      </c>
      <c r="F24" s="17">
        <v>82.3</v>
      </c>
      <c r="G24" s="17">
        <v>83.2</v>
      </c>
      <c r="H24" s="17">
        <v>86.5</v>
      </c>
    </row>
    <row r="25" spans="1:8" ht="15">
      <c r="A25" s="18" t="s">
        <v>9</v>
      </c>
      <c r="B25" s="19"/>
      <c r="C25" s="20"/>
      <c r="D25" s="21"/>
      <c r="E25" s="21"/>
      <c r="F25" s="21"/>
      <c r="G25" s="21"/>
      <c r="H25" s="21"/>
    </row>
    <row r="26" spans="1:8" ht="15">
      <c r="A26" s="9" t="s">
        <v>2</v>
      </c>
      <c r="B26" s="10">
        <v>33095</v>
      </c>
      <c r="C26" s="11">
        <v>90716</v>
      </c>
      <c r="D26" s="12">
        <v>117019</v>
      </c>
      <c r="E26" s="12">
        <v>137033</v>
      </c>
      <c r="F26" s="12">
        <v>185824</v>
      </c>
      <c r="G26" s="12">
        <v>243423</v>
      </c>
      <c r="H26" s="12">
        <v>201806</v>
      </c>
    </row>
    <row r="27" spans="1:8" ht="15">
      <c r="A27" s="9" t="s">
        <v>3</v>
      </c>
      <c r="B27" s="10">
        <v>24602</v>
      </c>
      <c r="C27" s="11">
        <v>65936</v>
      </c>
      <c r="D27" s="12">
        <v>92617</v>
      </c>
      <c r="E27" s="12">
        <v>118586</v>
      </c>
      <c r="F27" s="12">
        <v>156063</v>
      </c>
      <c r="G27" s="12">
        <v>190899</v>
      </c>
      <c r="H27" s="12">
        <v>159241</v>
      </c>
    </row>
    <row r="28" spans="1:8" ht="15">
      <c r="A28" s="13" t="s">
        <v>4</v>
      </c>
      <c r="B28" s="14">
        <f>100*B27/B26</f>
        <v>74.33751321951956</v>
      </c>
      <c r="C28" s="15">
        <f>100*C27/C26</f>
        <v>72.68398077516645</v>
      </c>
      <c r="D28" s="16">
        <f>100*D27/D26</f>
        <v>79.14697613208112</v>
      </c>
      <c r="E28" s="16">
        <f>100*E27/E26</f>
        <v>86.53827910065459</v>
      </c>
      <c r="F28" s="30">
        <v>84</v>
      </c>
      <c r="G28" s="30">
        <v>78.4</v>
      </c>
      <c r="H28" s="30">
        <v>78.9</v>
      </c>
    </row>
    <row r="29" spans="1:4" ht="15">
      <c r="A29" s="31" t="s">
        <v>10</v>
      </c>
      <c r="B29" s="32"/>
      <c r="C29" s="32"/>
      <c r="D29" s="32"/>
    </row>
    <row r="31" spans="1:4" ht="15">
      <c r="A31" s="33" t="s">
        <v>11</v>
      </c>
      <c r="B31" s="33"/>
      <c r="C31" s="33"/>
      <c r="D31" s="33"/>
    </row>
  </sheetData>
  <sheetProtection/>
  <mergeCells count="3">
    <mergeCell ref="A29:D29"/>
    <mergeCell ref="A31:D31"/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presentation diplomes</dc:title>
  <dc:subject/>
  <dc:creator>MENESR - DEPP - 2014</dc:creator>
  <cp:keywords>diplôme</cp:keywords>
  <dc:description/>
  <cp:lastModifiedBy>JAVET Bernard</cp:lastModifiedBy>
  <dcterms:created xsi:type="dcterms:W3CDTF">2014-10-09T13:52:50Z</dcterms:created>
  <dcterms:modified xsi:type="dcterms:W3CDTF">2014-10-09T13:54:41Z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