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95" yWindow="465" windowWidth="23955" windowHeight="11670"/>
  </bookViews>
  <sheets>
    <sheet name="L'État de L'École 2015" sheetId="55763" r:id="rId1"/>
    <sheet name="Figure 23.1" sheetId="55762" r:id="rId2"/>
    <sheet name="Figure 23.2" sheetId="4128" r:id="rId3"/>
    <sheet name="Tab 23.3" sheetId="55760" r:id="rId4"/>
    <sheet name="Tab 23.4" sheetId="244" r:id="rId5"/>
  </sheets>
  <definedNames>
    <definedName name="_IDX1" localSheetId="2">'Figure 23.2'!#REF!</definedName>
    <definedName name="IDX" localSheetId="2">'Figure 23.2'!#REF!</definedName>
    <definedName name="RTAUXACA2006">#REF!</definedName>
    <definedName name="_xlnm.Print_Area" localSheetId="1">'Figure 23.1'!$H$1:$P$35</definedName>
    <definedName name="_xlnm.Print_Area" localSheetId="2">'Figure 23.2'!$A$1:$H$38</definedName>
    <definedName name="_xlnm.Print_Area" localSheetId="3">'Tab 23.3'!$A$1:$H$28</definedName>
    <definedName name="_xlnm.Print_Area" localSheetId="4">'Tab 23.4'!$A$1:$F$19</definedName>
  </definedNames>
  <calcPr calcId="145621"/>
</workbook>
</file>

<file path=xl/calcChain.xml><?xml version="1.0" encoding="utf-8"?>
<calcChain xmlns="http://schemas.openxmlformats.org/spreadsheetml/2006/main">
  <c r="F10" i="55760" l="1"/>
  <c r="F21" i="55760" s="1"/>
  <c r="F20" i="55760"/>
  <c r="F15" i="55760"/>
  <c r="D10" i="55760"/>
  <c r="D20" i="55760"/>
  <c r="D21" i="55760"/>
  <c r="D15" i="55760"/>
  <c r="B15" i="55760"/>
  <c r="F6" i="55762"/>
  <c r="F7" i="55762"/>
  <c r="F8" i="55762"/>
  <c r="F9" i="55762"/>
  <c r="F5" i="55762"/>
  <c r="B10" i="55760"/>
  <c r="B21" i="55760" s="1"/>
  <c r="B20" i="55760"/>
</calcChain>
</file>

<file path=xl/sharedStrings.xml><?xml version="1.0" encoding="utf-8"?>
<sst xmlns="http://schemas.openxmlformats.org/spreadsheetml/2006/main" count="102" uniqueCount="85">
  <si>
    <t>Baccalauréat général</t>
  </si>
  <si>
    <t>Baccalauréat technologique</t>
  </si>
  <si>
    <t>Baccalauréat professionnel</t>
  </si>
  <si>
    <t>Ensemble</t>
  </si>
  <si>
    <t>Agriculteurs exploitants</t>
  </si>
  <si>
    <t>Artisans, commerçants, chefs d'entreprise</t>
  </si>
  <si>
    <t>Professions intermédiaires</t>
  </si>
  <si>
    <t>Employés</t>
  </si>
  <si>
    <t>Ouvriers</t>
  </si>
  <si>
    <t>Retraités</t>
  </si>
  <si>
    <t>ES</t>
  </si>
  <si>
    <t>L</t>
  </si>
  <si>
    <t>S</t>
  </si>
  <si>
    <t>Total séries générales</t>
  </si>
  <si>
    <t>Total séries technologiques</t>
  </si>
  <si>
    <t>Production</t>
  </si>
  <si>
    <t>Services</t>
  </si>
  <si>
    <t>Total séries professionnelles</t>
  </si>
  <si>
    <t>1996</t>
  </si>
  <si>
    <t>1997</t>
  </si>
  <si>
    <t>1998</t>
  </si>
  <si>
    <t>1999</t>
  </si>
  <si>
    <t>2000</t>
  </si>
  <si>
    <t>1995</t>
  </si>
  <si>
    <t>Admis</t>
  </si>
  <si>
    <t>Répartition</t>
  </si>
  <si>
    <t>Total baccalauréat</t>
  </si>
  <si>
    <t xml:space="preserve">Baccalauréat professionnel </t>
  </si>
  <si>
    <t>Autres séries technologiques</t>
  </si>
  <si>
    <t xml:space="preserve"> </t>
  </si>
  <si>
    <t>Autres sans activité professionnelle</t>
  </si>
  <si>
    <t>dont professeurs et assimilés</t>
  </si>
  <si>
    <t>dont instituteurs et assimilés</t>
  </si>
  <si>
    <t>Indéterminé</t>
  </si>
  <si>
    <t>Bacheliers généraux</t>
  </si>
  <si>
    <t>Bacheliers technologiques</t>
  </si>
  <si>
    <t>Bacheliers professionnels</t>
  </si>
  <si>
    <t>France métropolitaine</t>
  </si>
  <si>
    <t>France métropolitaine + Dom</t>
  </si>
  <si>
    <t>2013p</t>
  </si>
  <si>
    <t>Note : Série calculée à partir de la session 2001 en utilisant les estimations démographiques de l'Insee basées sur les enquêtes annuelles de recensement. Les données sont définitives jusqu'en 2010, provisoires ensuite. Pour la session 2013, les chiffres ont été établis à partir des résultats provisoires du baccalauréat 2013.</t>
  </si>
  <si>
    <t>Sources : MEN-MESR DEPP, ministère de l'Agriculture, Insee</t>
  </si>
  <si>
    <t>2014p</t>
  </si>
  <si>
    <t>STMG (ex-STT)</t>
  </si>
  <si>
    <r>
      <t>Session 1995</t>
    </r>
    <r>
      <rPr>
        <b/>
        <vertAlign val="superscript"/>
        <sz val="10"/>
        <color indexed="9"/>
        <rFont val="Arial"/>
        <family val="2"/>
      </rPr>
      <t>1</t>
    </r>
  </si>
  <si>
    <t>ST2S (ex-SMS)</t>
  </si>
  <si>
    <r>
      <t>STI2D (ex-STI</t>
    </r>
    <r>
      <rPr>
        <vertAlign val="superscript"/>
        <sz val="10"/>
        <rFont val="Arial"/>
        <family val="2"/>
      </rPr>
      <t>2</t>
    </r>
    <r>
      <rPr>
        <sz val="10"/>
        <rFont val="Arial"/>
        <family val="2"/>
      </rPr>
      <t>)</t>
    </r>
  </si>
  <si>
    <r>
      <t xml:space="preserve">2. </t>
    </r>
    <r>
      <rPr>
        <sz val="8"/>
        <rFont val="Arial"/>
        <family val="2"/>
      </rPr>
      <t>Y compris la spécialité « génie optique », série à part entière avant 1999.</t>
    </r>
  </si>
  <si>
    <r>
      <t>1.</t>
    </r>
    <r>
      <rPr>
        <sz val="8"/>
        <rFont val="Arial"/>
        <family val="2"/>
      </rPr>
      <t xml:space="preserve"> Hors Mayotte.</t>
    </r>
  </si>
  <si>
    <t>Cadres, professions intellectuelles supérieures</t>
  </si>
  <si>
    <t>France métropolitaine + DOM hors Mayotte</t>
  </si>
  <si>
    <t>France métropolitaine + DOM y compris Mayotte</t>
  </si>
  <si>
    <r>
      <t xml:space="preserve">23.1 </t>
    </r>
    <r>
      <rPr>
        <b/>
        <sz val="10"/>
        <color indexed="8"/>
        <rFont val="Arial"/>
        <family val="2"/>
      </rPr>
      <t>–</t>
    </r>
    <r>
      <rPr>
        <b/>
        <sz val="10"/>
        <color indexed="8"/>
        <rFont val="Arial"/>
        <family val="2"/>
      </rPr>
      <t xml:space="preserve"> Proportions de bacheliers dans une génération (1980-2015)</t>
    </r>
  </si>
  <si>
    <t>2015p</t>
  </si>
  <si>
    <t>2015(p)</t>
  </si>
  <si>
    <t>Session 2014</t>
  </si>
  <si>
    <t>Session 2015 (p)</t>
  </si>
  <si>
    <t>23.4 – Taux de réussite en 2014 selon l'origine sociale</t>
  </si>
  <si>
    <t>23.3 – Répartition par série des bacheliers aux sessions 1995, 2014 et 2015</t>
  </si>
  <si>
    <r>
      <rPr>
        <b/>
        <sz val="10"/>
        <rFont val="Arial"/>
        <family val="2"/>
      </rPr>
      <t>Champ :</t>
    </r>
    <r>
      <rPr>
        <sz val="10"/>
        <rFont val="Arial"/>
      </rPr>
      <t xml:space="preserve"> France métropolitaine jusqu'en 2000, France métropolitaine + DOM hors Mayotte à partir de 2001.</t>
    </r>
  </si>
  <si>
    <r>
      <rPr>
        <b/>
        <sz val="8"/>
        <rFont val="Arial"/>
        <family val="2"/>
      </rPr>
      <t xml:space="preserve">Champ : </t>
    </r>
    <r>
      <rPr>
        <sz val="8"/>
        <rFont val="Arial"/>
        <family val="2"/>
      </rPr>
      <t>France métropolitaine + DOM y compris Mayotte à partir de 2011.</t>
    </r>
  </si>
  <si>
    <r>
      <rPr>
        <b/>
        <sz val="9"/>
        <rFont val="Arial"/>
        <family val="2"/>
      </rPr>
      <t xml:space="preserve">Champ : </t>
    </r>
    <r>
      <rPr>
        <sz val="9"/>
        <rFont val="Arial"/>
        <family val="2"/>
      </rPr>
      <t>France métropolitaine + DOM y compris Mayotte à partir de 2014.</t>
    </r>
  </si>
  <si>
    <r>
      <rPr>
        <b/>
        <sz val="9"/>
        <rFont val="Arial"/>
        <family val="2"/>
      </rPr>
      <t xml:space="preserve">Champ : </t>
    </r>
    <r>
      <rPr>
        <sz val="9"/>
        <rFont val="Arial"/>
        <family val="2"/>
      </rPr>
      <t>France métropolitaine + DOM.</t>
    </r>
  </si>
  <si>
    <t>15,5 %</t>
  </si>
  <si>
    <t>14,5 %</t>
  </si>
  <si>
    <t>28,2 %</t>
  </si>
  <si>
    <t>58,3 %</t>
  </si>
  <si>
    <t>7,2 %</t>
  </si>
  <si>
    <t>2,7 %</t>
  </si>
  <si>
    <t>2,2 %</t>
  </si>
  <si>
    <t>28,1 %</t>
  </si>
  <si>
    <t>5,3 %</t>
  </si>
  <si>
    <t>8,3 %</t>
  </si>
  <si>
    <t>13,6 %</t>
  </si>
  <si>
    <t>100 %</t>
  </si>
  <si>
    <r>
      <rPr>
        <b/>
        <sz val="16"/>
        <rFont val="Akkurat"/>
      </rPr>
      <t>L'</t>
    </r>
    <r>
      <rPr>
        <b/>
        <sz val="18"/>
        <rFont val="Calibri"/>
        <family val="2"/>
      </rPr>
      <t>É</t>
    </r>
    <r>
      <rPr>
        <b/>
        <sz val="16"/>
        <rFont val="Akkurat"/>
      </rPr>
      <t>TAT DE L'</t>
    </r>
    <r>
      <rPr>
        <b/>
        <sz val="18"/>
        <rFont val="Calibri"/>
        <family val="2"/>
      </rPr>
      <t>É</t>
    </r>
    <r>
      <rPr>
        <b/>
        <sz val="16"/>
        <rFont val="Akkurat"/>
      </rPr>
      <t>COLE</t>
    </r>
    <r>
      <rPr>
        <b/>
        <sz val="16"/>
        <color indexed="62"/>
        <rFont val="Akkurat"/>
      </rPr>
      <t xml:space="preserve"> </t>
    </r>
    <r>
      <rPr>
        <b/>
        <sz val="16"/>
        <color rgb="FFBCD631"/>
        <rFont val="Akkurat"/>
      </rPr>
      <t>2015</t>
    </r>
    <r>
      <rPr>
        <b/>
        <sz val="16"/>
        <color indexed="62"/>
        <rFont val="Akkurat"/>
      </rPr>
      <t xml:space="preserve"> </t>
    </r>
    <r>
      <rPr>
        <b/>
        <sz val="11"/>
        <color indexed="62"/>
        <rFont val="Akkurat"/>
      </rPr>
      <t xml:space="preserve">     </t>
    </r>
    <r>
      <rPr>
        <b/>
        <sz val="11"/>
        <color indexed="62"/>
        <rFont val="Calibri"/>
        <family val="2"/>
      </rPr>
      <t xml:space="preserve">                                                                                                           </t>
    </r>
    <r>
      <rPr>
        <b/>
        <sz val="11"/>
        <rFont val="Calibri"/>
        <family val="2"/>
      </rPr>
      <t xml:space="preserve">Ce vingt-cinquième numéro de </t>
    </r>
    <r>
      <rPr>
        <b/>
        <i/>
        <sz val="11"/>
        <rFont val="Calibri"/>
        <family val="2"/>
      </rPr>
      <t>L’état de l’École</t>
    </r>
    <r>
      <rPr>
        <b/>
        <sz val="11"/>
        <rFont val="Calibri"/>
        <family val="2"/>
      </rPr>
      <t xml:space="preserve"> rassemble les indicateurs statistiques essentiels pour analyser le système éducatif français et apprécier les politiques mises en œuvre.                                                               Structuré autour des moyens affectés à l’École, des conditions                      de scolarisation et des résultats des élèves, il s’attache à décrire                les principales évolutions en cours et apporte l’éclairage des comparaisons internationales.                                                                                                                                                 Il souligne les efforts engagés ainsi que les progrès restant à accomplir, notamment en matière de lutte contre les inégalités liées à l’origine sociale des élèves.                                  </t>
    </r>
    <r>
      <rPr>
        <b/>
        <sz val="11"/>
        <color indexed="62"/>
        <rFont val="Calibri"/>
        <family val="2"/>
      </rPr>
      <t xml:space="preserve">  www.education.gouv.fr/statistiques/etat-ecole                                           </t>
    </r>
  </si>
  <si>
    <r>
      <t xml:space="preserve">23.1 </t>
    </r>
    <r>
      <rPr>
        <b/>
        <sz val="10"/>
        <color indexed="8"/>
        <rFont val="Arial"/>
        <family val="2"/>
      </rPr>
      <t>–</t>
    </r>
    <r>
      <rPr>
        <b/>
        <sz val="10"/>
        <color indexed="8"/>
        <rFont val="Arial"/>
        <family val="2"/>
      </rPr>
      <t xml:space="preserve"> Proportion de bacheliers dans une génération (1980-2015)</t>
    </r>
  </si>
  <si>
    <r>
      <rPr>
        <b/>
        <sz val="10"/>
        <rFont val="Arial"/>
        <family val="2"/>
      </rPr>
      <t xml:space="preserve">p : données provisoires, </t>
    </r>
    <r>
      <rPr>
        <sz val="10"/>
        <rFont val="Arial"/>
      </rPr>
      <t>pour la session 2015, les chiffres ont été établis à partir des résultats provisoires du baccalauréat 2015.</t>
    </r>
  </si>
  <si>
    <t>23.2 – Évolution du taux de réussite au baccalauréat de 1995 à 2015</t>
  </si>
  <si>
    <t>16,0 %</t>
  </si>
  <si>
    <r>
      <rPr>
        <b/>
        <sz val="8"/>
        <rFont val="Arial"/>
        <family val="2"/>
      </rPr>
      <t xml:space="preserve">p : données provisoires </t>
    </r>
    <r>
      <rPr>
        <sz val="8"/>
        <rFont val="Arial"/>
        <family val="2"/>
      </rPr>
      <t>pour la session 2015, les chiffres ont été établis à partir des résultats provisoires du baccalauréat 2015.</t>
    </r>
  </si>
  <si>
    <r>
      <rPr>
        <b/>
        <sz val="8"/>
        <rFont val="Arial"/>
        <family val="2"/>
      </rPr>
      <t xml:space="preserve">p : données provisoires, </t>
    </r>
    <r>
      <rPr>
        <sz val="8"/>
        <rFont val="Arial"/>
        <family val="2"/>
      </rPr>
      <t>pour la session 2015, les chiffres ont été établis à partir des résultats provisoires du baccalauréat 2015.</t>
    </r>
  </si>
  <si>
    <r>
      <rPr>
        <b/>
        <sz val="10"/>
        <rFont val="Arial"/>
        <family val="2"/>
      </rPr>
      <t>Sources :</t>
    </r>
    <r>
      <rPr>
        <sz val="10"/>
        <rFont val="Arial"/>
      </rPr>
      <t xml:space="preserve"> MENESR-DEPP ; ministère en charge de l'Agriculture ; Insee.</t>
    </r>
  </si>
  <si>
    <r>
      <rPr>
        <b/>
        <sz val="8"/>
        <rFont val="Arial"/>
        <family val="2"/>
      </rPr>
      <t>Sources :</t>
    </r>
    <r>
      <rPr>
        <sz val="8"/>
        <rFont val="Arial"/>
        <family val="2"/>
      </rPr>
      <t xml:space="preserve"> MENESR-DEPP ; ministère en charge de l'Agriculture.</t>
    </r>
  </si>
  <si>
    <r>
      <rPr>
        <b/>
        <sz val="8"/>
        <rFont val="Arial"/>
        <family val="2"/>
      </rPr>
      <t xml:space="preserve">Sources : </t>
    </r>
    <r>
      <rPr>
        <sz val="8"/>
        <rFont val="Arial"/>
        <family val="2"/>
      </rPr>
      <t>MENESR-DEPP ; ministère en charge de l'Agriculture.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</si>
</sst>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 [$€-1]_-;\-* #,##0.00\ [$€-1]_-;_-* &quot;-&quot;??\ [$€-1]_-"/>
    <numFmt numFmtId="167" formatCode="0.0&quot; &quot;%"/>
  </numFmts>
  <fonts count="37" x14ac:knownFonts="1">
    <font>
      <sz val="10"/>
      <name val="Arial"/>
    </font>
    <font>
      <sz val="10"/>
      <name val="Arial"/>
      <family val="2"/>
    </font>
    <font>
      <sz val="8"/>
      <name val="Arial"/>
      <family val="2"/>
    </font>
    <font>
      <b/>
      <sz val="8"/>
      <name val="Arial"/>
      <family val="2"/>
    </font>
    <font>
      <b/>
      <sz val="10"/>
      <color indexed="8"/>
      <name val="Arial"/>
      <family val="2"/>
    </font>
    <font>
      <i/>
      <sz val="8"/>
      <name val="Arial"/>
      <family val="2"/>
    </font>
    <font>
      <b/>
      <sz val="10"/>
      <name val="Arial"/>
      <family val="2"/>
    </font>
    <font>
      <sz val="8"/>
      <name val="Arial"/>
      <family val="2"/>
    </font>
    <font>
      <b/>
      <sz val="9"/>
      <name val="Arial"/>
      <family val="2"/>
    </font>
    <font>
      <sz val="10"/>
      <name val="Arial"/>
      <family val="2"/>
    </font>
    <font>
      <b/>
      <sz val="10"/>
      <color indexed="9"/>
      <name val="Arial"/>
      <family val="2"/>
    </font>
    <font>
      <b/>
      <i/>
      <sz val="10"/>
      <color indexed="9"/>
      <name val="Arial"/>
      <family val="2"/>
    </font>
    <font>
      <sz val="10"/>
      <color indexed="9"/>
      <name val="Arial"/>
      <family val="2"/>
    </font>
    <font>
      <i/>
      <sz val="10"/>
      <color indexed="9"/>
      <name val="Arial"/>
      <family val="2"/>
    </font>
    <font>
      <i/>
      <sz val="10"/>
      <name val="Arial"/>
      <family val="2"/>
    </font>
    <font>
      <b/>
      <sz val="11"/>
      <name val="Arial"/>
      <family val="2"/>
    </font>
    <font>
      <sz val="9"/>
      <name val="Arial"/>
      <family val="2"/>
    </font>
    <font>
      <sz val="10"/>
      <color indexed="63"/>
      <name val="Arial"/>
      <family val="2"/>
    </font>
    <font>
      <b/>
      <sz val="8"/>
      <color indexed="63"/>
      <name val="Arial"/>
      <family val="2"/>
    </font>
    <font>
      <b/>
      <sz val="9"/>
      <color indexed="63"/>
      <name val="Arial"/>
      <family val="2"/>
    </font>
    <font>
      <sz val="8"/>
      <color indexed="63"/>
      <name val="Arial"/>
      <family val="2"/>
    </font>
    <font>
      <i/>
      <sz val="9"/>
      <name val="Arial"/>
      <family val="2"/>
    </font>
    <font>
      <b/>
      <i/>
      <sz val="9"/>
      <name val="Arial"/>
      <family val="2"/>
    </font>
    <font>
      <b/>
      <vertAlign val="superscript"/>
      <sz val="10"/>
      <color indexed="9"/>
      <name val="Arial"/>
      <family val="2"/>
    </font>
    <font>
      <vertAlign val="superscript"/>
      <sz val="10"/>
      <name val="Arial"/>
      <family val="2"/>
    </font>
    <font>
      <b/>
      <sz val="16"/>
      <name val="Akkurat"/>
    </font>
    <font>
      <b/>
      <sz val="18"/>
      <name val="Calibri"/>
      <family val="2"/>
    </font>
    <font>
      <b/>
      <sz val="16"/>
      <color indexed="62"/>
      <name val="Akkurat"/>
    </font>
    <font>
      <b/>
      <sz val="11"/>
      <color indexed="62"/>
      <name val="Akkurat"/>
    </font>
    <font>
      <b/>
      <sz val="11"/>
      <color indexed="62"/>
      <name val="Calibri"/>
      <family val="2"/>
    </font>
    <font>
      <b/>
      <sz val="11"/>
      <name val="Calibri"/>
      <family val="2"/>
    </font>
    <font>
      <b/>
      <i/>
      <sz val="11"/>
      <name val="Calibri"/>
      <family val="2"/>
    </font>
    <font>
      <sz val="10"/>
      <name val="MS Sans Serif"/>
      <family val="2"/>
    </font>
    <font>
      <sz val="8"/>
      <name val="Arial"/>
      <family val="2"/>
    </font>
    <font>
      <u/>
      <sz val="10"/>
      <color theme="10"/>
      <name val="MS Sans Serif"/>
      <family val="2"/>
    </font>
    <font>
      <sz val="11"/>
      <color rgb="FF9C6500"/>
      <name val="Calibri"/>
      <family val="2"/>
      <scheme val="minor"/>
    </font>
    <font>
      <b/>
      <sz val="16"/>
      <color rgb="FFBCD631"/>
      <name val="Akkurat"/>
    </font>
  </fonts>
  <fills count="5">
    <fill>
      <patternFill patternType="none"/>
    </fill>
    <fill>
      <patternFill patternType="gray125"/>
    </fill>
    <fill>
      <patternFill patternType="solid">
        <fgColor indexed="9"/>
        <bgColor indexed="64"/>
      </patternFill>
    </fill>
    <fill>
      <patternFill patternType="solid">
        <fgColor indexed="61"/>
        <bgColor indexed="64"/>
      </patternFill>
    </fill>
    <fill>
      <patternFill patternType="solid">
        <fgColor rgb="FFFFEB9C"/>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166" fontId="1" fillId="0" borderId="0" applyFont="0" applyFill="0" applyBorder="0" applyAlignment="0" applyProtection="0"/>
    <xf numFmtId="0" fontId="34" fillId="0" borderId="0" applyNumberFormat="0" applyFill="0" applyBorder="0" applyAlignment="0" applyProtection="0"/>
    <xf numFmtId="0" fontId="32" fillId="0" borderId="0"/>
    <xf numFmtId="0" fontId="1" fillId="0" borderId="0"/>
    <xf numFmtId="0" fontId="35" fillId="4" borderId="0" applyNumberFormat="0" applyBorder="0" applyAlignment="0" applyProtection="0"/>
  </cellStyleXfs>
  <cellXfs count="159">
    <xf numFmtId="0" fontId="0" fillId="0" borderId="0" xfId="0"/>
    <xf numFmtId="164" fontId="0" fillId="0" borderId="0" xfId="0" applyNumberFormat="1"/>
    <xf numFmtId="0" fontId="0" fillId="0" borderId="0" xfId="0" applyFill="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9" fillId="0" borderId="0" xfId="0" applyFont="1"/>
    <xf numFmtId="0" fontId="6" fillId="0" borderId="0" xfId="0" applyFont="1" applyBorder="1"/>
    <xf numFmtId="0" fontId="6"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4" fillId="2" borderId="5" xfId="0" applyFont="1" applyFill="1" applyBorder="1" applyAlignment="1">
      <alignment horizontal="center"/>
    </xf>
    <xf numFmtId="0" fontId="14" fillId="2" borderId="6" xfId="0" applyFont="1" applyFill="1" applyBorder="1" applyAlignment="1">
      <alignment horizontal="center"/>
    </xf>
    <xf numFmtId="0" fontId="9" fillId="0" borderId="2" xfId="0" applyFont="1" applyBorder="1"/>
    <xf numFmtId="0" fontId="9" fillId="0" borderId="3" xfId="0" applyFont="1" applyBorder="1"/>
    <xf numFmtId="0" fontId="6" fillId="0" borderId="1" xfId="0" applyFont="1" applyBorder="1"/>
    <xf numFmtId="0" fontId="6" fillId="0" borderId="4" xfId="0" applyFont="1" applyBorder="1"/>
    <xf numFmtId="0" fontId="6" fillId="0" borderId="3" xfId="0" applyFont="1" applyBorder="1"/>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right"/>
    </xf>
    <xf numFmtId="0" fontId="9" fillId="0" borderId="1" xfId="0" applyFont="1" applyBorder="1"/>
    <xf numFmtId="0" fontId="5" fillId="0" borderId="2" xfId="0" applyFont="1" applyBorder="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xf>
    <xf numFmtId="164" fontId="2" fillId="0" borderId="8" xfId="0" applyNumberFormat="1" applyFont="1" applyBorder="1" applyAlignment="1">
      <alignment horizontal="right"/>
    </xf>
    <xf numFmtId="164" fontId="2" fillId="0" borderId="0" xfId="0" applyNumberFormat="1" applyFont="1" applyBorder="1" applyAlignment="1">
      <alignment horizontal="right"/>
    </xf>
    <xf numFmtId="164" fontId="2" fillId="0" borderId="2" xfId="0" applyNumberFormat="1" applyFont="1" applyBorder="1" applyAlignment="1">
      <alignment horizontal="right"/>
    </xf>
    <xf numFmtId="164" fontId="2" fillId="0" borderId="9" xfId="0" applyNumberFormat="1" applyFont="1" applyBorder="1" applyAlignment="1">
      <alignment horizontal="right"/>
    </xf>
    <xf numFmtId="164" fontId="2" fillId="0" borderId="0" xfId="4" applyNumberFormat="1" applyFont="1" applyFill="1" applyBorder="1"/>
    <xf numFmtId="164" fontId="2" fillId="0" borderId="2" xfId="4" applyNumberFormat="1" applyFont="1" applyFill="1" applyBorder="1"/>
    <xf numFmtId="164" fontId="2" fillId="0" borderId="9" xfId="4" applyNumberFormat="1" applyFont="1" applyFill="1" applyBorder="1"/>
    <xf numFmtId="164" fontId="2" fillId="0" borderId="10" xfId="0" applyNumberFormat="1" applyFont="1" applyBorder="1" applyAlignment="1">
      <alignment horizontal="right"/>
    </xf>
    <xf numFmtId="164" fontId="2" fillId="0" borderId="3" xfId="0" applyNumberFormat="1" applyFont="1" applyBorder="1" applyAlignment="1">
      <alignment horizontal="right"/>
    </xf>
    <xf numFmtId="164" fontId="2" fillId="0" borderId="11" xfId="0" applyNumberFormat="1" applyFont="1" applyBorder="1" applyAlignment="1">
      <alignment horizontal="right"/>
    </xf>
    <xf numFmtId="0" fontId="15" fillId="0" borderId="0" xfId="0" applyFont="1"/>
    <xf numFmtId="0" fontId="16" fillId="0" borderId="0" xfId="0" applyFont="1"/>
    <xf numFmtId="0" fontId="17" fillId="0" borderId="0" xfId="0" applyFont="1"/>
    <xf numFmtId="0" fontId="17" fillId="0" borderId="12" xfId="0" applyFont="1" applyFill="1" applyBorder="1"/>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13" xfId="0" quotePrefix="1" applyFont="1" applyFill="1" applyBorder="1" applyAlignment="1">
      <alignment horizontal="center"/>
    </xf>
    <xf numFmtId="164" fontId="20" fillId="0" borderId="1" xfId="0" applyNumberFormat="1" applyFont="1" applyFill="1" applyBorder="1" applyAlignment="1">
      <alignment horizontal="center"/>
    </xf>
    <xf numFmtId="164" fontId="20" fillId="0" borderId="7" xfId="0" applyNumberFormat="1" applyFont="1" applyFill="1" applyBorder="1" applyAlignment="1">
      <alignment horizontal="center"/>
    </xf>
    <xf numFmtId="0" fontId="19" fillId="0" borderId="14" xfId="0" quotePrefix="1" applyFont="1" applyFill="1" applyBorder="1" applyAlignment="1">
      <alignment horizontal="center"/>
    </xf>
    <xf numFmtId="164" fontId="20" fillId="0" borderId="2"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2" xfId="0" applyFont="1" applyFill="1" applyBorder="1" applyAlignment="1">
      <alignment horizontal="center"/>
    </xf>
    <xf numFmtId="0" fontId="20" fillId="0" borderId="0" xfId="0" applyFont="1" applyFill="1" applyBorder="1" applyAlignment="1">
      <alignment horizontal="center"/>
    </xf>
    <xf numFmtId="0" fontId="19" fillId="0" borderId="14" xfId="0" applyFont="1" applyFill="1" applyBorder="1" applyAlignment="1">
      <alignment horizontal="center"/>
    </xf>
    <xf numFmtId="0" fontId="19" fillId="0" borderId="3" xfId="0" applyFont="1" applyFill="1" applyBorder="1" applyAlignment="1">
      <alignment horizontal="center"/>
    </xf>
    <xf numFmtId="164" fontId="20" fillId="0" borderId="3" xfId="4" applyNumberFormat="1" applyFont="1" applyFill="1" applyBorder="1" applyAlignment="1">
      <alignment horizontal="center"/>
    </xf>
    <xf numFmtId="164" fontId="20" fillId="0" borderId="3" xfId="0" applyNumberFormat="1" applyFont="1" applyFill="1" applyBorder="1" applyAlignment="1">
      <alignment horizontal="center"/>
    </xf>
    <xf numFmtId="0" fontId="12" fillId="3" borderId="1" xfId="0" applyFont="1" applyFill="1" applyBorder="1" applyAlignment="1">
      <alignment horizontal="left"/>
    </xf>
    <xf numFmtId="0" fontId="10" fillId="3" borderId="8"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3"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8" xfId="0" applyFont="1" applyFill="1" applyBorder="1" applyAlignment="1">
      <alignment horizontal="center" vertical="center"/>
    </xf>
    <xf numFmtId="0" fontId="9" fillId="3" borderId="4" xfId="0" applyFont="1" applyFill="1" applyBorder="1"/>
    <xf numFmtId="0" fontId="10" fillId="3" borderId="1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Fill="1" applyBorder="1" applyAlignment="1">
      <alignment horizontal="center" vertical="center"/>
    </xf>
    <xf numFmtId="164" fontId="9" fillId="0" borderId="0" xfId="0" applyNumberFormat="1" applyFont="1"/>
    <xf numFmtId="2" fontId="2" fillId="0" borderId="0" xfId="0" applyNumberFormat="1" applyFont="1"/>
    <xf numFmtId="3" fontId="8" fillId="0" borderId="0" xfId="0" applyNumberFormat="1" applyFont="1" applyBorder="1" applyAlignment="1">
      <alignment horizontal="right"/>
    </xf>
    <xf numFmtId="165" fontId="8" fillId="0" borderId="0" xfId="0" applyNumberFormat="1" applyFont="1" applyBorder="1" applyAlignment="1">
      <alignment horizontal="right"/>
    </xf>
    <xf numFmtId="3" fontId="22" fillId="0" borderId="0" xfId="0" applyNumberFormat="1" applyFont="1" applyBorder="1" applyAlignment="1">
      <alignment horizontal="right"/>
    </xf>
    <xf numFmtId="165" fontId="22" fillId="0" borderId="0" xfId="0" applyNumberFormat="1" applyFont="1" applyBorder="1" applyAlignment="1">
      <alignment horizontal="right"/>
    </xf>
    <xf numFmtId="164" fontId="8" fillId="0" borderId="0" xfId="0" applyNumberFormat="1" applyFont="1" applyBorder="1"/>
    <xf numFmtId="164" fontId="16" fillId="0" borderId="13" xfId="0" applyNumberFormat="1" applyFont="1" applyBorder="1" applyAlignment="1">
      <alignment horizontal="center" vertical="center"/>
    </xf>
    <xf numFmtId="164" fontId="16" fillId="0" borderId="7" xfId="0" applyNumberFormat="1" applyFont="1" applyBorder="1" applyAlignment="1">
      <alignment horizontal="center" vertical="center"/>
    </xf>
    <xf numFmtId="164" fontId="16" fillId="0" borderId="8"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9"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3" fontId="16" fillId="0" borderId="0" xfId="0" applyNumberFormat="1" applyFont="1" applyBorder="1" applyAlignment="1">
      <alignment horizontal="center"/>
    </xf>
    <xf numFmtId="3" fontId="21" fillId="0" borderId="14" xfId="0" applyNumberFormat="1" applyFont="1" applyBorder="1" applyAlignment="1">
      <alignment horizontal="center"/>
    </xf>
    <xf numFmtId="3" fontId="16" fillId="0" borderId="10" xfId="0" applyNumberFormat="1" applyFont="1" applyBorder="1" applyAlignment="1">
      <alignment horizontal="center"/>
    </xf>
    <xf numFmtId="3" fontId="21" fillId="0" borderId="15" xfId="0" applyNumberFormat="1" applyFont="1" applyBorder="1" applyAlignment="1">
      <alignment horizontal="center"/>
    </xf>
    <xf numFmtId="3" fontId="8" fillId="0" borderId="7" xfId="0" applyNumberFormat="1" applyFont="1" applyBorder="1" applyAlignment="1">
      <alignment horizontal="center"/>
    </xf>
    <xf numFmtId="3" fontId="22" fillId="0" borderId="7" xfId="0" applyNumberFormat="1" applyFont="1" applyBorder="1" applyAlignment="1">
      <alignment horizontal="center"/>
    </xf>
    <xf numFmtId="3" fontId="16" fillId="2" borderId="5" xfId="0" applyNumberFormat="1" applyFont="1" applyFill="1" applyBorder="1" applyAlignment="1">
      <alignment horizontal="center"/>
    </xf>
    <xf numFmtId="164" fontId="16" fillId="2" borderId="5" xfId="0" applyNumberFormat="1" applyFont="1" applyFill="1" applyBorder="1" applyAlignment="1">
      <alignment horizontal="center"/>
    </xf>
    <xf numFmtId="3" fontId="21" fillId="2" borderId="5" xfId="0" applyNumberFormat="1" applyFont="1" applyFill="1" applyBorder="1" applyAlignment="1">
      <alignment horizontal="center"/>
    </xf>
    <xf numFmtId="3" fontId="22" fillId="0" borderId="13" xfId="0" applyNumberFormat="1" applyFont="1" applyBorder="1" applyAlignment="1">
      <alignment horizontal="center"/>
    </xf>
    <xf numFmtId="3" fontId="8" fillId="0" borderId="5" xfId="0" applyNumberFormat="1" applyFont="1" applyBorder="1" applyAlignment="1">
      <alignment horizontal="center"/>
    </xf>
    <xf numFmtId="3" fontId="22" fillId="0" borderId="12" xfId="0" applyNumberFormat="1" applyFont="1" applyBorder="1" applyAlignment="1">
      <alignment horizontal="center"/>
    </xf>
    <xf numFmtId="3" fontId="8" fillId="0" borderId="10" xfId="0" applyNumberFormat="1" applyFont="1" applyBorder="1" applyAlignment="1">
      <alignment horizontal="center"/>
    </xf>
    <xf numFmtId="3" fontId="22" fillId="0" borderId="15" xfId="0" applyNumberFormat="1" applyFont="1" applyBorder="1" applyAlignment="1">
      <alignment horizontal="center"/>
    </xf>
    <xf numFmtId="164" fontId="5" fillId="0" borderId="14"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9" xfId="0" applyNumberFormat="1" applyFont="1" applyBorder="1" applyAlignment="1">
      <alignment horizontal="center" vertical="center"/>
    </xf>
    <xf numFmtId="0" fontId="0" fillId="0" borderId="0" xfId="0"/>
    <xf numFmtId="49" fontId="16" fillId="0" borderId="9" xfId="0" applyNumberFormat="1" applyFont="1" applyBorder="1" applyAlignment="1">
      <alignment horizontal="center"/>
    </xf>
    <xf numFmtId="49" fontId="16" fillId="0" borderId="11" xfId="0" applyNumberFormat="1" applyFont="1" applyBorder="1" applyAlignment="1">
      <alignment horizontal="center"/>
    </xf>
    <xf numFmtId="49" fontId="8" fillId="0" borderId="8" xfId="0" applyNumberFormat="1" applyFont="1" applyBorder="1" applyAlignment="1">
      <alignment horizontal="center"/>
    </xf>
    <xf numFmtId="49" fontId="16" fillId="2" borderId="5" xfId="0" applyNumberFormat="1" applyFont="1" applyFill="1" applyBorder="1" applyAlignment="1">
      <alignment horizontal="center"/>
    </xf>
    <xf numFmtId="49" fontId="8" fillId="0" borderId="6" xfId="0" applyNumberFormat="1" applyFont="1" applyBorder="1" applyAlignment="1">
      <alignment horizontal="center"/>
    </xf>
    <xf numFmtId="49" fontId="8" fillId="0" borderId="11" xfId="0" applyNumberFormat="1" applyFont="1" applyBorder="1" applyAlignment="1">
      <alignment horizontal="center"/>
    </xf>
    <xf numFmtId="164" fontId="2" fillId="0" borderId="0" xfId="0" applyNumberFormat="1" applyFont="1"/>
    <xf numFmtId="164" fontId="3" fillId="0" borderId="0" xfId="0" applyNumberFormat="1" applyFont="1"/>
    <xf numFmtId="167" fontId="2" fillId="0" borderId="0" xfId="0" applyNumberFormat="1" applyFont="1"/>
    <xf numFmtId="165" fontId="3" fillId="0" borderId="0" xfId="0" applyNumberFormat="1" applyFont="1"/>
    <xf numFmtId="167" fontId="3" fillId="0" borderId="0" xfId="0" applyNumberFormat="1" applyFont="1"/>
    <xf numFmtId="167" fontId="2" fillId="0" borderId="13" xfId="0" applyNumberFormat="1" applyFont="1" applyBorder="1"/>
    <xf numFmtId="167" fontId="2" fillId="0" borderId="14" xfId="0" applyNumberFormat="1" applyFont="1" applyBorder="1"/>
    <xf numFmtId="167" fontId="2" fillId="0" borderId="2" xfId="0" applyNumberFormat="1" applyFont="1" applyBorder="1"/>
    <xf numFmtId="167" fontId="3" fillId="0" borderId="12" xfId="0" applyNumberFormat="1" applyFont="1" applyBorder="1"/>
    <xf numFmtId="167" fontId="3" fillId="0" borderId="1" xfId="0" applyNumberFormat="1" applyFont="1" applyBorder="1"/>
    <xf numFmtId="167" fontId="2" fillId="0" borderId="1" xfId="0" applyNumberFormat="1" applyFont="1" applyBorder="1"/>
    <xf numFmtId="167" fontId="2" fillId="0" borderId="5" xfId="0" applyNumberFormat="1" applyFont="1" applyBorder="1"/>
    <xf numFmtId="165" fontId="8" fillId="0" borderId="7" xfId="0" applyNumberFormat="1" applyFont="1" applyBorder="1" applyAlignment="1">
      <alignment horizontal="right"/>
    </xf>
    <xf numFmtId="167" fontId="9" fillId="0" borderId="0" xfId="0" applyNumberFormat="1" applyFont="1"/>
    <xf numFmtId="167" fontId="9" fillId="0" borderId="1" xfId="0" applyNumberFormat="1" applyFont="1" applyBorder="1"/>
    <xf numFmtId="167" fontId="9" fillId="0" borderId="2" xfId="0" applyNumberFormat="1" applyFont="1" applyBorder="1"/>
    <xf numFmtId="167" fontId="6" fillId="0" borderId="3" xfId="0" applyNumberFormat="1" applyFont="1" applyBorder="1"/>
    <xf numFmtId="167" fontId="6" fillId="0" borderId="4" xfId="0" applyNumberFormat="1" applyFont="1" applyBorder="1"/>
    <xf numFmtId="167" fontId="3" fillId="0" borderId="4" xfId="0" applyNumberFormat="1" applyFont="1" applyBorder="1"/>
    <xf numFmtId="0" fontId="4" fillId="0" borderId="0" xfId="0" applyFont="1"/>
    <xf numFmtId="0" fontId="1" fillId="0" borderId="0" xfId="0" applyFont="1"/>
    <xf numFmtId="0" fontId="0" fillId="0" borderId="0" xfId="0"/>
    <xf numFmtId="0" fontId="2" fillId="0" borderId="0" xfId="4" applyFont="1" applyBorder="1" applyAlignment="1">
      <alignment horizontal="left" vertical="center" wrapText="1"/>
    </xf>
    <xf numFmtId="0" fontId="17" fillId="0" borderId="9" xfId="0" applyFont="1" applyBorder="1" applyAlignment="1">
      <alignment horizontal="center" vertical="center" textRotation="90"/>
    </xf>
    <xf numFmtId="0" fontId="17" fillId="0" borderId="0" xfId="0" applyFont="1" applyBorder="1" applyAlignment="1">
      <alignment horizontal="center" vertical="center" textRotation="90"/>
    </xf>
    <xf numFmtId="0" fontId="1" fillId="0" borderId="0" xfId="0" applyFont="1" applyAlignment="1"/>
    <xf numFmtId="0" fontId="9" fillId="0" borderId="1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6" fillId="0" borderId="0" xfId="0" applyFont="1" applyAlignment="1">
      <alignment horizontal="left" vertical="center" wrapText="1"/>
    </xf>
    <xf numFmtId="0" fontId="2" fillId="0" borderId="0" xfId="0" applyFont="1"/>
    <xf numFmtId="0" fontId="2" fillId="0" borderId="0" xfId="0" applyFont="1" applyAlignment="1">
      <alignment horizontal="left"/>
    </xf>
    <xf numFmtId="0" fontId="10" fillId="3" borderId="13" xfId="0" applyFont="1" applyFill="1" applyBorder="1" applyAlignment="1">
      <alignment horizontal="center" vertical="center"/>
    </xf>
    <xf numFmtId="0" fontId="10" fillId="3" borderId="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6" fillId="0" borderId="0" xfId="0" applyFont="1"/>
    <xf numFmtId="0" fontId="3" fillId="0" borderId="0" xfId="0" applyFont="1" applyFill="1" applyBorder="1"/>
    <xf numFmtId="0" fontId="16" fillId="0" borderId="0" xfId="0" applyFont="1"/>
    <xf numFmtId="0" fontId="35" fillId="0" borderId="0" xfId="5" applyFill="1" applyBorder="1" applyAlignment="1">
      <alignment horizontal="center"/>
    </xf>
    <xf numFmtId="0" fontId="29" fillId="0" borderId="0" xfId="5" applyFont="1" applyFill="1" applyBorder="1" applyAlignment="1">
      <alignment horizontal="left" vertical="center" wrapText="1" indent="2"/>
    </xf>
    <xf numFmtId="0" fontId="32" fillId="0" borderId="0" xfId="3" applyBorder="1"/>
    <xf numFmtId="0" fontId="29" fillId="0" borderId="0" xfId="5" applyFont="1" applyFill="1" applyBorder="1" applyAlignment="1">
      <alignment vertical="center" wrapText="1"/>
    </xf>
  </cellXfs>
  <cellStyles count="6">
    <cellStyle name="Euro" xfId="1"/>
    <cellStyle name="Lien hypertexte 2" xfId="2"/>
    <cellStyle name="Neutre 2" xfId="5"/>
    <cellStyle name="Normal" xfId="0" builtinId="0"/>
    <cellStyle name="Normal 2" xfId="3"/>
    <cellStyle name="Normal_RERS2009_08_0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8.4269759240035991E-2"/>
          <c:w val="0.91925563415746303"/>
          <c:h val="0.83895226976746962"/>
        </c:manualLayout>
      </c:layout>
      <c:areaChart>
        <c:grouping val="stacked"/>
        <c:varyColors val="0"/>
        <c:ser>
          <c:idx val="0"/>
          <c:order val="0"/>
          <c:tx>
            <c:strRef>
              <c:f>'Figure 23.1'!$C$4</c:f>
              <c:strCache>
                <c:ptCount val="1"/>
                <c:pt idx="0">
                  <c:v>Bacheliers généraux</c:v>
                </c:pt>
              </c:strCache>
            </c:strRef>
          </c:tx>
          <c:spPr>
            <a:solidFill>
              <a:srgbClr val="993366"/>
            </a:solidFill>
            <a:ln w="12700">
              <a:solidFill>
                <a:srgbClr val="808080"/>
              </a:solidFill>
              <a:prstDash val="solid"/>
            </a:ln>
          </c:spPr>
          <c:dLbls>
            <c:spPr>
              <a:noFill/>
              <a:ln w="25400">
                <a:noFill/>
              </a:ln>
            </c:spPr>
            <c:txPr>
              <a:bodyPr/>
              <a:lstStyle/>
              <a:p>
                <a:pPr>
                  <a:defRPr sz="925" b="1" i="0" u="none" strike="noStrike" baseline="0">
                    <a:solidFill>
                      <a:srgbClr val="000000"/>
                    </a:solidFill>
                    <a:latin typeface="Arial"/>
                    <a:ea typeface="Arial"/>
                    <a:cs typeface="Arial"/>
                  </a:defRPr>
                </a:pPr>
                <a:endParaRPr lang="fr-FR"/>
              </a:p>
            </c:txPr>
            <c:showLegendKey val="0"/>
            <c:showVal val="0"/>
            <c:showCatName val="0"/>
            <c:showSerName val="1"/>
            <c:showPercent val="0"/>
            <c:showBubbleSize val="0"/>
            <c:showLeaderLines val="0"/>
          </c:dLbls>
          <c:cat>
            <c:strRef>
              <c:f>'Figure 23.1'!$B$5:$B$40</c:f>
              <c:strCach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2013p</c:v>
                </c:pt>
                <c:pt idx="34">
                  <c:v>2014p</c:v>
                </c:pt>
                <c:pt idx="35">
                  <c:v>2015p</c:v>
                </c:pt>
              </c:strCache>
            </c:strRef>
          </c:cat>
          <c:val>
            <c:numRef>
              <c:f>'Figure 23.1'!$C$5:$C$40</c:f>
              <c:numCache>
                <c:formatCode>0.0</c:formatCode>
                <c:ptCount val="36"/>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c:v>
                </c:pt>
                <c:pt idx="35">
                  <c:v>39.5</c:v>
                </c:pt>
              </c:numCache>
            </c:numRef>
          </c:val>
        </c:ser>
        <c:ser>
          <c:idx val="1"/>
          <c:order val="1"/>
          <c:tx>
            <c:strRef>
              <c:f>'Figure 23.1'!$D$4</c:f>
              <c:strCache>
                <c:ptCount val="1"/>
                <c:pt idx="0">
                  <c:v>Bacheliers technologiques</c:v>
                </c:pt>
              </c:strCache>
            </c:strRef>
          </c:tx>
          <c:spPr>
            <a:solidFill>
              <a:srgbClr val="99CC00"/>
            </a:solidFill>
            <a:ln w="12700">
              <a:solidFill>
                <a:srgbClr val="808080"/>
              </a:solidFill>
              <a:prstDash val="solid"/>
            </a:ln>
          </c:spPr>
          <c:dLbls>
            <c:spPr>
              <a:noFill/>
              <a:ln w="25400">
                <a:noFill/>
              </a:ln>
            </c:spPr>
            <c:txPr>
              <a:bodyPr/>
              <a:lstStyle/>
              <a:p>
                <a:pPr>
                  <a:defRPr sz="925" b="1" i="0" u="none" strike="noStrike" baseline="0">
                    <a:solidFill>
                      <a:srgbClr val="000000"/>
                    </a:solidFill>
                    <a:latin typeface="Arial"/>
                    <a:ea typeface="Arial"/>
                    <a:cs typeface="Arial"/>
                  </a:defRPr>
                </a:pPr>
                <a:endParaRPr lang="fr-FR"/>
              </a:p>
            </c:txPr>
            <c:showLegendKey val="0"/>
            <c:showVal val="0"/>
            <c:showCatName val="0"/>
            <c:showSerName val="1"/>
            <c:showPercent val="0"/>
            <c:showBubbleSize val="0"/>
            <c:showLeaderLines val="0"/>
          </c:dLbls>
          <c:cat>
            <c:strRef>
              <c:f>'Figure 23.1'!$B$5:$B$40</c:f>
              <c:strCach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2013p</c:v>
                </c:pt>
                <c:pt idx="34">
                  <c:v>2014p</c:v>
                </c:pt>
                <c:pt idx="35">
                  <c:v>2015p</c:v>
                </c:pt>
              </c:strCache>
            </c:strRef>
          </c:cat>
          <c:val>
            <c:numRef>
              <c:f>'Figure 23.1'!$D$5:$D$40</c:f>
              <c:numCache>
                <c:formatCode>0.0</c:formatCode>
                <c:ptCount val="36"/>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15.5</c:v>
                </c:pt>
              </c:numCache>
            </c:numRef>
          </c:val>
        </c:ser>
        <c:ser>
          <c:idx val="2"/>
          <c:order val="2"/>
          <c:tx>
            <c:strRef>
              <c:f>'Figure 23.1'!$E$4</c:f>
              <c:strCache>
                <c:ptCount val="1"/>
                <c:pt idx="0">
                  <c:v>Bacheliers professionnels</c:v>
                </c:pt>
              </c:strCache>
            </c:strRef>
          </c:tx>
          <c:spPr>
            <a:solidFill>
              <a:srgbClr val="FFCC00"/>
            </a:solidFill>
            <a:ln w="12700">
              <a:solidFill>
                <a:srgbClr val="808080"/>
              </a:solidFill>
              <a:prstDash val="solid"/>
            </a:ln>
          </c:spPr>
          <c:dLbls>
            <c:dLbl>
              <c:idx val="0"/>
              <c:layout>
                <c:manualLayout>
                  <c:x val="1.2924071082390954E-2"/>
                  <c:y val="0"/>
                </c:manualLayout>
              </c:layout>
              <c:showLegendKey val="0"/>
              <c:showVal val="0"/>
              <c:showCatName val="0"/>
              <c:showSerName val="1"/>
              <c:showPercent val="0"/>
              <c:showBubbleSize val="0"/>
            </c:dLbl>
            <c:spPr>
              <a:noFill/>
              <a:ln w="25400">
                <a:noFill/>
              </a:ln>
            </c:spPr>
            <c:txPr>
              <a:bodyPr/>
              <a:lstStyle/>
              <a:p>
                <a:pPr>
                  <a:defRPr sz="925" b="1" i="0" u="none" strike="noStrike" baseline="0">
                    <a:solidFill>
                      <a:srgbClr val="000000"/>
                    </a:solidFill>
                    <a:latin typeface="Arial"/>
                    <a:ea typeface="Arial"/>
                    <a:cs typeface="Arial"/>
                  </a:defRPr>
                </a:pPr>
                <a:endParaRPr lang="fr-FR"/>
              </a:p>
            </c:txPr>
            <c:showLegendKey val="0"/>
            <c:showVal val="0"/>
            <c:showCatName val="0"/>
            <c:showSerName val="1"/>
            <c:showPercent val="0"/>
            <c:showBubbleSize val="0"/>
            <c:showLeaderLines val="0"/>
          </c:dLbls>
          <c:cat>
            <c:strRef>
              <c:f>'Figure 23.1'!$B$5:$B$40</c:f>
              <c:strCach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2013p</c:v>
                </c:pt>
                <c:pt idx="34">
                  <c:v>2014p</c:v>
                </c:pt>
                <c:pt idx="35">
                  <c:v>2015p</c:v>
                </c:pt>
              </c:strCache>
            </c:strRef>
          </c:cat>
          <c:val>
            <c:numRef>
              <c:f>'Figure 23.1'!$E$5:$E$40</c:f>
              <c:numCache>
                <c:formatCode>0.0</c:formatCode>
                <c:ptCount val="36"/>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24.1</c:v>
                </c:pt>
                <c:pt idx="35">
                  <c:v>22.2</c:v>
                </c:pt>
              </c:numCache>
            </c:numRef>
          </c:val>
        </c:ser>
        <c:dLbls>
          <c:showLegendKey val="0"/>
          <c:showVal val="0"/>
          <c:showCatName val="0"/>
          <c:showSerName val="0"/>
          <c:showPercent val="0"/>
          <c:showBubbleSize val="0"/>
        </c:dLbls>
        <c:axId val="41814656"/>
        <c:axId val="41889792"/>
      </c:areaChart>
      <c:catAx>
        <c:axId val="4181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41889792"/>
        <c:crosses val="autoZero"/>
        <c:auto val="1"/>
        <c:lblAlgn val="ctr"/>
        <c:lblOffset val="100"/>
        <c:tickLblSkip val="5"/>
        <c:tickMarkSkip val="1"/>
        <c:noMultiLvlLbl val="0"/>
      </c:catAx>
      <c:valAx>
        <c:axId val="41889792"/>
        <c:scaling>
          <c:orientation val="minMax"/>
          <c:max val="80"/>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Arial"/>
                    <a:ea typeface="Arial"/>
                    <a:cs typeface="Arial"/>
                  </a:defRPr>
                </a:pPr>
                <a:r>
                  <a:rPr lang="fr-FR"/>
                  <a:t>En %</a:t>
                </a:r>
              </a:p>
            </c:rich>
          </c:tx>
          <c:layout>
            <c:manualLayout>
              <c:xMode val="edge"/>
              <c:yMode val="edge"/>
              <c:x val="8.6835510666174801E-3"/>
              <c:y val="2.24720098393497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41814656"/>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957882661655435E-2"/>
          <c:y val="8.0275319259021177E-2"/>
          <c:w val="0.92722111424944598"/>
          <c:h val="0.79816603148969623"/>
        </c:manualLayout>
      </c:layout>
      <c:lineChart>
        <c:grouping val="standard"/>
        <c:varyColors val="0"/>
        <c:ser>
          <c:idx val="0"/>
          <c:order val="0"/>
          <c:tx>
            <c:strRef>
              <c:f>'Figure 23.2'!$B$41</c:f>
              <c:strCache>
                <c:ptCount val="1"/>
                <c:pt idx="0">
                  <c:v>Baccalauréat général</c:v>
                </c:pt>
              </c:strCache>
            </c:strRef>
          </c:tx>
          <c:spPr>
            <a:ln w="25400">
              <a:solidFill>
                <a:srgbClr val="993366"/>
              </a:solidFill>
              <a:prstDash val="solid"/>
            </a:ln>
          </c:spPr>
          <c:marker>
            <c:symbol val="none"/>
          </c:marker>
          <c:cat>
            <c:strRef>
              <c:f>'Figure 23.2'!$A$42:$A$62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('Figure 23.2'!$B$42:$B$57,'Figure 23.2'!$F$58:$F$62)</c:f>
              <c:numCache>
                <c:formatCode>0.0</c:formatCode>
                <c:ptCount val="21"/>
                <c:pt idx="0">
                  <c:v>75.099999999999994</c:v>
                </c:pt>
                <c:pt idx="1">
                  <c:v>74.5</c:v>
                </c:pt>
                <c:pt idx="2">
                  <c:v>76.599999999999994</c:v>
                </c:pt>
                <c:pt idx="3">
                  <c:v>79.2</c:v>
                </c:pt>
                <c:pt idx="4">
                  <c:v>78.400000000000006</c:v>
                </c:pt>
                <c:pt idx="5">
                  <c:v>79.900000000000006</c:v>
                </c:pt>
                <c:pt idx="6">
                  <c:v>79.400000000000006</c:v>
                </c:pt>
                <c:pt idx="7">
                  <c:v>80.296565365046604</c:v>
                </c:pt>
                <c:pt idx="8">
                  <c:v>83.669307690148997</c:v>
                </c:pt>
                <c:pt idx="9">
                  <c:v>82.476730707885494</c:v>
                </c:pt>
                <c:pt idx="10">
                  <c:v>84.065312015103302</c:v>
                </c:pt>
                <c:pt idx="11">
                  <c:v>86.565811787898639</c:v>
                </c:pt>
                <c:pt idx="12">
                  <c:v>87.703629452764801</c:v>
                </c:pt>
                <c:pt idx="13">
                  <c:v>87.9</c:v>
                </c:pt>
                <c:pt idx="14">
                  <c:v>88.897500124001809</c:v>
                </c:pt>
                <c:pt idx="15">
                  <c:v>87.3</c:v>
                </c:pt>
                <c:pt idx="16">
                  <c:v>88.3</c:v>
                </c:pt>
                <c:pt idx="17">
                  <c:v>89.6</c:v>
                </c:pt>
                <c:pt idx="18">
                  <c:v>91.96</c:v>
                </c:pt>
                <c:pt idx="19">
                  <c:v>90.95</c:v>
                </c:pt>
                <c:pt idx="20">
                  <c:v>91.452320706757419</c:v>
                </c:pt>
              </c:numCache>
            </c:numRef>
          </c:val>
          <c:smooth val="0"/>
        </c:ser>
        <c:ser>
          <c:idx val="1"/>
          <c:order val="1"/>
          <c:tx>
            <c:strRef>
              <c:f>'Figure 23.2'!$C$41</c:f>
              <c:strCache>
                <c:ptCount val="1"/>
                <c:pt idx="0">
                  <c:v>Baccalauréat technologique</c:v>
                </c:pt>
              </c:strCache>
            </c:strRef>
          </c:tx>
          <c:spPr>
            <a:ln w="25400">
              <a:solidFill>
                <a:srgbClr val="99CC00"/>
              </a:solidFill>
              <a:prstDash val="solid"/>
            </a:ln>
          </c:spPr>
          <c:marker>
            <c:symbol val="none"/>
          </c:marker>
          <c:cat>
            <c:strRef>
              <c:f>'Figure 23.2'!$A$42:$A$62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('Figure 23.2'!$C$42:$C$57,'Figure 23.2'!$G$58:$G$62)</c:f>
              <c:numCache>
                <c:formatCode>0.0</c:formatCode>
                <c:ptCount val="21"/>
                <c:pt idx="0">
                  <c:v>75.5</c:v>
                </c:pt>
                <c:pt idx="1">
                  <c:v>77.400000000000006</c:v>
                </c:pt>
                <c:pt idx="2">
                  <c:v>77.7</c:v>
                </c:pt>
                <c:pt idx="3">
                  <c:v>79.5</c:v>
                </c:pt>
                <c:pt idx="4">
                  <c:v>78.5</c:v>
                </c:pt>
                <c:pt idx="5">
                  <c:v>79.099999999999994</c:v>
                </c:pt>
                <c:pt idx="6">
                  <c:v>78.099999999999994</c:v>
                </c:pt>
                <c:pt idx="7">
                  <c:v>76.837696108408196</c:v>
                </c:pt>
                <c:pt idx="8">
                  <c:v>76.703138512442905</c:v>
                </c:pt>
                <c:pt idx="9">
                  <c:v>76.920227415484206</c:v>
                </c:pt>
                <c:pt idx="10">
                  <c:v>76.210576444357898</c:v>
                </c:pt>
                <c:pt idx="11">
                  <c:v>77.33278373179445</c:v>
                </c:pt>
                <c:pt idx="12">
                  <c:v>79.290673888616794</c:v>
                </c:pt>
                <c:pt idx="13">
                  <c:v>80.3</c:v>
                </c:pt>
                <c:pt idx="14">
                  <c:v>79.810059795990199</c:v>
                </c:pt>
                <c:pt idx="15">
                  <c:v>81.599999999999994</c:v>
                </c:pt>
                <c:pt idx="16">
                  <c:v>82.3</c:v>
                </c:pt>
                <c:pt idx="17">
                  <c:v>83.2</c:v>
                </c:pt>
                <c:pt idx="18">
                  <c:v>86.45</c:v>
                </c:pt>
                <c:pt idx="19">
                  <c:v>90.7</c:v>
                </c:pt>
                <c:pt idx="20">
                  <c:v>90.646745209698281</c:v>
                </c:pt>
              </c:numCache>
            </c:numRef>
          </c:val>
          <c:smooth val="0"/>
        </c:ser>
        <c:ser>
          <c:idx val="2"/>
          <c:order val="2"/>
          <c:tx>
            <c:strRef>
              <c:f>'Figure 23.2'!$D$41</c:f>
              <c:strCache>
                <c:ptCount val="1"/>
                <c:pt idx="0">
                  <c:v>Baccalauréat professionnel</c:v>
                </c:pt>
              </c:strCache>
            </c:strRef>
          </c:tx>
          <c:spPr>
            <a:ln w="25400">
              <a:solidFill>
                <a:srgbClr val="FFCC00"/>
              </a:solidFill>
              <a:prstDash val="solid"/>
            </a:ln>
          </c:spPr>
          <c:marker>
            <c:symbol val="none"/>
          </c:marker>
          <c:cat>
            <c:strRef>
              <c:f>'Figure 23.2'!$A$42:$A$62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('Figure 23.2'!$D$42:$D$57,'Figure 23.2'!$H$58:$H$62)</c:f>
              <c:numCache>
                <c:formatCode>0.0</c:formatCode>
                <c:ptCount val="21"/>
                <c:pt idx="0">
                  <c:v>72.7</c:v>
                </c:pt>
                <c:pt idx="1">
                  <c:v>77.900000000000006</c:v>
                </c:pt>
                <c:pt idx="2">
                  <c:v>79.099999999999994</c:v>
                </c:pt>
                <c:pt idx="3">
                  <c:v>76.7</c:v>
                </c:pt>
                <c:pt idx="4">
                  <c:v>77.7</c:v>
                </c:pt>
                <c:pt idx="5">
                  <c:v>79.099999999999994</c:v>
                </c:pt>
                <c:pt idx="6">
                  <c:v>77.5</c:v>
                </c:pt>
                <c:pt idx="7">
                  <c:v>76.6450439825053</c:v>
                </c:pt>
                <c:pt idx="8">
                  <c:v>75.876160477453595</c:v>
                </c:pt>
                <c:pt idx="9">
                  <c:v>76.872980159541811</c:v>
                </c:pt>
                <c:pt idx="10">
                  <c:v>74.656805065277112</c:v>
                </c:pt>
                <c:pt idx="11">
                  <c:v>77.333374347301159</c:v>
                </c:pt>
                <c:pt idx="12">
                  <c:v>78.487154948111396</c:v>
                </c:pt>
                <c:pt idx="13">
                  <c:v>77</c:v>
                </c:pt>
                <c:pt idx="14">
                  <c:v>87.330280737541898</c:v>
                </c:pt>
                <c:pt idx="15">
                  <c:v>86.5</c:v>
                </c:pt>
                <c:pt idx="16">
                  <c:v>84</c:v>
                </c:pt>
                <c:pt idx="17">
                  <c:v>78.400000000000006</c:v>
                </c:pt>
                <c:pt idx="18">
                  <c:v>78.91</c:v>
                </c:pt>
                <c:pt idx="19">
                  <c:v>82.16</c:v>
                </c:pt>
                <c:pt idx="20">
                  <c:v>80.347239957678141</c:v>
                </c:pt>
              </c:numCache>
            </c:numRef>
          </c:val>
          <c:smooth val="0"/>
        </c:ser>
        <c:ser>
          <c:idx val="3"/>
          <c:order val="3"/>
          <c:tx>
            <c:strRef>
              <c:f>'Figure 23.2'!$E$41</c:f>
              <c:strCache>
                <c:ptCount val="1"/>
                <c:pt idx="0">
                  <c:v>Ensemble</c:v>
                </c:pt>
              </c:strCache>
            </c:strRef>
          </c:tx>
          <c:spPr>
            <a:ln w="25400">
              <a:solidFill>
                <a:srgbClr val="333399"/>
              </a:solidFill>
              <a:prstDash val="solid"/>
            </a:ln>
          </c:spPr>
          <c:marker>
            <c:symbol val="none"/>
          </c:marker>
          <c:cat>
            <c:strRef>
              <c:f>'Figure 23.2'!$A$42:$A$62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('Figure 23.2'!$E$42:$E$57,'Figure 23.2'!$I$58:$I$62)</c:f>
              <c:numCache>
                <c:formatCode>0.0</c:formatCode>
                <c:ptCount val="21"/>
                <c:pt idx="0">
                  <c:v>74.900000000000006</c:v>
                </c:pt>
                <c:pt idx="1">
                  <c:v>75.8</c:v>
                </c:pt>
                <c:pt idx="2">
                  <c:v>77.3</c:v>
                </c:pt>
                <c:pt idx="3">
                  <c:v>78.900000000000006</c:v>
                </c:pt>
                <c:pt idx="4">
                  <c:v>78.3</c:v>
                </c:pt>
                <c:pt idx="5">
                  <c:v>79.5</c:v>
                </c:pt>
                <c:pt idx="6">
                  <c:v>78.599999999999994</c:v>
                </c:pt>
                <c:pt idx="7">
                  <c:v>78.570075983609826</c:v>
                </c:pt>
                <c:pt idx="8">
                  <c:v>80.104379143294238</c:v>
                </c:pt>
                <c:pt idx="9">
                  <c:v>79.725360775926191</c:v>
                </c:pt>
                <c:pt idx="10">
                  <c:v>79.921247420663718</c:v>
                </c:pt>
                <c:pt idx="11">
                  <c:v>82.055581912783154</c:v>
                </c:pt>
                <c:pt idx="12">
                  <c:v>83.419460770119301</c:v>
                </c:pt>
                <c:pt idx="13">
                  <c:v>83.5</c:v>
                </c:pt>
                <c:pt idx="14">
                  <c:v>86.156432741528505</c:v>
                </c:pt>
                <c:pt idx="15">
                  <c:v>85.6</c:v>
                </c:pt>
                <c:pt idx="16">
                  <c:v>85.7</c:v>
                </c:pt>
                <c:pt idx="17">
                  <c:v>84.5</c:v>
                </c:pt>
                <c:pt idx="18">
                  <c:v>86.906000000000006</c:v>
                </c:pt>
                <c:pt idx="19">
                  <c:v>88.03</c:v>
                </c:pt>
                <c:pt idx="20">
                  <c:v>87.8335794684902</c:v>
                </c:pt>
              </c:numCache>
            </c:numRef>
          </c:val>
          <c:smooth val="0"/>
        </c:ser>
        <c:dLbls>
          <c:showLegendKey val="0"/>
          <c:showVal val="0"/>
          <c:showCatName val="0"/>
          <c:showSerName val="0"/>
          <c:showPercent val="0"/>
          <c:showBubbleSize val="0"/>
        </c:dLbls>
        <c:marker val="1"/>
        <c:smooth val="0"/>
        <c:axId val="43475328"/>
        <c:axId val="46781568"/>
      </c:lineChart>
      <c:catAx>
        <c:axId val="4347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46781568"/>
        <c:crosses val="autoZero"/>
        <c:auto val="1"/>
        <c:lblAlgn val="ctr"/>
        <c:lblOffset val="100"/>
        <c:tickLblSkip val="1"/>
        <c:tickMarkSkip val="1"/>
        <c:noMultiLvlLbl val="0"/>
      </c:catAx>
      <c:valAx>
        <c:axId val="46781568"/>
        <c:scaling>
          <c:orientation val="minMax"/>
          <c:min val="7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3.6390101892285295E-2"/>
              <c:y val="1.1467889908256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75328"/>
        <c:crosses val="autoZero"/>
        <c:crossBetween val="midCat"/>
      </c:valAx>
      <c:spPr>
        <a:solidFill>
          <a:srgbClr val="C0C0C0"/>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66674</xdr:rowOff>
    </xdr:from>
    <xdr:to>
      <xdr:col>0</xdr:col>
      <xdr:colOff>1123950</xdr:colOff>
      <xdr:row>14</xdr:row>
      <xdr:rowOff>190499</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62074"/>
          <a:ext cx="1123950" cy="1133475"/>
        </a:xfrm>
        <a:prstGeom prst="rect">
          <a:avLst/>
        </a:prstGeom>
      </xdr:spPr>
    </xdr:pic>
    <xdr:clientData/>
  </xdr:twoCellAnchor>
  <xdr:twoCellAnchor editAs="oneCell">
    <xdr:from>
      <xdr:col>0</xdr:col>
      <xdr:colOff>0</xdr:colOff>
      <xdr:row>0</xdr:row>
      <xdr:rowOff>0</xdr:rowOff>
    </xdr:from>
    <xdr:to>
      <xdr:col>0</xdr:col>
      <xdr:colOff>1123950</xdr:colOff>
      <xdr:row>8</xdr:row>
      <xdr:rowOff>104775</xdr:rowOff>
    </xdr:to>
    <xdr:pic>
      <xdr:nvPicPr>
        <xdr:cNvPr id="5"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2395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4</xdr:row>
      <xdr:rowOff>85725</xdr:rowOff>
    </xdr:from>
    <xdr:to>
      <xdr:col>14</xdr:col>
      <xdr:colOff>704850</xdr:colOff>
      <xdr:row>28</xdr:row>
      <xdr:rowOff>114300</xdr:rowOff>
    </xdr:to>
    <xdr:graphicFrame macro="">
      <xdr:nvGraphicFramePr>
        <xdr:cNvPr id="2050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114300</xdr:rowOff>
    </xdr:from>
    <xdr:to>
      <xdr:col>7</xdr:col>
      <xdr:colOff>0</xdr:colOff>
      <xdr:row>31</xdr:row>
      <xdr:rowOff>123825</xdr:rowOff>
    </xdr:to>
    <xdr:graphicFrame macro="">
      <xdr:nvGraphicFramePr>
        <xdr:cNvPr id="3100"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0.46872</cdr:x>
      <cdr:y>0.74355</cdr:y>
    </cdr:from>
    <cdr:to>
      <cdr:x>0.59905</cdr:x>
      <cdr:y>0.79436</cdr:y>
    </cdr:to>
    <cdr:sp macro="" textlink="">
      <cdr:nvSpPr>
        <cdr:cNvPr id="69633" name="Text Box 1"/>
        <cdr:cNvSpPr txBox="1">
          <a:spLocks xmlns:a="http://schemas.openxmlformats.org/drawingml/2006/main" noChangeArrowheads="1"/>
        </cdr:cNvSpPr>
      </cdr:nvSpPr>
      <cdr:spPr bwMode="auto">
        <a:xfrm xmlns:a="http://schemas.openxmlformats.org/drawingml/2006/main">
          <a:off x="3136086" y="3098131"/>
          <a:ext cx="854064" cy="211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Professionnel</a:t>
          </a:r>
        </a:p>
      </cdr:txBody>
    </cdr:sp>
  </cdr:relSizeAnchor>
  <cdr:relSizeAnchor xmlns:cdr="http://schemas.openxmlformats.org/drawingml/2006/chartDrawing">
    <cdr:from>
      <cdr:x>0.46773</cdr:x>
      <cdr:y>0.59698</cdr:y>
    </cdr:from>
    <cdr:to>
      <cdr:x>0.602</cdr:x>
      <cdr:y>0.64779</cdr:y>
    </cdr:to>
    <cdr:sp macro="" textlink="">
      <cdr:nvSpPr>
        <cdr:cNvPr id="69634" name="Text Box 2"/>
        <cdr:cNvSpPr txBox="1">
          <a:spLocks xmlns:a="http://schemas.openxmlformats.org/drawingml/2006/main" noChangeArrowheads="1"/>
        </cdr:cNvSpPr>
      </cdr:nvSpPr>
      <cdr:spPr bwMode="auto">
        <a:xfrm xmlns:a="http://schemas.openxmlformats.org/drawingml/2006/main">
          <a:off x="3068277" y="2488055"/>
          <a:ext cx="879896" cy="211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Technologique</a:t>
          </a:r>
        </a:p>
      </cdr:txBody>
    </cdr:sp>
  </cdr:relSizeAnchor>
  <cdr:relSizeAnchor xmlns:cdr="http://schemas.openxmlformats.org/drawingml/2006/chartDrawing">
    <cdr:from>
      <cdr:x>0.46872</cdr:x>
      <cdr:y>0.49902</cdr:y>
    </cdr:from>
    <cdr:to>
      <cdr:x>0.57342</cdr:x>
      <cdr:y>0.5491</cdr:y>
    </cdr:to>
    <cdr:sp macro="" textlink="">
      <cdr:nvSpPr>
        <cdr:cNvPr id="69635" name="Text Box 3"/>
        <cdr:cNvSpPr txBox="1">
          <a:spLocks xmlns:a="http://schemas.openxmlformats.org/drawingml/2006/main" noChangeArrowheads="1"/>
        </cdr:cNvSpPr>
      </cdr:nvSpPr>
      <cdr:spPr bwMode="auto">
        <a:xfrm xmlns:a="http://schemas.openxmlformats.org/drawingml/2006/main">
          <a:off x="3136086" y="2080320"/>
          <a:ext cx="684542" cy="2084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Ensemble</a:t>
          </a:r>
        </a:p>
      </cdr:txBody>
    </cdr:sp>
  </cdr:relSizeAnchor>
  <cdr:relSizeAnchor xmlns:cdr="http://schemas.openxmlformats.org/drawingml/2006/chartDrawing">
    <cdr:from>
      <cdr:x>0.46872</cdr:x>
      <cdr:y>0.39618</cdr:y>
    </cdr:from>
    <cdr:to>
      <cdr:x>0.55322</cdr:x>
      <cdr:y>0.4465</cdr:y>
    </cdr:to>
    <cdr:sp macro="" textlink="">
      <cdr:nvSpPr>
        <cdr:cNvPr id="69636" name="Text Box 4"/>
        <cdr:cNvSpPr txBox="1">
          <a:spLocks xmlns:a="http://schemas.openxmlformats.org/drawingml/2006/main" noChangeArrowheads="1"/>
        </cdr:cNvSpPr>
      </cdr:nvSpPr>
      <cdr:spPr bwMode="auto">
        <a:xfrm xmlns:a="http://schemas.openxmlformats.org/drawingml/2006/main">
          <a:off x="3136086" y="1652250"/>
          <a:ext cx="552154" cy="2094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Général</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tabSelected="1" workbookViewId="0">
      <selection activeCell="A26" sqref="A26"/>
    </sheetView>
  </sheetViews>
  <sheetFormatPr baseColWidth="10" defaultRowHeight="12.75" x14ac:dyDescent="0.2"/>
  <cols>
    <col min="1" max="1" width="17" style="157" customWidth="1"/>
    <col min="2" max="5" width="11.42578125" style="157"/>
    <col min="6" max="6" width="21.5703125" style="157" customWidth="1"/>
    <col min="7" max="256" width="11.42578125" style="157"/>
    <col min="257" max="16384" width="11.42578125" style="109"/>
  </cols>
  <sheetData>
    <row r="1" spans="1:6" x14ac:dyDescent="0.2">
      <c r="A1" s="155"/>
      <c r="B1" s="156" t="s">
        <v>75</v>
      </c>
      <c r="C1" s="156"/>
      <c r="D1" s="156"/>
      <c r="E1" s="156"/>
      <c r="F1" s="156"/>
    </row>
    <row r="2" spans="1:6" x14ac:dyDescent="0.2">
      <c r="A2" s="155"/>
      <c r="B2" s="156"/>
      <c r="C2" s="156"/>
      <c r="D2" s="156"/>
      <c r="E2" s="156"/>
      <c r="F2" s="156"/>
    </row>
    <row r="3" spans="1:6" x14ac:dyDescent="0.2">
      <c r="A3" s="155"/>
      <c r="B3" s="156"/>
      <c r="C3" s="156"/>
      <c r="D3" s="156"/>
      <c r="E3" s="156"/>
      <c r="F3" s="156"/>
    </row>
    <row r="4" spans="1:6" x14ac:dyDescent="0.2">
      <c r="A4" s="155"/>
      <c r="B4" s="156"/>
      <c r="C4" s="156"/>
      <c r="D4" s="156"/>
      <c r="E4" s="156"/>
      <c r="F4" s="156"/>
    </row>
    <row r="5" spans="1:6" x14ac:dyDescent="0.2">
      <c r="A5" s="155"/>
      <c r="B5" s="156"/>
      <c r="C5" s="156"/>
      <c r="D5" s="156"/>
      <c r="E5" s="156"/>
      <c r="F5" s="156"/>
    </row>
    <row r="6" spans="1:6" x14ac:dyDescent="0.2">
      <c r="A6" s="155"/>
      <c r="B6" s="156"/>
      <c r="C6" s="156"/>
      <c r="D6" s="156"/>
      <c r="E6" s="156"/>
      <c r="F6" s="156"/>
    </row>
    <row r="7" spans="1:6" x14ac:dyDescent="0.2">
      <c r="A7" s="155"/>
      <c r="B7" s="156"/>
      <c r="C7" s="156"/>
      <c r="D7" s="156"/>
      <c r="E7" s="156"/>
      <c r="F7" s="156"/>
    </row>
    <row r="8" spans="1:6" x14ac:dyDescent="0.2">
      <c r="A8" s="155"/>
      <c r="B8" s="156"/>
      <c r="C8" s="156"/>
      <c r="D8" s="156"/>
      <c r="E8" s="156"/>
      <c r="F8" s="156"/>
    </row>
    <row r="9" spans="1:6" x14ac:dyDescent="0.2">
      <c r="A9" s="155"/>
      <c r="B9" s="156"/>
      <c r="C9" s="156"/>
      <c r="D9" s="156"/>
      <c r="E9" s="156"/>
      <c r="F9" s="156"/>
    </row>
    <row r="10" spans="1:6" x14ac:dyDescent="0.2">
      <c r="A10" s="155"/>
      <c r="B10" s="156"/>
      <c r="C10" s="156"/>
      <c r="D10" s="156"/>
      <c r="E10" s="156"/>
      <c r="F10" s="156"/>
    </row>
    <row r="11" spans="1:6" x14ac:dyDescent="0.2">
      <c r="A11" s="155"/>
      <c r="B11" s="156"/>
      <c r="C11" s="156"/>
      <c r="D11" s="156"/>
      <c r="E11" s="156"/>
      <c r="F11" s="156"/>
    </row>
    <row r="12" spans="1:6" x14ac:dyDescent="0.2">
      <c r="A12" s="155"/>
      <c r="B12" s="156"/>
      <c r="C12" s="156"/>
      <c r="D12" s="156"/>
      <c r="E12" s="156"/>
      <c r="F12" s="156"/>
    </row>
    <row r="13" spans="1:6" x14ac:dyDescent="0.2">
      <c r="A13" s="155"/>
      <c r="B13" s="156"/>
      <c r="C13" s="156"/>
      <c r="D13" s="156"/>
      <c r="E13" s="156"/>
      <c r="F13" s="156"/>
    </row>
    <row r="14" spans="1:6" ht="15.75" customHeight="1" x14ac:dyDescent="0.2">
      <c r="A14" s="155"/>
      <c r="B14" s="156"/>
      <c r="C14" s="156"/>
      <c r="D14" s="156"/>
      <c r="E14" s="156"/>
      <c r="F14" s="156"/>
    </row>
    <row r="15" spans="1:6" ht="15" customHeight="1" x14ac:dyDescent="0.2">
      <c r="A15" s="155"/>
      <c r="B15" s="156"/>
      <c r="C15" s="156"/>
      <c r="D15" s="156"/>
      <c r="E15" s="156"/>
      <c r="F15" s="156"/>
    </row>
    <row r="24" spans="3:7" ht="15" x14ac:dyDescent="0.2">
      <c r="C24" s="158"/>
      <c r="D24" s="158"/>
      <c r="E24" s="158"/>
      <c r="F24" s="158"/>
      <c r="G24" s="158"/>
    </row>
    <row r="25" spans="3:7" ht="15" x14ac:dyDescent="0.2">
      <c r="C25" s="158"/>
      <c r="D25" s="158"/>
      <c r="E25" s="158"/>
      <c r="F25" s="158"/>
      <c r="G25" s="158"/>
    </row>
    <row r="26" spans="3:7" ht="15" x14ac:dyDescent="0.2">
      <c r="C26" s="158"/>
      <c r="D26" s="158"/>
      <c r="E26" s="158"/>
      <c r="F26" s="158"/>
      <c r="G26" s="158"/>
    </row>
    <row r="27" spans="3:7" ht="15" x14ac:dyDescent="0.2">
      <c r="C27" s="158"/>
      <c r="D27" s="158"/>
      <c r="E27" s="158"/>
      <c r="F27" s="158"/>
      <c r="G27" s="158"/>
    </row>
    <row r="28" spans="3:7" ht="15" x14ac:dyDescent="0.2">
      <c r="C28" s="158"/>
      <c r="D28" s="158"/>
      <c r="E28" s="158"/>
      <c r="F28" s="158"/>
      <c r="G28" s="158"/>
    </row>
    <row r="29" spans="3:7" ht="15" x14ac:dyDescent="0.2">
      <c r="C29" s="158"/>
      <c r="D29" s="158"/>
      <c r="E29" s="158"/>
      <c r="F29" s="158"/>
      <c r="G29" s="158"/>
    </row>
    <row r="30" spans="3:7" ht="15" x14ac:dyDescent="0.2">
      <c r="C30" s="158"/>
      <c r="D30" s="158"/>
      <c r="E30" s="158"/>
      <c r="F30" s="158"/>
      <c r="G30" s="158"/>
    </row>
    <row r="31" spans="3:7" ht="15" x14ac:dyDescent="0.2">
      <c r="C31" s="158"/>
      <c r="D31" s="158"/>
      <c r="E31" s="158"/>
      <c r="F31" s="158"/>
      <c r="G31" s="158"/>
    </row>
    <row r="32" spans="3:7" ht="15" x14ac:dyDescent="0.2">
      <c r="C32" s="158"/>
      <c r="D32" s="158"/>
      <c r="E32" s="158"/>
      <c r="F32" s="158"/>
      <c r="G32" s="158"/>
    </row>
    <row r="33" spans="3:7" ht="15" x14ac:dyDescent="0.2">
      <c r="C33" s="158"/>
      <c r="D33" s="158"/>
      <c r="E33" s="158"/>
      <c r="F33" s="158"/>
      <c r="G33" s="158"/>
    </row>
    <row r="34" spans="3:7" ht="15" x14ac:dyDescent="0.2">
      <c r="C34" s="158"/>
      <c r="D34" s="158"/>
      <c r="E34" s="158"/>
      <c r="F34" s="158"/>
      <c r="G34" s="158"/>
    </row>
    <row r="35" spans="3:7" ht="15" x14ac:dyDescent="0.2">
      <c r="C35" s="158"/>
      <c r="D35" s="158"/>
      <c r="E35" s="158"/>
      <c r="F35" s="158"/>
      <c r="G35" s="158"/>
    </row>
    <row r="36" spans="3:7" ht="15" x14ac:dyDescent="0.2">
      <c r="C36" s="158"/>
      <c r="D36" s="158"/>
      <c r="E36" s="158"/>
      <c r="F36" s="158"/>
      <c r="G36" s="158"/>
    </row>
    <row r="37" spans="3:7" ht="15" x14ac:dyDescent="0.2">
      <c r="C37" s="158"/>
      <c r="D37" s="158"/>
      <c r="E37" s="158"/>
      <c r="F37" s="158"/>
      <c r="G37" s="158"/>
    </row>
  </sheetData>
  <mergeCells count="2">
    <mergeCell ref="A1:A15"/>
    <mergeCell ref="B1:F15"/>
  </mergeCells>
  <phoneticPr fontId="33"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zoomScaleNormal="100" zoomScaleSheetLayoutView="100" workbookViewId="0">
      <selection activeCell="J41" sqref="J41"/>
    </sheetView>
  </sheetViews>
  <sheetFormatPr baseColWidth="10" defaultRowHeight="12.75" x14ac:dyDescent="0.2"/>
  <cols>
    <col min="1" max="1" width="3.28515625" bestFit="1" customWidth="1"/>
    <col min="2" max="2" width="11.42578125" style="1"/>
    <col min="3" max="3" width="12.7109375" customWidth="1"/>
    <col min="4" max="4" width="13.5703125" customWidth="1"/>
    <col min="5" max="5" width="13.7109375" customWidth="1"/>
    <col min="6" max="7" width="12.7109375" customWidth="1"/>
  </cols>
  <sheetData>
    <row r="1" spans="1:13" x14ac:dyDescent="0.2">
      <c r="A1" s="8" t="s">
        <v>76</v>
      </c>
      <c r="H1" s="135" t="s">
        <v>52</v>
      </c>
      <c r="I1" s="135"/>
      <c r="J1" s="135"/>
      <c r="K1" s="135"/>
      <c r="L1" s="135"/>
      <c r="M1" s="135"/>
    </row>
    <row r="4" spans="1:13" ht="22.5" x14ac:dyDescent="0.2">
      <c r="A4" s="46"/>
      <c r="B4" s="47"/>
      <c r="C4" s="48" t="s">
        <v>34</v>
      </c>
      <c r="D4" s="49" t="s">
        <v>35</v>
      </c>
      <c r="E4" s="48" t="s">
        <v>36</v>
      </c>
      <c r="F4" s="50" t="s">
        <v>3</v>
      </c>
      <c r="G4" s="75"/>
    </row>
    <row r="5" spans="1:13" x14ac:dyDescent="0.2">
      <c r="A5" s="139" t="s">
        <v>37</v>
      </c>
      <c r="B5" s="51">
        <v>1980</v>
      </c>
      <c r="C5" s="52">
        <v>18.600000000000001</v>
      </c>
      <c r="D5" s="53">
        <v>7.3</v>
      </c>
      <c r="E5" s="52">
        <v>0</v>
      </c>
      <c r="F5" s="52">
        <f>SUM(C5:E5)</f>
        <v>25.900000000000002</v>
      </c>
      <c r="G5" s="56"/>
    </row>
    <row r="6" spans="1:13" x14ac:dyDescent="0.2">
      <c r="A6" s="139"/>
      <c r="B6" s="54">
        <v>1981</v>
      </c>
      <c r="C6" s="55">
        <v>18.7</v>
      </c>
      <c r="D6" s="56">
        <v>7.3</v>
      </c>
      <c r="E6" s="55">
        <v>0</v>
      </c>
      <c r="F6" s="55">
        <f>SUM(C6:E6)</f>
        <v>26</v>
      </c>
      <c r="G6" s="56"/>
    </row>
    <row r="7" spans="1:13" x14ac:dyDescent="0.2">
      <c r="A7" s="139"/>
      <c r="B7" s="54">
        <v>1982</v>
      </c>
      <c r="C7" s="55">
        <v>19.399999999999999</v>
      </c>
      <c r="D7" s="56">
        <v>7.8</v>
      </c>
      <c r="E7" s="55">
        <v>0</v>
      </c>
      <c r="F7" s="55">
        <f>SUM(C7:E7)</f>
        <v>27.2</v>
      </c>
      <c r="G7" s="56"/>
    </row>
    <row r="8" spans="1:13" x14ac:dyDescent="0.2">
      <c r="A8" s="139"/>
      <c r="B8" s="54">
        <v>1983</v>
      </c>
      <c r="C8" s="55">
        <v>19.7</v>
      </c>
      <c r="D8" s="56">
        <v>8.4</v>
      </c>
      <c r="E8" s="55">
        <v>0</v>
      </c>
      <c r="F8" s="55">
        <f>SUM(C8:E8)</f>
        <v>28.1</v>
      </c>
      <c r="G8" s="56"/>
    </row>
    <row r="9" spans="1:13" x14ac:dyDescent="0.2">
      <c r="A9" s="139"/>
      <c r="B9" s="54">
        <v>1984</v>
      </c>
      <c r="C9" s="55">
        <v>19.5</v>
      </c>
      <c r="D9" s="56">
        <v>9.1</v>
      </c>
      <c r="E9" s="55">
        <v>0</v>
      </c>
      <c r="F9" s="55">
        <f>SUM(C9:E9)</f>
        <v>28.6</v>
      </c>
      <c r="G9" s="56"/>
    </row>
    <row r="10" spans="1:13" x14ac:dyDescent="0.2">
      <c r="A10" s="139"/>
      <c r="B10" s="54">
        <v>1985</v>
      </c>
      <c r="C10" s="55">
        <v>19.8</v>
      </c>
      <c r="D10" s="56">
        <v>9.6</v>
      </c>
      <c r="E10" s="55">
        <v>0</v>
      </c>
      <c r="F10" s="55">
        <v>29.4</v>
      </c>
      <c r="G10" s="56"/>
    </row>
    <row r="11" spans="1:13" x14ac:dyDescent="0.2">
      <c r="A11" s="139"/>
      <c r="B11" s="54">
        <v>1986</v>
      </c>
      <c r="C11" s="55">
        <v>21.1</v>
      </c>
      <c r="D11" s="56">
        <v>10.1</v>
      </c>
      <c r="E11" s="55">
        <v>0</v>
      </c>
      <c r="F11" s="55">
        <v>31.2</v>
      </c>
      <c r="G11" s="56"/>
    </row>
    <row r="12" spans="1:13" x14ac:dyDescent="0.2">
      <c r="A12" s="139"/>
      <c r="B12" s="54">
        <v>1987</v>
      </c>
      <c r="C12" s="55">
        <v>21.7</v>
      </c>
      <c r="D12" s="56">
        <v>10.8</v>
      </c>
      <c r="E12" s="55">
        <v>0.1</v>
      </c>
      <c r="F12" s="55">
        <v>32.6</v>
      </c>
      <c r="G12" s="56"/>
    </row>
    <row r="13" spans="1:13" ht="15" x14ac:dyDescent="0.25">
      <c r="A13" s="139"/>
      <c r="B13" s="54">
        <v>1988</v>
      </c>
      <c r="C13" s="55">
        <v>24</v>
      </c>
      <c r="D13" s="56">
        <v>11.5</v>
      </c>
      <c r="E13" s="55">
        <v>0.8</v>
      </c>
      <c r="F13" s="55">
        <v>36.299999999999997</v>
      </c>
      <c r="G13" s="56"/>
      <c r="I13" s="44"/>
    </row>
    <row r="14" spans="1:13" x14ac:dyDescent="0.2">
      <c r="A14" s="139"/>
      <c r="B14" s="54">
        <v>1989</v>
      </c>
      <c r="C14" s="55">
        <v>25.8</v>
      </c>
      <c r="D14" s="56">
        <v>12.3</v>
      </c>
      <c r="E14" s="55">
        <v>1.7</v>
      </c>
      <c r="F14" s="55">
        <v>39.799999999999997</v>
      </c>
      <c r="G14" s="56"/>
    </row>
    <row r="15" spans="1:13" x14ac:dyDescent="0.2">
      <c r="A15" s="139"/>
      <c r="B15" s="54">
        <v>1990</v>
      </c>
      <c r="C15" s="55">
        <v>27.9</v>
      </c>
      <c r="D15" s="56">
        <v>12.8</v>
      </c>
      <c r="E15" s="55">
        <v>2.8</v>
      </c>
      <c r="F15" s="55">
        <v>43.5</v>
      </c>
      <c r="G15" s="56"/>
    </row>
    <row r="16" spans="1:13" x14ac:dyDescent="0.2">
      <c r="A16" s="139"/>
      <c r="B16" s="54">
        <v>1991</v>
      </c>
      <c r="C16" s="55">
        <v>30.6</v>
      </c>
      <c r="D16" s="56">
        <v>13</v>
      </c>
      <c r="E16" s="55">
        <v>3.9</v>
      </c>
      <c r="F16" s="55">
        <v>47.5</v>
      </c>
      <c r="G16" s="56"/>
    </row>
    <row r="17" spans="1:18" x14ac:dyDescent="0.2">
      <c r="A17" s="139"/>
      <c r="B17" s="54">
        <v>1992</v>
      </c>
      <c r="C17" s="55">
        <v>32.4</v>
      </c>
      <c r="D17" s="56">
        <v>13.6</v>
      </c>
      <c r="E17" s="55">
        <v>5.0999999999999996</v>
      </c>
      <c r="F17" s="55">
        <v>51.1</v>
      </c>
      <c r="G17" s="56"/>
    </row>
    <row r="18" spans="1:18" x14ac:dyDescent="0.2">
      <c r="A18" s="139"/>
      <c r="B18" s="54">
        <v>1993</v>
      </c>
      <c r="C18" s="55">
        <v>34.9</v>
      </c>
      <c r="D18" s="56">
        <v>13.9</v>
      </c>
      <c r="E18" s="55">
        <v>5.9</v>
      </c>
      <c r="F18" s="55">
        <v>54.7</v>
      </c>
      <c r="G18" s="56"/>
    </row>
    <row r="19" spans="1:18" x14ac:dyDescent="0.2">
      <c r="A19" s="139"/>
      <c r="B19" s="54">
        <v>1994</v>
      </c>
      <c r="C19" s="55">
        <v>36</v>
      </c>
      <c r="D19" s="56">
        <v>15.9</v>
      </c>
      <c r="E19" s="55">
        <v>7</v>
      </c>
      <c r="F19" s="55">
        <v>58.9</v>
      </c>
      <c r="G19" s="56"/>
    </row>
    <row r="20" spans="1:18" x14ac:dyDescent="0.2">
      <c r="A20" s="139"/>
      <c r="B20" s="54">
        <v>1995</v>
      </c>
      <c r="C20" s="57">
        <v>37.200000000000003</v>
      </c>
      <c r="D20" s="58">
        <v>17.600000000000001</v>
      </c>
      <c r="E20" s="57">
        <v>7.9</v>
      </c>
      <c r="F20" s="55">
        <v>62.7</v>
      </c>
      <c r="G20" s="56"/>
    </row>
    <row r="21" spans="1:18" x14ac:dyDescent="0.2">
      <c r="A21" s="139"/>
      <c r="B21" s="54">
        <v>1996</v>
      </c>
      <c r="C21" s="55">
        <v>34.4</v>
      </c>
      <c r="D21" s="56">
        <v>17.5</v>
      </c>
      <c r="E21" s="55">
        <v>9.4</v>
      </c>
      <c r="F21" s="55">
        <v>61.3</v>
      </c>
      <c r="G21" s="56"/>
    </row>
    <row r="22" spans="1:18" x14ac:dyDescent="0.2">
      <c r="A22" s="139"/>
      <c r="B22" s="54">
        <v>1997</v>
      </c>
      <c r="C22" s="55">
        <v>34.1</v>
      </c>
      <c r="D22" s="56">
        <v>17.5</v>
      </c>
      <c r="E22" s="55">
        <v>9.9</v>
      </c>
      <c r="F22" s="55">
        <v>61.5</v>
      </c>
      <c r="G22" s="56"/>
    </row>
    <row r="23" spans="1:18" s="2" customFormat="1" x14ac:dyDescent="0.2">
      <c r="A23" s="139"/>
      <c r="B23" s="54">
        <v>1998</v>
      </c>
      <c r="C23" s="55">
        <v>33.799999999999997</v>
      </c>
      <c r="D23" s="56">
        <v>18.3</v>
      </c>
      <c r="E23" s="55">
        <v>10.5</v>
      </c>
      <c r="F23" s="55">
        <v>62.6</v>
      </c>
      <c r="G23" s="56"/>
    </row>
    <row r="24" spans="1:18" s="2" customFormat="1" x14ac:dyDescent="0.2">
      <c r="A24" s="139"/>
      <c r="B24" s="54">
        <v>1999</v>
      </c>
      <c r="C24" s="55">
        <v>32.200000000000003</v>
      </c>
      <c r="D24" s="56">
        <v>18.3</v>
      </c>
      <c r="E24" s="55">
        <v>11.1</v>
      </c>
      <c r="F24" s="55">
        <v>61.6</v>
      </c>
      <c r="G24" s="56"/>
    </row>
    <row r="25" spans="1:18" s="2" customFormat="1" x14ac:dyDescent="0.2">
      <c r="A25" s="139"/>
      <c r="B25" s="54">
        <v>2000</v>
      </c>
      <c r="C25" s="55">
        <v>32.9</v>
      </c>
      <c r="D25" s="56">
        <v>18.5</v>
      </c>
      <c r="E25" s="55">
        <v>11.4</v>
      </c>
      <c r="F25" s="55">
        <v>62.8</v>
      </c>
      <c r="G25" s="56"/>
    </row>
    <row r="26" spans="1:18" s="2" customFormat="1" ht="12.75" customHeight="1" x14ac:dyDescent="0.2">
      <c r="A26" s="140" t="s">
        <v>38</v>
      </c>
      <c r="B26" s="54">
        <v>2001</v>
      </c>
      <c r="C26" s="55">
        <v>32.5</v>
      </c>
      <c r="D26" s="56">
        <v>18.2</v>
      </c>
      <c r="E26" s="55">
        <v>11.2</v>
      </c>
      <c r="F26" s="55">
        <v>61.9</v>
      </c>
      <c r="G26" s="56"/>
    </row>
    <row r="27" spans="1:18" s="2" customFormat="1" x14ac:dyDescent="0.2">
      <c r="A27" s="140"/>
      <c r="B27" s="54">
        <v>2002</v>
      </c>
      <c r="C27" s="55">
        <v>32.4</v>
      </c>
      <c r="D27" s="56">
        <v>17.7</v>
      </c>
      <c r="E27" s="55">
        <v>11.5</v>
      </c>
      <c r="F27" s="55">
        <v>61.6</v>
      </c>
      <c r="G27" s="56"/>
    </row>
    <row r="28" spans="1:18" s="2" customFormat="1" x14ac:dyDescent="0.2">
      <c r="A28" s="140"/>
      <c r="B28" s="54">
        <v>2003</v>
      </c>
      <c r="C28" s="55">
        <v>33.1</v>
      </c>
      <c r="D28" s="56">
        <v>17.8</v>
      </c>
      <c r="E28" s="55">
        <v>11.4</v>
      </c>
      <c r="F28" s="55">
        <v>62.3</v>
      </c>
      <c r="G28" s="56"/>
    </row>
    <row r="29" spans="1:18" s="2" customFormat="1" x14ac:dyDescent="0.2">
      <c r="A29" s="140"/>
      <c r="B29" s="54">
        <v>2004</v>
      </c>
      <c r="C29" s="55">
        <v>31.6</v>
      </c>
      <c r="D29" s="56">
        <v>17.5</v>
      </c>
      <c r="E29" s="55">
        <v>11.7</v>
      </c>
      <c r="F29" s="55">
        <v>60.8</v>
      </c>
      <c r="G29" s="56"/>
    </row>
    <row r="30" spans="1:18" x14ac:dyDescent="0.2">
      <c r="A30" s="140"/>
      <c r="B30" s="54">
        <v>2005</v>
      </c>
      <c r="C30" s="55">
        <v>32.799999999999997</v>
      </c>
      <c r="D30" s="56">
        <v>17</v>
      </c>
      <c r="E30" s="55">
        <v>11.4</v>
      </c>
      <c r="F30" s="55">
        <v>61.2</v>
      </c>
      <c r="G30" s="56"/>
    </row>
    <row r="31" spans="1:18" x14ac:dyDescent="0.2">
      <c r="A31" s="140"/>
      <c r="B31" s="54">
        <v>2006</v>
      </c>
      <c r="C31" s="55">
        <v>33.700000000000003</v>
      </c>
      <c r="D31" s="56">
        <v>16.8</v>
      </c>
      <c r="E31" s="55">
        <v>12.1</v>
      </c>
      <c r="F31" s="55">
        <v>62.6</v>
      </c>
      <c r="G31" s="56"/>
      <c r="H31" t="s">
        <v>29</v>
      </c>
    </row>
    <row r="32" spans="1:18" x14ac:dyDescent="0.2">
      <c r="A32" s="140"/>
      <c r="B32" s="54">
        <v>2007</v>
      </c>
      <c r="C32" s="55">
        <v>33.700000000000003</v>
      </c>
      <c r="D32" s="56">
        <v>16.399999999999999</v>
      </c>
      <c r="E32" s="55">
        <v>12.6</v>
      </c>
      <c r="F32" s="55">
        <v>62.7</v>
      </c>
      <c r="G32" s="56"/>
      <c r="H32" s="141" t="s">
        <v>77</v>
      </c>
      <c r="I32" s="141"/>
      <c r="J32" s="141"/>
      <c r="K32" s="141"/>
      <c r="L32" s="141"/>
      <c r="M32" s="141"/>
      <c r="N32" s="141"/>
      <c r="O32" s="141"/>
      <c r="P32" s="141"/>
      <c r="Q32" s="141"/>
      <c r="R32" s="141"/>
    </row>
    <row r="33" spans="1:15" x14ac:dyDescent="0.2">
      <c r="A33" s="140"/>
      <c r="B33" s="54">
        <v>2008</v>
      </c>
      <c r="C33" s="55">
        <v>33.6</v>
      </c>
      <c r="D33" s="56">
        <v>16.3</v>
      </c>
      <c r="E33" s="55">
        <v>12.4</v>
      </c>
      <c r="F33" s="55">
        <v>62.3</v>
      </c>
      <c r="G33" s="56"/>
      <c r="H33" s="136" t="s">
        <v>59</v>
      </c>
      <c r="I33" s="137"/>
      <c r="J33" s="137"/>
      <c r="K33" s="137"/>
      <c r="L33" s="137"/>
      <c r="M33" s="137"/>
      <c r="N33" s="137"/>
      <c r="O33" s="137"/>
    </row>
    <row r="34" spans="1:15" x14ac:dyDescent="0.2">
      <c r="A34" s="140"/>
      <c r="B34" s="59">
        <v>2009</v>
      </c>
      <c r="C34" s="55">
        <v>34.799999999999997</v>
      </c>
      <c r="D34" s="56">
        <v>15.9</v>
      </c>
      <c r="E34" s="55">
        <v>14.6</v>
      </c>
      <c r="F34" s="55">
        <v>65.2</v>
      </c>
      <c r="G34" s="56"/>
      <c r="H34" s="136" t="s">
        <v>82</v>
      </c>
      <c r="I34" s="137"/>
      <c r="J34" s="137"/>
      <c r="K34" s="137"/>
      <c r="L34" s="137"/>
      <c r="M34" s="137"/>
    </row>
    <row r="35" spans="1:15" ht="12.75" customHeight="1" x14ac:dyDescent="0.2">
      <c r="A35" s="140"/>
      <c r="B35" s="59">
        <v>2010</v>
      </c>
      <c r="C35" s="55">
        <v>34.299999999999997</v>
      </c>
      <c r="D35" s="56">
        <v>16.3</v>
      </c>
      <c r="E35" s="55">
        <v>14.4</v>
      </c>
      <c r="F35" s="55">
        <v>65</v>
      </c>
      <c r="G35" s="56"/>
    </row>
    <row r="36" spans="1:15" x14ac:dyDescent="0.2">
      <c r="A36" s="140"/>
      <c r="B36" s="59">
        <v>2011</v>
      </c>
      <c r="C36" s="55">
        <v>35.9</v>
      </c>
      <c r="D36" s="56">
        <v>16.100000000000001</v>
      </c>
      <c r="E36" s="55">
        <v>19.100000000000001</v>
      </c>
      <c r="F36" s="55">
        <v>71.2</v>
      </c>
      <c r="G36" s="56"/>
    </row>
    <row r="37" spans="1:15" x14ac:dyDescent="0.2">
      <c r="A37" s="140"/>
      <c r="B37" s="59">
        <v>2012</v>
      </c>
      <c r="C37" s="55">
        <v>37.9</v>
      </c>
      <c r="D37" s="56">
        <v>16.100000000000001</v>
      </c>
      <c r="E37" s="55">
        <v>24.4</v>
      </c>
      <c r="F37" s="55">
        <v>78.3</v>
      </c>
      <c r="G37" s="56"/>
    </row>
    <row r="38" spans="1:15" x14ac:dyDescent="0.2">
      <c r="A38" s="140"/>
      <c r="B38" s="59" t="s">
        <v>39</v>
      </c>
      <c r="C38" s="55">
        <v>38.6</v>
      </c>
      <c r="D38" s="56">
        <v>15.9</v>
      </c>
      <c r="E38" s="55">
        <v>20.399999999999999</v>
      </c>
      <c r="F38" s="55">
        <v>74.900000000000006</v>
      </c>
      <c r="G38" s="56"/>
    </row>
    <row r="39" spans="1:15" x14ac:dyDescent="0.2">
      <c r="A39" s="140"/>
      <c r="B39" s="59" t="s">
        <v>42</v>
      </c>
      <c r="C39" s="55">
        <v>38</v>
      </c>
      <c r="D39" s="56">
        <v>16.2</v>
      </c>
      <c r="E39" s="55">
        <v>24.1</v>
      </c>
      <c r="F39" s="55">
        <v>78.3</v>
      </c>
      <c r="G39" s="56"/>
    </row>
    <row r="40" spans="1:15" x14ac:dyDescent="0.2">
      <c r="A40" s="140"/>
      <c r="B40" s="60" t="s">
        <v>53</v>
      </c>
      <c r="C40" s="61">
        <v>39.5</v>
      </c>
      <c r="D40" s="61">
        <v>15.5</v>
      </c>
      <c r="E40" s="61">
        <v>22.2</v>
      </c>
      <c r="F40" s="62">
        <v>77.2</v>
      </c>
      <c r="G40" s="56"/>
    </row>
    <row r="43" spans="1:15" x14ac:dyDescent="0.2">
      <c r="A43" s="6"/>
      <c r="B43"/>
    </row>
    <row r="44" spans="1:15" x14ac:dyDescent="0.2">
      <c r="A44" s="11"/>
    </row>
    <row r="45" spans="1:15" s="15" customFormat="1" x14ac:dyDescent="0.2">
      <c r="A45" s="4"/>
    </row>
    <row r="46" spans="1:15" x14ac:dyDescent="0.2">
      <c r="B46"/>
    </row>
    <row r="47" spans="1:15" x14ac:dyDescent="0.2">
      <c r="B47"/>
    </row>
    <row r="48" spans="1:15" x14ac:dyDescent="0.2">
      <c r="B48"/>
    </row>
    <row r="49" spans="2:10" x14ac:dyDescent="0.2">
      <c r="B49"/>
    </row>
    <row r="50" spans="2:10" x14ac:dyDescent="0.2">
      <c r="B50"/>
    </row>
    <row r="51" spans="2:10" x14ac:dyDescent="0.2">
      <c r="B51"/>
    </row>
    <row r="52" spans="2:10" x14ac:dyDescent="0.2">
      <c r="B52"/>
    </row>
    <row r="53" spans="2:10" x14ac:dyDescent="0.2">
      <c r="B53"/>
    </row>
    <row r="54" spans="2:10" x14ac:dyDescent="0.2">
      <c r="B54"/>
    </row>
    <row r="55" spans="2:10" x14ac:dyDescent="0.2">
      <c r="B55"/>
    </row>
    <row r="56" spans="2:10" x14ac:dyDescent="0.2">
      <c r="B56"/>
    </row>
    <row r="57" spans="2:10" x14ac:dyDescent="0.2">
      <c r="B57"/>
    </row>
    <row r="58" spans="2:10" x14ac:dyDescent="0.2">
      <c r="B58"/>
    </row>
    <row r="59" spans="2:10" x14ac:dyDescent="0.2">
      <c r="B59"/>
    </row>
    <row r="60" spans="2:10" x14ac:dyDescent="0.2">
      <c r="B60"/>
    </row>
    <row r="61" spans="2:10" x14ac:dyDescent="0.2">
      <c r="B61" s="2"/>
      <c r="C61" s="2"/>
      <c r="D61" s="2"/>
      <c r="E61" s="2"/>
      <c r="F61" s="2"/>
      <c r="G61" s="2"/>
      <c r="H61" s="2"/>
      <c r="I61" s="2"/>
      <c r="J61" s="2"/>
    </row>
    <row r="62" spans="2:10" x14ac:dyDescent="0.2">
      <c r="B62" s="2"/>
      <c r="C62" s="2"/>
      <c r="D62" s="2"/>
      <c r="E62" s="2"/>
      <c r="F62" s="2"/>
      <c r="G62" s="2"/>
      <c r="H62" s="2"/>
      <c r="I62" s="2"/>
      <c r="J62" s="2"/>
    </row>
    <row r="63" spans="2:10" x14ac:dyDescent="0.2">
      <c r="B63" s="2"/>
      <c r="C63" s="2"/>
      <c r="D63" s="2"/>
      <c r="E63" s="2"/>
      <c r="F63" s="2"/>
      <c r="G63" s="2"/>
      <c r="H63" s="2"/>
      <c r="I63" s="2"/>
      <c r="J63" s="2"/>
    </row>
    <row r="64" spans="2:10" x14ac:dyDescent="0.2">
      <c r="B64" s="2"/>
      <c r="C64" s="2"/>
      <c r="D64" s="2"/>
      <c r="E64" s="2"/>
      <c r="F64" s="2"/>
      <c r="G64" s="2"/>
      <c r="H64" s="2"/>
      <c r="I64" s="2"/>
      <c r="J64" s="2"/>
    </row>
    <row r="65" spans="2:10" x14ac:dyDescent="0.2">
      <c r="B65" s="2"/>
      <c r="C65" s="2"/>
      <c r="D65" s="2"/>
      <c r="E65" s="2"/>
      <c r="F65" s="2"/>
      <c r="G65" s="2"/>
      <c r="H65" s="2"/>
      <c r="I65" s="2"/>
      <c r="J65" s="2"/>
    </row>
    <row r="66" spans="2:10" x14ac:dyDescent="0.2">
      <c r="B66" s="2"/>
      <c r="C66" s="2"/>
      <c r="D66" s="2"/>
      <c r="E66" s="2"/>
      <c r="F66" s="2"/>
      <c r="G66" s="2"/>
      <c r="H66" s="2"/>
      <c r="I66" s="2"/>
      <c r="J66" s="2"/>
    </row>
    <row r="67" spans="2:10" x14ac:dyDescent="0.2">
      <c r="C67" s="2"/>
      <c r="D67" s="2"/>
      <c r="E67" s="2"/>
      <c r="F67" s="2"/>
      <c r="G67" s="2"/>
      <c r="H67" s="2"/>
      <c r="I67" s="2"/>
      <c r="J67" s="2"/>
    </row>
    <row r="68" spans="2:10" ht="35.25" customHeight="1" x14ac:dyDescent="0.2">
      <c r="B68" s="138" t="s">
        <v>40</v>
      </c>
      <c r="C68" s="138"/>
      <c r="D68" s="138"/>
      <c r="E68" s="138"/>
      <c r="F68" s="138"/>
      <c r="G68" s="138"/>
      <c r="H68" s="138"/>
      <c r="I68" s="138"/>
    </row>
    <row r="69" spans="2:10" x14ac:dyDescent="0.2">
      <c r="B69" s="9" t="s">
        <v>41</v>
      </c>
    </row>
  </sheetData>
  <mergeCells count="7">
    <mergeCell ref="H1:M1"/>
    <mergeCell ref="H34:M34"/>
    <mergeCell ref="B68:I68"/>
    <mergeCell ref="A5:A25"/>
    <mergeCell ref="A26:A40"/>
    <mergeCell ref="H33:O33"/>
    <mergeCell ref="H32:R32"/>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C62"/>
  <sheetViews>
    <sheetView workbookViewId="0">
      <selection activeCell="A40" sqref="A40"/>
    </sheetView>
  </sheetViews>
  <sheetFormatPr baseColWidth="10" defaultColWidth="15.140625" defaultRowHeight="11.25" x14ac:dyDescent="0.2"/>
  <cols>
    <col min="1" max="1" width="13.7109375" style="4" customWidth="1"/>
    <col min="2" max="2" width="13.7109375" style="5" customWidth="1"/>
    <col min="3" max="3" width="14.7109375" style="5" customWidth="1"/>
    <col min="4" max="4" width="14.28515625" style="5" customWidth="1"/>
    <col min="5" max="5" width="13.7109375" style="5" customWidth="1"/>
    <col min="6" max="6" width="13.7109375" style="3" customWidth="1"/>
    <col min="7" max="7" width="14.28515625" style="3" customWidth="1"/>
    <col min="8" max="8" width="14.5703125" style="3" customWidth="1"/>
    <col min="9" max="9" width="13.7109375" style="3" customWidth="1"/>
    <col min="10" max="23" width="6.7109375" style="3" customWidth="1"/>
    <col min="24" max="16384" width="15.140625" style="3"/>
  </cols>
  <sheetData>
    <row r="1" spans="1:10" ht="14.1" customHeight="1" x14ac:dyDescent="0.2">
      <c r="A1" s="145" t="s">
        <v>78</v>
      </c>
      <c r="B1" s="145"/>
      <c r="C1" s="145"/>
      <c r="D1" s="145"/>
      <c r="E1" s="145"/>
      <c r="F1" s="27"/>
      <c r="G1" s="27"/>
      <c r="H1" s="27"/>
      <c r="I1" s="27"/>
      <c r="J1" s="27"/>
    </row>
    <row r="2" spans="1:10" ht="14.1" customHeight="1" x14ac:dyDescent="0.2">
      <c r="A2" s="28"/>
      <c r="B2" s="29"/>
      <c r="C2" s="29"/>
      <c r="D2" s="29"/>
      <c r="E2" s="29"/>
      <c r="F2" s="27"/>
      <c r="G2" s="27"/>
      <c r="H2" s="27"/>
      <c r="I2" s="27"/>
      <c r="J2" s="27"/>
    </row>
    <row r="35" spans="1:29" x14ac:dyDescent="0.2">
      <c r="A35" s="146" t="s">
        <v>81</v>
      </c>
      <c r="B35" s="146"/>
      <c r="C35" s="146"/>
      <c r="D35" s="146"/>
      <c r="E35" s="146"/>
      <c r="F35" s="146"/>
      <c r="G35" s="146"/>
      <c r="H35" s="146"/>
      <c r="I35" s="146"/>
    </row>
    <row r="36" spans="1:29" x14ac:dyDescent="0.2">
      <c r="A36" s="146" t="s">
        <v>60</v>
      </c>
      <c r="B36" s="146"/>
      <c r="C36" s="146"/>
      <c r="D36" s="146"/>
    </row>
    <row r="37" spans="1:29" x14ac:dyDescent="0.2">
      <c r="A37" s="147" t="s">
        <v>83</v>
      </c>
      <c r="B37" s="147"/>
      <c r="C37" s="147"/>
      <c r="D37" s="147"/>
    </row>
    <row r="38" spans="1:29" x14ac:dyDescent="0.2">
      <c r="A38" s="6"/>
    </row>
    <row r="40" spans="1:29" ht="14.1" customHeight="1" x14ac:dyDescent="0.2">
      <c r="A40" s="15"/>
      <c r="B40" s="142" t="s">
        <v>50</v>
      </c>
      <c r="C40" s="143"/>
      <c r="D40" s="143"/>
      <c r="E40" s="144"/>
      <c r="F40" s="142" t="s">
        <v>51</v>
      </c>
      <c r="G40" s="143"/>
      <c r="H40" s="143"/>
      <c r="I40" s="144"/>
      <c r="J40" s="27"/>
    </row>
    <row r="41" spans="1:29" ht="25.5" x14ac:dyDescent="0.2">
      <c r="A41" s="63"/>
      <c r="B41" s="64" t="s">
        <v>0</v>
      </c>
      <c r="C41" s="65" t="s">
        <v>1</v>
      </c>
      <c r="D41" s="66" t="s">
        <v>2</v>
      </c>
      <c r="E41" s="64" t="s">
        <v>3</v>
      </c>
      <c r="F41" s="64" t="s">
        <v>0</v>
      </c>
      <c r="G41" s="65" t="s">
        <v>1</v>
      </c>
      <c r="H41" s="66" t="s">
        <v>2</v>
      </c>
      <c r="I41" s="64" t="s">
        <v>3</v>
      </c>
      <c r="J41" s="15"/>
      <c r="K41"/>
      <c r="L41"/>
      <c r="M41"/>
      <c r="N41"/>
      <c r="O41"/>
      <c r="P41"/>
      <c r="Q41"/>
      <c r="R41"/>
      <c r="S41"/>
      <c r="T41"/>
      <c r="U41"/>
      <c r="V41"/>
      <c r="W41"/>
      <c r="X41"/>
      <c r="Y41"/>
      <c r="Z41"/>
      <c r="AA41"/>
      <c r="AB41"/>
      <c r="AC41"/>
    </row>
    <row r="42" spans="1:29" ht="12.75" x14ac:dyDescent="0.2">
      <c r="A42" s="12" t="s">
        <v>23</v>
      </c>
      <c r="B42" s="32">
        <v>75.099999999999994</v>
      </c>
      <c r="C42" s="33">
        <v>75.5</v>
      </c>
      <c r="D42" s="33">
        <v>72.7</v>
      </c>
      <c r="E42" s="34">
        <v>74.900000000000006</v>
      </c>
      <c r="F42" s="32"/>
      <c r="G42" s="33"/>
      <c r="H42" s="33"/>
      <c r="I42" s="34"/>
      <c r="J42"/>
      <c r="K42"/>
      <c r="L42"/>
      <c r="M42"/>
      <c r="N42"/>
      <c r="O42"/>
      <c r="P42"/>
      <c r="Q42"/>
      <c r="R42"/>
      <c r="S42"/>
      <c r="T42"/>
      <c r="U42"/>
      <c r="V42"/>
      <c r="W42"/>
      <c r="X42"/>
      <c r="Y42"/>
      <c r="Z42"/>
      <c r="AA42"/>
      <c r="AB42"/>
      <c r="AC42"/>
    </row>
    <row r="43" spans="1:29" ht="12.75" x14ac:dyDescent="0.2">
      <c r="A43" s="13" t="s">
        <v>18</v>
      </c>
      <c r="B43" s="35">
        <v>74.5</v>
      </c>
      <c r="C43" s="36">
        <v>77.400000000000006</v>
      </c>
      <c r="D43" s="36">
        <v>77.900000000000006</v>
      </c>
      <c r="E43" s="37">
        <v>75.8</v>
      </c>
      <c r="F43" s="35"/>
      <c r="G43" s="36"/>
      <c r="H43" s="36"/>
      <c r="I43" s="37"/>
      <c r="J43"/>
      <c r="K43"/>
      <c r="L43"/>
      <c r="M43"/>
      <c r="N43"/>
      <c r="O43"/>
      <c r="P43"/>
      <c r="Q43"/>
      <c r="R43"/>
      <c r="S43"/>
      <c r="T43"/>
      <c r="U43"/>
      <c r="V43"/>
      <c r="W43"/>
      <c r="X43"/>
      <c r="Y43"/>
      <c r="Z43"/>
      <c r="AA43"/>
      <c r="AB43"/>
      <c r="AC43"/>
    </row>
    <row r="44" spans="1:29" ht="12.75" x14ac:dyDescent="0.2">
      <c r="A44" s="13" t="s">
        <v>19</v>
      </c>
      <c r="B44" s="35">
        <v>76.599999999999994</v>
      </c>
      <c r="C44" s="36">
        <v>77.7</v>
      </c>
      <c r="D44" s="36">
        <v>79.099999999999994</v>
      </c>
      <c r="E44" s="37">
        <v>77.3</v>
      </c>
      <c r="F44" s="35"/>
      <c r="G44" s="36"/>
      <c r="H44" s="36"/>
      <c r="I44" s="37"/>
      <c r="J44"/>
      <c r="K44"/>
      <c r="L44"/>
      <c r="M44"/>
      <c r="N44"/>
      <c r="O44"/>
      <c r="P44"/>
      <c r="Q44"/>
      <c r="R44"/>
      <c r="S44"/>
      <c r="T44"/>
      <c r="U44"/>
      <c r="V44"/>
      <c r="W44"/>
      <c r="X44"/>
      <c r="Y44"/>
      <c r="Z44"/>
      <c r="AA44"/>
      <c r="AB44"/>
      <c r="AC44"/>
    </row>
    <row r="45" spans="1:29" ht="12.75" x14ac:dyDescent="0.2">
      <c r="A45" s="13" t="s">
        <v>20</v>
      </c>
      <c r="B45" s="35">
        <v>79.2</v>
      </c>
      <c r="C45" s="36">
        <v>79.5</v>
      </c>
      <c r="D45" s="36">
        <v>76.7</v>
      </c>
      <c r="E45" s="37">
        <v>78.900000000000006</v>
      </c>
      <c r="F45" s="35"/>
      <c r="G45" s="36"/>
      <c r="H45" s="36"/>
      <c r="I45" s="37"/>
      <c r="J45"/>
      <c r="K45"/>
      <c r="L45"/>
      <c r="M45"/>
      <c r="N45"/>
      <c r="O45"/>
      <c r="P45"/>
      <c r="Q45"/>
      <c r="R45"/>
      <c r="S45"/>
      <c r="T45"/>
      <c r="U45"/>
      <c r="V45"/>
      <c r="W45"/>
      <c r="X45"/>
      <c r="Y45"/>
      <c r="Z45"/>
      <c r="AA45"/>
      <c r="AB45"/>
      <c r="AC45"/>
    </row>
    <row r="46" spans="1:29" ht="12.75" x14ac:dyDescent="0.2">
      <c r="A46" s="13" t="s">
        <v>21</v>
      </c>
      <c r="B46" s="35">
        <v>78.400000000000006</v>
      </c>
      <c r="C46" s="36">
        <v>78.5</v>
      </c>
      <c r="D46" s="36">
        <v>77.7</v>
      </c>
      <c r="E46" s="37">
        <v>78.3</v>
      </c>
      <c r="F46" s="35"/>
      <c r="G46" s="36"/>
      <c r="H46" s="36"/>
      <c r="I46" s="37"/>
      <c r="J46"/>
      <c r="K46"/>
      <c r="L46"/>
      <c r="M46"/>
      <c r="N46"/>
      <c r="O46"/>
      <c r="P46"/>
      <c r="Q46"/>
      <c r="R46"/>
      <c r="S46"/>
      <c r="T46"/>
      <c r="U46"/>
      <c r="V46"/>
      <c r="W46"/>
      <c r="X46"/>
      <c r="Y46"/>
      <c r="Z46"/>
      <c r="AA46"/>
      <c r="AB46"/>
      <c r="AC46"/>
    </row>
    <row r="47" spans="1:29" ht="12.75" x14ac:dyDescent="0.2">
      <c r="A47" s="13" t="s">
        <v>22</v>
      </c>
      <c r="B47" s="35">
        <v>79.900000000000006</v>
      </c>
      <c r="C47" s="36">
        <v>79.099999999999994</v>
      </c>
      <c r="D47" s="36">
        <v>79.099999999999994</v>
      </c>
      <c r="E47" s="37">
        <v>79.5</v>
      </c>
      <c r="F47" s="35"/>
      <c r="G47" s="36"/>
      <c r="H47" s="36"/>
      <c r="I47" s="37"/>
      <c r="J47"/>
      <c r="K47"/>
      <c r="L47"/>
      <c r="M47"/>
      <c r="N47"/>
      <c r="O47"/>
      <c r="P47"/>
      <c r="Q47"/>
      <c r="R47"/>
      <c r="S47"/>
      <c r="T47"/>
      <c r="U47"/>
      <c r="V47"/>
      <c r="W47"/>
      <c r="X47"/>
      <c r="Y47"/>
      <c r="Z47"/>
      <c r="AA47"/>
      <c r="AB47"/>
      <c r="AC47"/>
    </row>
    <row r="48" spans="1:29" ht="12.75" x14ac:dyDescent="0.2">
      <c r="A48" s="13">
        <v>2001</v>
      </c>
      <c r="B48" s="35">
        <v>79.400000000000006</v>
      </c>
      <c r="C48" s="36">
        <v>78.099999999999994</v>
      </c>
      <c r="D48" s="36">
        <v>77.5</v>
      </c>
      <c r="E48" s="37">
        <v>78.599999999999994</v>
      </c>
      <c r="F48" s="35"/>
      <c r="G48" s="36"/>
      <c r="H48" s="36"/>
      <c r="I48" s="37"/>
      <c r="J48"/>
      <c r="K48"/>
      <c r="L48"/>
      <c r="M48"/>
      <c r="N48"/>
      <c r="O48"/>
      <c r="P48"/>
      <c r="Q48"/>
      <c r="R48"/>
      <c r="S48"/>
      <c r="T48"/>
      <c r="U48"/>
      <c r="V48"/>
      <c r="W48"/>
      <c r="X48"/>
      <c r="Y48"/>
      <c r="Z48"/>
      <c r="AA48"/>
      <c r="AB48"/>
      <c r="AC48"/>
    </row>
    <row r="49" spans="1:29" ht="12.75" x14ac:dyDescent="0.2">
      <c r="A49" s="13">
        <v>2002</v>
      </c>
      <c r="B49" s="35">
        <v>80.296565365046604</v>
      </c>
      <c r="C49" s="36">
        <v>76.837696108408196</v>
      </c>
      <c r="D49" s="36">
        <v>76.6450439825053</v>
      </c>
      <c r="E49" s="37">
        <v>78.570075983609826</v>
      </c>
      <c r="F49" s="35"/>
      <c r="G49" s="36"/>
      <c r="H49" s="36"/>
      <c r="I49" s="37"/>
      <c r="J49"/>
      <c r="K49"/>
      <c r="L49"/>
      <c r="M49"/>
      <c r="N49"/>
      <c r="O49"/>
      <c r="P49"/>
      <c r="Q49"/>
      <c r="R49"/>
      <c r="S49"/>
      <c r="T49"/>
      <c r="U49"/>
      <c r="V49"/>
      <c r="W49"/>
      <c r="X49"/>
      <c r="Y49"/>
      <c r="Z49"/>
      <c r="AA49"/>
      <c r="AB49"/>
      <c r="AC49"/>
    </row>
    <row r="50" spans="1:29" ht="12.75" x14ac:dyDescent="0.2">
      <c r="A50" s="13">
        <v>2003</v>
      </c>
      <c r="B50" s="35">
        <v>83.669307690148997</v>
      </c>
      <c r="C50" s="36">
        <v>76.703138512442905</v>
      </c>
      <c r="D50" s="36">
        <v>75.876160477453595</v>
      </c>
      <c r="E50" s="37">
        <v>80.104379143294238</v>
      </c>
      <c r="F50" s="35"/>
      <c r="G50" s="36"/>
      <c r="H50" s="36"/>
      <c r="I50" s="37"/>
      <c r="J50"/>
      <c r="K50"/>
      <c r="L50"/>
      <c r="M50"/>
      <c r="N50"/>
      <c r="O50"/>
      <c r="P50"/>
      <c r="Q50"/>
      <c r="R50"/>
      <c r="S50"/>
      <c r="T50"/>
      <c r="U50"/>
      <c r="V50"/>
      <c r="W50"/>
      <c r="X50"/>
      <c r="Y50"/>
      <c r="Z50"/>
      <c r="AA50"/>
      <c r="AB50"/>
      <c r="AC50"/>
    </row>
    <row r="51" spans="1:29" ht="12.75" x14ac:dyDescent="0.2">
      <c r="A51" s="13">
        <v>2004</v>
      </c>
      <c r="B51" s="35">
        <v>82.476730707885494</v>
      </c>
      <c r="C51" s="36">
        <v>76.920227415484206</v>
      </c>
      <c r="D51" s="36">
        <v>76.872980159541811</v>
      </c>
      <c r="E51" s="37">
        <v>79.725360775926191</v>
      </c>
      <c r="F51" s="35"/>
      <c r="G51" s="36"/>
      <c r="H51" s="36"/>
      <c r="I51" s="37"/>
      <c r="J51"/>
      <c r="K51"/>
      <c r="L51"/>
      <c r="M51"/>
      <c r="N51"/>
      <c r="O51"/>
      <c r="P51"/>
      <c r="Q51"/>
      <c r="R51"/>
      <c r="S51"/>
      <c r="T51"/>
      <c r="U51"/>
      <c r="V51"/>
      <c r="W51"/>
      <c r="X51"/>
      <c r="Y51"/>
      <c r="Z51"/>
      <c r="AA51"/>
      <c r="AB51"/>
      <c r="AC51"/>
    </row>
    <row r="52" spans="1:29" ht="12.75" x14ac:dyDescent="0.2">
      <c r="A52" s="13">
        <v>2005</v>
      </c>
      <c r="B52" s="35">
        <v>84.065312015103302</v>
      </c>
      <c r="C52" s="36">
        <v>76.210576444357898</v>
      </c>
      <c r="D52" s="36">
        <v>74.656805065277112</v>
      </c>
      <c r="E52" s="37">
        <v>79.921247420663718</v>
      </c>
      <c r="F52" s="35"/>
      <c r="G52" s="36"/>
      <c r="H52" s="36"/>
      <c r="I52" s="37"/>
      <c r="J52"/>
      <c r="K52"/>
      <c r="L52"/>
      <c r="M52"/>
      <c r="N52"/>
      <c r="O52"/>
      <c r="P52"/>
      <c r="Q52"/>
      <c r="R52"/>
      <c r="S52"/>
      <c r="T52"/>
      <c r="U52"/>
      <c r="V52"/>
      <c r="W52"/>
      <c r="X52"/>
      <c r="Y52"/>
      <c r="Z52"/>
      <c r="AA52"/>
      <c r="AB52"/>
      <c r="AC52"/>
    </row>
    <row r="53" spans="1:29" ht="12.75" x14ac:dyDescent="0.2">
      <c r="A53" s="13">
        <v>2006</v>
      </c>
      <c r="B53" s="35">
        <v>86.565811787898639</v>
      </c>
      <c r="C53" s="36">
        <v>77.33278373179445</v>
      </c>
      <c r="D53" s="36">
        <v>77.333374347301159</v>
      </c>
      <c r="E53" s="37">
        <v>82.055581912783154</v>
      </c>
      <c r="F53" s="35"/>
      <c r="G53" s="36"/>
      <c r="H53" s="36"/>
      <c r="I53" s="37"/>
      <c r="J53"/>
      <c r="K53"/>
      <c r="L53"/>
      <c r="M53"/>
      <c r="N53"/>
      <c r="O53"/>
      <c r="P53"/>
      <c r="Q53"/>
      <c r="R53"/>
      <c r="S53"/>
      <c r="T53"/>
      <c r="U53"/>
      <c r="V53"/>
      <c r="W53"/>
      <c r="X53"/>
      <c r="Y53"/>
      <c r="Z53"/>
      <c r="AA53"/>
      <c r="AB53"/>
      <c r="AC53"/>
    </row>
    <row r="54" spans="1:29" ht="12.75" x14ac:dyDescent="0.2">
      <c r="A54" s="13">
        <v>2007</v>
      </c>
      <c r="B54" s="35">
        <v>87.703629452764801</v>
      </c>
      <c r="C54" s="36">
        <v>79.290673888616794</v>
      </c>
      <c r="D54" s="36">
        <v>78.487154948111396</v>
      </c>
      <c r="E54" s="37">
        <v>83.419460770119301</v>
      </c>
      <c r="F54" s="35"/>
      <c r="G54" s="36"/>
      <c r="H54" s="36"/>
      <c r="I54" s="37"/>
      <c r="J54"/>
      <c r="K54"/>
      <c r="L54"/>
      <c r="M54"/>
      <c r="N54"/>
      <c r="O54"/>
      <c r="P54"/>
      <c r="Q54"/>
      <c r="R54"/>
      <c r="S54"/>
      <c r="T54"/>
      <c r="U54"/>
      <c r="V54"/>
      <c r="W54"/>
      <c r="X54"/>
      <c r="Y54"/>
      <c r="Z54"/>
      <c r="AA54"/>
      <c r="AB54"/>
      <c r="AC54"/>
    </row>
    <row r="55" spans="1:29" ht="12.75" x14ac:dyDescent="0.2">
      <c r="A55" s="13">
        <v>2008</v>
      </c>
      <c r="B55" s="35">
        <v>87.9</v>
      </c>
      <c r="C55" s="36">
        <v>80.3</v>
      </c>
      <c r="D55" s="36">
        <v>77</v>
      </c>
      <c r="E55" s="37">
        <v>83.5</v>
      </c>
      <c r="F55" s="35"/>
      <c r="G55" s="36"/>
      <c r="H55" s="36"/>
      <c r="I55" s="37"/>
      <c r="J55"/>
      <c r="K55"/>
      <c r="L55"/>
      <c r="M55"/>
      <c r="N55"/>
      <c r="O55"/>
      <c r="P55"/>
      <c r="Q55"/>
      <c r="R55"/>
      <c r="S55"/>
      <c r="T55"/>
      <c r="U55"/>
      <c r="V55"/>
      <c r="W55"/>
      <c r="X55"/>
      <c r="Y55"/>
      <c r="Z55"/>
      <c r="AA55"/>
      <c r="AB55"/>
      <c r="AC55"/>
    </row>
    <row r="56" spans="1:29" ht="12.75" x14ac:dyDescent="0.2">
      <c r="A56" s="13">
        <v>2009</v>
      </c>
      <c r="B56" s="38">
        <v>88.897500124001809</v>
      </c>
      <c r="C56" s="39">
        <v>79.810059795990199</v>
      </c>
      <c r="D56" s="39">
        <v>87.330280737541898</v>
      </c>
      <c r="E56" s="40">
        <v>86.156432741528505</v>
      </c>
      <c r="F56" s="38"/>
      <c r="G56" s="39"/>
      <c r="H56" s="39"/>
      <c r="I56" s="40"/>
      <c r="J56"/>
      <c r="K56"/>
      <c r="L56"/>
      <c r="M56"/>
      <c r="N56"/>
      <c r="O56"/>
      <c r="P56"/>
      <c r="Q56"/>
      <c r="R56"/>
      <c r="S56"/>
      <c r="T56"/>
      <c r="U56"/>
      <c r="V56"/>
      <c r="W56"/>
      <c r="X56"/>
      <c r="Y56"/>
      <c r="Z56"/>
      <c r="AA56"/>
      <c r="AB56"/>
      <c r="AC56"/>
    </row>
    <row r="57" spans="1:29" ht="12.75" x14ac:dyDescent="0.2">
      <c r="A57" s="13">
        <v>2010</v>
      </c>
      <c r="B57" s="35">
        <v>87.3</v>
      </c>
      <c r="C57" s="36">
        <v>81.599999999999994</v>
      </c>
      <c r="D57" s="36">
        <v>86.5</v>
      </c>
      <c r="E57" s="37">
        <v>85.6</v>
      </c>
      <c r="F57" s="35"/>
      <c r="G57" s="36"/>
      <c r="H57" s="36"/>
      <c r="I57" s="37"/>
      <c r="J57"/>
      <c r="K57"/>
      <c r="L57"/>
      <c r="M57"/>
      <c r="N57"/>
      <c r="O57"/>
      <c r="P57"/>
      <c r="Q57"/>
      <c r="R57"/>
      <c r="S57"/>
      <c r="T57"/>
      <c r="U57"/>
      <c r="V57"/>
      <c r="W57"/>
      <c r="X57"/>
      <c r="Y57"/>
      <c r="Z57"/>
      <c r="AA57"/>
      <c r="AB57"/>
      <c r="AC57"/>
    </row>
    <row r="58" spans="1:29" ht="12.75" x14ac:dyDescent="0.2">
      <c r="A58" s="13">
        <v>2011</v>
      </c>
      <c r="B58" s="38">
        <v>88.3</v>
      </c>
      <c r="C58" s="39">
        <v>82.5</v>
      </c>
      <c r="D58" s="39">
        <v>84</v>
      </c>
      <c r="E58" s="40">
        <v>85.7</v>
      </c>
      <c r="F58" s="38">
        <v>88.3</v>
      </c>
      <c r="G58" s="39">
        <v>82.3</v>
      </c>
      <c r="H58" s="39">
        <v>84</v>
      </c>
      <c r="I58" s="40">
        <v>85.7</v>
      </c>
      <c r="J58"/>
      <c r="K58"/>
      <c r="L58"/>
      <c r="M58"/>
      <c r="N58"/>
      <c r="O58"/>
      <c r="P58"/>
      <c r="Q58"/>
      <c r="R58"/>
      <c r="S58"/>
      <c r="T58"/>
      <c r="U58"/>
      <c r="V58"/>
      <c r="W58"/>
      <c r="X58"/>
      <c r="Y58"/>
      <c r="Z58"/>
      <c r="AA58"/>
      <c r="AB58"/>
      <c r="AC58"/>
    </row>
    <row r="59" spans="1:29" ht="12.75" x14ac:dyDescent="0.2">
      <c r="A59" s="13">
        <v>2012</v>
      </c>
      <c r="B59" s="38">
        <v>89.698713142472414</v>
      </c>
      <c r="C59" s="39">
        <v>83.482313495389775</v>
      </c>
      <c r="D59" s="39">
        <v>78.451096587022278</v>
      </c>
      <c r="E59" s="40">
        <v>84.610160433761223</v>
      </c>
      <c r="F59" s="38">
        <v>89.6</v>
      </c>
      <c r="G59" s="39">
        <v>83.2</v>
      </c>
      <c r="H59" s="39">
        <v>78.400000000000006</v>
      </c>
      <c r="I59" s="40">
        <v>84.5</v>
      </c>
      <c r="J59"/>
      <c r="K59"/>
      <c r="L59"/>
      <c r="M59"/>
      <c r="N59"/>
      <c r="O59"/>
      <c r="P59"/>
      <c r="Q59"/>
      <c r="R59"/>
      <c r="S59"/>
      <c r="T59"/>
      <c r="U59"/>
      <c r="V59"/>
      <c r="W59"/>
      <c r="X59"/>
      <c r="Y59"/>
      <c r="Z59"/>
      <c r="AA59"/>
      <c r="AB59"/>
      <c r="AC59"/>
    </row>
    <row r="60" spans="1:29" ht="12.75" x14ac:dyDescent="0.2">
      <c r="A60" s="13">
        <v>2013</v>
      </c>
      <c r="B60" s="38">
        <v>92.07</v>
      </c>
      <c r="C60" s="39">
        <v>86.74</v>
      </c>
      <c r="D60" s="39">
        <v>78.959999999999994</v>
      </c>
      <c r="E60" s="40">
        <v>87.034999999999997</v>
      </c>
      <c r="F60" s="38">
        <v>91.96</v>
      </c>
      <c r="G60" s="39">
        <v>86.45</v>
      </c>
      <c r="H60" s="39">
        <v>78.91</v>
      </c>
      <c r="I60" s="40">
        <v>86.906000000000006</v>
      </c>
      <c r="J60"/>
      <c r="K60"/>
      <c r="L60"/>
      <c r="M60"/>
      <c r="N60"/>
      <c r="O60"/>
      <c r="P60"/>
      <c r="Q60"/>
      <c r="R60"/>
      <c r="S60"/>
      <c r="T60"/>
      <c r="U60"/>
      <c r="V60"/>
      <c r="W60"/>
      <c r="X60"/>
      <c r="Y60"/>
      <c r="Z60"/>
      <c r="AA60"/>
      <c r="AB60"/>
      <c r="AC60"/>
    </row>
    <row r="61" spans="1:29" ht="12.75" x14ac:dyDescent="0.2">
      <c r="A61" s="13">
        <v>2014</v>
      </c>
      <c r="B61" s="38">
        <v>91.05</v>
      </c>
      <c r="C61" s="39">
        <v>90.99</v>
      </c>
      <c r="D61" s="39">
        <v>82.19</v>
      </c>
      <c r="E61" s="40">
        <v>88.14</v>
      </c>
      <c r="F61" s="38">
        <v>90.95</v>
      </c>
      <c r="G61" s="39">
        <v>90.7</v>
      </c>
      <c r="H61" s="39">
        <v>82.16</v>
      </c>
      <c r="I61" s="40">
        <v>88.03</v>
      </c>
      <c r="J61"/>
      <c r="K61"/>
      <c r="L61"/>
      <c r="M61"/>
      <c r="N61"/>
      <c r="O61"/>
      <c r="P61"/>
      <c r="Q61"/>
      <c r="R61"/>
      <c r="S61"/>
      <c r="T61"/>
      <c r="U61"/>
      <c r="V61"/>
      <c r="W61"/>
      <c r="X61"/>
      <c r="Y61"/>
      <c r="Z61"/>
      <c r="AA61"/>
      <c r="AB61"/>
      <c r="AC61"/>
    </row>
    <row r="62" spans="1:29" ht="12.75" x14ac:dyDescent="0.2">
      <c r="A62" s="14" t="s">
        <v>54</v>
      </c>
      <c r="B62" s="41"/>
      <c r="C62" s="42"/>
      <c r="D62" s="42"/>
      <c r="E62" s="43"/>
      <c r="F62" s="42">
        <v>91.452320706757419</v>
      </c>
      <c r="G62" s="42">
        <v>90.646745209698281</v>
      </c>
      <c r="H62" s="42">
        <v>80.347239957678141</v>
      </c>
      <c r="I62" s="42">
        <v>87.8335794684902</v>
      </c>
      <c r="J62"/>
      <c r="K62"/>
      <c r="L62"/>
      <c r="M62"/>
      <c r="N62"/>
      <c r="O62"/>
      <c r="P62"/>
      <c r="Q62"/>
      <c r="R62"/>
      <c r="S62"/>
      <c r="T62"/>
      <c r="U62"/>
      <c r="V62"/>
      <c r="W62"/>
      <c r="X62"/>
      <c r="Y62"/>
      <c r="Z62"/>
      <c r="AA62"/>
      <c r="AB62"/>
      <c r="AC62"/>
    </row>
  </sheetData>
  <mergeCells count="6">
    <mergeCell ref="F40:I40"/>
    <mergeCell ref="A1:E1"/>
    <mergeCell ref="B40:E40"/>
    <mergeCell ref="A36:D36"/>
    <mergeCell ref="A37:D37"/>
    <mergeCell ref="A35:I35"/>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36" sqref="A36"/>
    </sheetView>
  </sheetViews>
  <sheetFormatPr baseColWidth="10" defaultColWidth="9.140625" defaultRowHeight="11.25" x14ac:dyDescent="0.2"/>
  <cols>
    <col min="1" max="1" width="30.7109375" style="6" customWidth="1"/>
    <col min="2" max="2" width="8.140625" style="6" bestFit="1" customWidth="1"/>
    <col min="3" max="3" width="10.28515625" style="6" bestFit="1" customWidth="1"/>
    <col min="4" max="4" width="8.5703125" style="6" customWidth="1"/>
    <col min="5" max="5" width="10.28515625" style="6" bestFit="1" customWidth="1"/>
    <col min="6" max="6" width="9.140625" style="6" customWidth="1"/>
    <col min="7" max="7" width="10.7109375" style="6" customWidth="1"/>
    <col min="8" max="16384" width="9.140625" style="6"/>
  </cols>
  <sheetData>
    <row r="1" spans="1:15" ht="12.75" x14ac:dyDescent="0.2">
      <c r="A1" s="152" t="s">
        <v>58</v>
      </c>
      <c r="B1" s="152"/>
      <c r="C1" s="152"/>
      <c r="D1" s="152"/>
      <c r="E1" s="152"/>
      <c r="F1" s="15"/>
      <c r="G1" s="15"/>
      <c r="H1" s="15"/>
    </row>
    <row r="3" spans="1:15" ht="12.75" x14ac:dyDescent="0.2">
      <c r="A3" s="15"/>
      <c r="B3" s="15"/>
      <c r="C3" s="15"/>
      <c r="D3" s="15"/>
      <c r="E3" s="15"/>
      <c r="F3" s="15"/>
      <c r="G3" s="15"/>
      <c r="H3" s="15"/>
    </row>
    <row r="4" spans="1:15" ht="15" customHeight="1" x14ac:dyDescent="0.2">
      <c r="A4" s="15"/>
      <c r="B4" s="148" t="s">
        <v>44</v>
      </c>
      <c r="C4" s="149"/>
      <c r="D4" s="148" t="s">
        <v>55</v>
      </c>
      <c r="E4" s="149"/>
      <c r="F4" s="150" t="s">
        <v>56</v>
      </c>
      <c r="G4" s="151"/>
      <c r="H4" s="15"/>
    </row>
    <row r="5" spans="1:15" ht="15" customHeight="1" x14ac:dyDescent="0.2">
      <c r="A5" s="16"/>
      <c r="B5" s="67" t="s">
        <v>24</v>
      </c>
      <c r="C5" s="68" t="s">
        <v>25</v>
      </c>
      <c r="D5" s="69" t="s">
        <v>24</v>
      </c>
      <c r="E5" s="68" t="s">
        <v>25</v>
      </c>
      <c r="F5" s="70" t="s">
        <v>24</v>
      </c>
      <c r="G5" s="71" t="s">
        <v>25</v>
      </c>
      <c r="H5" s="15"/>
    </row>
    <row r="6" spans="1:15" ht="11.25" customHeight="1" x14ac:dyDescent="0.2">
      <c r="A6" s="17" t="s">
        <v>0</v>
      </c>
      <c r="B6" s="18"/>
      <c r="C6" s="18"/>
      <c r="D6" s="18"/>
      <c r="E6" s="19"/>
      <c r="F6" s="20"/>
      <c r="G6" s="21"/>
      <c r="H6" s="15"/>
    </row>
    <row r="7" spans="1:15" ht="11.25" customHeight="1" x14ac:dyDescent="0.2">
      <c r="A7" s="22" t="s">
        <v>10</v>
      </c>
      <c r="B7" s="92">
        <v>76555</v>
      </c>
      <c r="C7" s="110" t="s">
        <v>63</v>
      </c>
      <c r="D7" s="92">
        <v>97000</v>
      </c>
      <c r="E7" s="121">
        <v>0.155</v>
      </c>
      <c r="F7" s="93">
        <v>100385</v>
      </c>
      <c r="G7" s="130">
        <v>0.16200000000000001</v>
      </c>
      <c r="K7" s="116">
        <v>15.503875968992199</v>
      </c>
      <c r="M7" s="118">
        <v>0.155</v>
      </c>
    </row>
    <row r="8" spans="1:15" ht="11.25" customHeight="1" x14ac:dyDescent="0.2">
      <c r="A8" s="22" t="s">
        <v>11</v>
      </c>
      <c r="B8" s="92">
        <v>71460</v>
      </c>
      <c r="C8" s="110" t="s">
        <v>64</v>
      </c>
      <c r="D8" s="92">
        <v>47991</v>
      </c>
      <c r="E8" s="122">
        <v>7.6999999999999999E-2</v>
      </c>
      <c r="F8" s="93">
        <v>49805</v>
      </c>
      <c r="G8" s="131">
        <v>8.1000000000000003E-2</v>
      </c>
      <c r="K8" s="116">
        <v>7.6705825941021342</v>
      </c>
      <c r="M8" s="118">
        <v>7.6999999999999999E-2</v>
      </c>
    </row>
    <row r="9" spans="1:15" ht="11.25" customHeight="1" x14ac:dyDescent="0.2">
      <c r="A9" s="23" t="s">
        <v>12</v>
      </c>
      <c r="B9" s="94">
        <v>139031</v>
      </c>
      <c r="C9" s="111" t="s">
        <v>65</v>
      </c>
      <c r="D9" s="94">
        <v>160676</v>
      </c>
      <c r="E9" s="122">
        <v>0.25700000000000001</v>
      </c>
      <c r="F9" s="95">
        <v>166781</v>
      </c>
      <c r="G9" s="131">
        <v>0.27</v>
      </c>
      <c r="K9" s="116">
        <v>25.681451290657716</v>
      </c>
      <c r="M9" s="118">
        <v>0.25700000000000001</v>
      </c>
    </row>
    <row r="10" spans="1:15" s="7" customFormat="1" ht="11.25" customHeight="1" x14ac:dyDescent="0.2">
      <c r="A10" s="24" t="s">
        <v>13</v>
      </c>
      <c r="B10" s="96">
        <f>SUM(B7:B9)</f>
        <v>287046</v>
      </c>
      <c r="C10" s="112" t="s">
        <v>66</v>
      </c>
      <c r="D10" s="96">
        <f>SUM(D7:D9)</f>
        <v>305667</v>
      </c>
      <c r="E10" s="124">
        <v>0.48899999999999999</v>
      </c>
      <c r="F10" s="97">
        <f>SUM(F7:F9)</f>
        <v>316971</v>
      </c>
      <c r="G10" s="133">
        <v>0.51300000000000001</v>
      </c>
      <c r="I10" s="6"/>
      <c r="K10" s="117">
        <v>48.855909853752095</v>
      </c>
      <c r="M10" s="120">
        <v>0.48899999999999999</v>
      </c>
      <c r="N10" s="117"/>
      <c r="O10" s="119"/>
    </row>
    <row r="11" spans="1:15" ht="12.75" customHeight="1" x14ac:dyDescent="0.2">
      <c r="A11" s="17" t="s">
        <v>1</v>
      </c>
      <c r="B11" s="98"/>
      <c r="C11" s="113"/>
      <c r="D11" s="98"/>
      <c r="E11" s="99"/>
      <c r="F11" s="100"/>
      <c r="G11" s="129"/>
      <c r="I11" s="7"/>
      <c r="K11" s="116"/>
      <c r="M11" s="116"/>
    </row>
    <row r="12" spans="1:15" ht="11.25" customHeight="1" x14ac:dyDescent="0.2">
      <c r="A12" s="22" t="s">
        <v>46</v>
      </c>
      <c r="B12" s="92">
        <v>35251</v>
      </c>
      <c r="C12" s="110" t="s">
        <v>67</v>
      </c>
      <c r="D12" s="92">
        <v>25537</v>
      </c>
      <c r="E12" s="121">
        <v>4.1000000000000002E-2</v>
      </c>
      <c r="F12" s="93">
        <v>26740</v>
      </c>
      <c r="G12" s="130">
        <v>4.2999999999999997E-2</v>
      </c>
      <c r="K12" s="116">
        <v>4.0816750579397425</v>
      </c>
      <c r="L12" s="118">
        <v>4.1000000000000002E-2</v>
      </c>
      <c r="M12" s="116">
        <v>4.1000000000000002E-2</v>
      </c>
    </row>
    <row r="13" spans="1:15" ht="11.25" customHeight="1" x14ac:dyDescent="0.2">
      <c r="A13" s="22" t="s">
        <v>43</v>
      </c>
      <c r="B13" s="92">
        <v>78894</v>
      </c>
      <c r="C13" s="110" t="s">
        <v>79</v>
      </c>
      <c r="D13" s="92">
        <v>62634</v>
      </c>
      <c r="E13" s="122">
        <v>0.1</v>
      </c>
      <c r="F13" s="93">
        <v>60036</v>
      </c>
      <c r="G13" s="131">
        <v>9.7000000000000003E-2</v>
      </c>
      <c r="K13" s="116">
        <v>10.011028530328458</v>
      </c>
      <c r="L13" s="118">
        <v>0.1</v>
      </c>
      <c r="M13" s="116">
        <v>10.011028530328458</v>
      </c>
    </row>
    <row r="14" spans="1:15" ht="11.25" customHeight="1" x14ac:dyDescent="0.2">
      <c r="A14" s="22" t="s">
        <v>45</v>
      </c>
      <c r="B14" s="92">
        <v>13337</v>
      </c>
      <c r="C14" s="110" t="s">
        <v>68</v>
      </c>
      <c r="D14" s="92">
        <v>23767</v>
      </c>
      <c r="E14" s="122">
        <v>3.7999999999999999E-2</v>
      </c>
      <c r="F14" s="93">
        <v>20565</v>
      </c>
      <c r="G14" s="131">
        <v>3.3000000000000002E-2</v>
      </c>
      <c r="K14" s="116">
        <v>3.7987692799488531</v>
      </c>
      <c r="L14" s="118">
        <v>3.7999999999999999E-2</v>
      </c>
      <c r="M14" s="116">
        <v>3.7987692799488531</v>
      </c>
    </row>
    <row r="15" spans="1:15" ht="11.25" customHeight="1" x14ac:dyDescent="0.2">
      <c r="A15" s="23" t="s">
        <v>28</v>
      </c>
      <c r="B15" s="94">
        <f>B16-B14-B13-B12</f>
        <v>10785</v>
      </c>
      <c r="C15" s="111" t="s">
        <v>69</v>
      </c>
      <c r="D15" s="94">
        <f>D16-D14-D13-D12</f>
        <v>17272</v>
      </c>
      <c r="E15" s="122">
        <v>2.8000000000000001E-2</v>
      </c>
      <c r="F15" s="94">
        <f>F16-F14-F13-F12</f>
        <v>17456</v>
      </c>
      <c r="G15" s="131">
        <v>2.8000000000000001E-2</v>
      </c>
      <c r="K15" s="116">
        <v>2.7606489251178776</v>
      </c>
      <c r="L15" s="118">
        <v>2.8000000000000001E-2</v>
      </c>
      <c r="M15" s="116">
        <v>2.7606489251178776</v>
      </c>
    </row>
    <row r="16" spans="1:15" s="7" customFormat="1" ht="12" customHeight="1" x14ac:dyDescent="0.2">
      <c r="A16" s="24" t="s">
        <v>14</v>
      </c>
      <c r="B16" s="96">
        <v>138267</v>
      </c>
      <c r="C16" s="112" t="s">
        <v>70</v>
      </c>
      <c r="D16" s="96">
        <v>129210</v>
      </c>
      <c r="E16" s="125">
        <v>0.20699999999999999</v>
      </c>
      <c r="F16" s="101">
        <v>124797</v>
      </c>
      <c r="G16" s="133">
        <v>0.20200000000000001</v>
      </c>
      <c r="I16" s="6"/>
      <c r="K16" s="117">
        <v>20.652121793334931</v>
      </c>
      <c r="L16" s="120">
        <v>0.20699999999999999</v>
      </c>
      <c r="M16" s="117">
        <v>20.652121793334931</v>
      </c>
    </row>
    <row r="17" spans="1:13" ht="11.25" customHeight="1" x14ac:dyDescent="0.2">
      <c r="A17" s="17" t="s">
        <v>27</v>
      </c>
      <c r="B17" s="98"/>
      <c r="C17" s="113"/>
      <c r="D17" s="98"/>
      <c r="E17" s="127"/>
      <c r="F17" s="100"/>
      <c r="G17" s="129"/>
      <c r="I17" s="7"/>
      <c r="K17" s="116"/>
      <c r="L17" s="118"/>
      <c r="M17" s="116"/>
    </row>
    <row r="18" spans="1:13" ht="11.25" customHeight="1" x14ac:dyDescent="0.2">
      <c r="A18" s="22" t="s">
        <v>15</v>
      </c>
      <c r="B18" s="92">
        <v>26218</v>
      </c>
      <c r="C18" s="110" t="s">
        <v>71</v>
      </c>
      <c r="D18" s="92">
        <v>81479</v>
      </c>
      <c r="E18" s="126">
        <v>0.13</v>
      </c>
      <c r="F18" s="93">
        <v>82137</v>
      </c>
      <c r="G18" s="130">
        <v>0.13300000000000001</v>
      </c>
      <c r="K18" s="116">
        <v>13.023095980180612</v>
      </c>
      <c r="L18" s="118">
        <v>0.13</v>
      </c>
      <c r="M18" s="116">
        <v>13.023095980180612</v>
      </c>
    </row>
    <row r="19" spans="1:13" ht="11.25" customHeight="1" x14ac:dyDescent="0.2">
      <c r="A19" s="23" t="s">
        <v>16</v>
      </c>
      <c r="B19" s="94">
        <v>40878</v>
      </c>
      <c r="C19" s="111" t="s">
        <v>72</v>
      </c>
      <c r="D19" s="94">
        <v>109294</v>
      </c>
      <c r="E19" s="123">
        <v>0.17499999999999999</v>
      </c>
      <c r="F19" s="95">
        <v>94042</v>
      </c>
      <c r="G19" s="131">
        <v>0.152</v>
      </c>
      <c r="K19" s="116">
        <v>17.46887237273236</v>
      </c>
      <c r="L19" s="118">
        <v>0.17499999999999999</v>
      </c>
      <c r="M19" s="116">
        <v>17.46887237273236</v>
      </c>
    </row>
    <row r="20" spans="1:13" s="7" customFormat="1" ht="11.25" customHeight="1" x14ac:dyDescent="0.2">
      <c r="A20" s="25" t="s">
        <v>17</v>
      </c>
      <c r="B20" s="102">
        <f>SUM(B18:B19)</f>
        <v>67096</v>
      </c>
      <c r="C20" s="114" t="s">
        <v>73</v>
      </c>
      <c r="D20" s="102">
        <f>SUM(D18:D19)</f>
        <v>190773</v>
      </c>
      <c r="E20" s="134">
        <v>0.30499999999999999</v>
      </c>
      <c r="F20" s="103">
        <f>SUM(F18:F19)</f>
        <v>176179</v>
      </c>
      <c r="G20" s="133">
        <v>0.28499999999999998</v>
      </c>
      <c r="I20" s="6"/>
      <c r="K20" s="117">
        <v>30.49196835291297</v>
      </c>
      <c r="L20" s="120">
        <v>0.30499999999999999</v>
      </c>
      <c r="M20" s="117">
        <v>30.49196835291297</v>
      </c>
    </row>
    <row r="21" spans="1:13" s="7" customFormat="1" ht="11.25" customHeight="1" x14ac:dyDescent="0.2">
      <c r="A21" s="26" t="s">
        <v>26</v>
      </c>
      <c r="B21" s="104">
        <f>B10+B16+B20</f>
        <v>492409</v>
      </c>
      <c r="C21" s="115" t="s">
        <v>74</v>
      </c>
      <c r="D21" s="104">
        <f>D10+D16+D20</f>
        <v>625650</v>
      </c>
      <c r="E21" s="125">
        <v>1</v>
      </c>
      <c r="F21" s="105">
        <f>F10+F16+F20</f>
        <v>617947</v>
      </c>
      <c r="G21" s="132">
        <v>1</v>
      </c>
      <c r="K21" s="117">
        <v>100</v>
      </c>
      <c r="L21" s="120">
        <v>1</v>
      </c>
      <c r="M21" s="7">
        <v>100</v>
      </c>
    </row>
    <row r="22" spans="1:13" s="7" customFormat="1" ht="11.25" customHeight="1" x14ac:dyDescent="0.2">
      <c r="A22" s="16"/>
      <c r="B22" s="78"/>
      <c r="C22" s="79"/>
      <c r="D22" s="78"/>
      <c r="E22" s="128"/>
      <c r="F22" s="80"/>
      <c r="G22" s="81"/>
      <c r="H22" s="10"/>
    </row>
    <row r="23" spans="1:13" x14ac:dyDescent="0.2">
      <c r="I23" s="7"/>
    </row>
    <row r="24" spans="1:13" ht="12.75" customHeight="1" x14ac:dyDescent="0.2">
      <c r="A24" s="146" t="s">
        <v>80</v>
      </c>
      <c r="B24" s="146"/>
      <c r="C24" s="146"/>
      <c r="D24" s="146"/>
      <c r="E24" s="146"/>
      <c r="F24" s="146"/>
      <c r="G24" s="146"/>
      <c r="H24" s="146"/>
      <c r="I24" s="146"/>
      <c r="J24" s="146"/>
      <c r="K24" s="146"/>
    </row>
    <row r="25" spans="1:13" ht="12.75" x14ac:dyDescent="0.2">
      <c r="A25" s="7" t="s">
        <v>48</v>
      </c>
      <c r="B25" s="15"/>
      <c r="C25" s="15"/>
      <c r="D25" s="15"/>
      <c r="E25" s="15"/>
      <c r="F25" s="15"/>
      <c r="G25" s="15"/>
      <c r="H25" s="15"/>
    </row>
    <row r="26" spans="1:13" ht="12.75" x14ac:dyDescent="0.2">
      <c r="A26" s="153" t="s">
        <v>47</v>
      </c>
      <c r="B26" s="153"/>
      <c r="C26" s="153"/>
      <c r="D26" s="153"/>
      <c r="E26" s="15"/>
      <c r="F26" s="15"/>
      <c r="G26" s="15"/>
      <c r="H26" s="15"/>
    </row>
    <row r="27" spans="1:13" ht="12.75" x14ac:dyDescent="0.2">
      <c r="A27" s="154" t="s">
        <v>61</v>
      </c>
      <c r="B27" s="154"/>
      <c r="C27" s="154"/>
      <c r="D27" s="154"/>
      <c r="E27" s="154"/>
      <c r="F27" s="15"/>
      <c r="G27" s="15"/>
      <c r="H27" s="15"/>
    </row>
    <row r="28" spans="1:13" ht="12.75" x14ac:dyDescent="0.2">
      <c r="A28" s="146" t="s">
        <v>84</v>
      </c>
      <c r="B28" s="146"/>
      <c r="C28" s="146"/>
      <c r="D28" s="15"/>
      <c r="E28" s="15"/>
      <c r="F28" s="15"/>
      <c r="G28" s="15"/>
      <c r="H28" s="15"/>
    </row>
    <row r="29" spans="1:13" ht="12.75" x14ac:dyDescent="0.2">
      <c r="A29" s="15"/>
    </row>
  </sheetData>
  <mergeCells count="8">
    <mergeCell ref="A28:C28"/>
    <mergeCell ref="D4:E4"/>
    <mergeCell ref="B4:C4"/>
    <mergeCell ref="F4:G4"/>
    <mergeCell ref="A1:E1"/>
    <mergeCell ref="A26:D26"/>
    <mergeCell ref="A27:E27"/>
    <mergeCell ref="A24:K24"/>
  </mergeCells>
  <phoneticPr fontId="0" type="noConversion"/>
  <printOptions horizontalCentered="1"/>
  <pageMargins left="0.43307086614173229" right="0.43307086614173229" top="0.82677165354330717" bottom="0.43307086614173229" header="0.51181102362204722" footer="0.51181102362204722"/>
  <pageSetup paperSize="9" orientation="landscape" r:id="rId1"/>
  <headerFooter alignWithMargins="0">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selection activeCell="A23" sqref="A23"/>
    </sheetView>
  </sheetViews>
  <sheetFormatPr baseColWidth="10" defaultRowHeight="11.25" x14ac:dyDescent="0.2"/>
  <cols>
    <col min="1" max="1" width="39" style="6" customWidth="1"/>
    <col min="2" max="2" width="12.7109375" style="6" customWidth="1"/>
    <col min="3" max="3" width="15.85546875" style="6" customWidth="1"/>
    <col min="4" max="4" width="14" style="6" customWidth="1"/>
    <col min="5" max="5" width="12.7109375" style="6" customWidth="1"/>
    <col min="6" max="9" width="11.42578125" style="6"/>
    <col min="10" max="10" width="2.7109375" style="6" bestFit="1" customWidth="1"/>
    <col min="11" max="11" width="35" style="6" customWidth="1"/>
    <col min="12" max="16384" width="11.42578125" style="6"/>
  </cols>
  <sheetData>
    <row r="1" spans="1:9" ht="12.75" x14ac:dyDescent="0.2">
      <c r="A1" s="152" t="s">
        <v>57</v>
      </c>
      <c r="B1" s="152"/>
      <c r="C1" s="15"/>
      <c r="D1" s="15"/>
      <c r="E1" s="15"/>
      <c r="F1" s="15"/>
      <c r="G1" s="15"/>
      <c r="H1" s="15"/>
      <c r="I1" s="15"/>
    </row>
    <row r="2" spans="1:9" ht="12.75" x14ac:dyDescent="0.2">
      <c r="A2" s="15"/>
      <c r="B2" s="15"/>
      <c r="C2" s="15"/>
      <c r="D2" s="15"/>
      <c r="E2" s="15"/>
      <c r="F2" s="15"/>
      <c r="G2" s="15"/>
      <c r="H2" s="15"/>
      <c r="I2" s="15"/>
    </row>
    <row r="3" spans="1:9" ht="12.75" x14ac:dyDescent="0.2">
      <c r="A3" s="15"/>
      <c r="B3" s="15"/>
      <c r="C3" s="15"/>
      <c r="D3" s="15"/>
      <c r="E3" s="15"/>
      <c r="F3" s="15"/>
      <c r="G3" s="15"/>
      <c r="H3" s="15"/>
      <c r="I3" s="15"/>
    </row>
    <row r="4" spans="1:9" ht="25.5" x14ac:dyDescent="0.2">
      <c r="A4" s="72"/>
      <c r="B4" s="73" t="s">
        <v>0</v>
      </c>
      <c r="C4" s="73" t="s">
        <v>1</v>
      </c>
      <c r="D4" s="73" t="s">
        <v>2</v>
      </c>
      <c r="E4" s="74" t="s">
        <v>3</v>
      </c>
      <c r="F4" s="15"/>
      <c r="G4" s="15"/>
      <c r="H4" s="15"/>
    </row>
    <row r="5" spans="1:9" ht="12.75" x14ac:dyDescent="0.2">
      <c r="A5" s="30" t="s">
        <v>4</v>
      </c>
      <c r="B5" s="83">
        <v>94.9</v>
      </c>
      <c r="C5" s="84">
        <v>96.1</v>
      </c>
      <c r="D5" s="84">
        <v>89.3</v>
      </c>
      <c r="E5" s="85">
        <v>93.6</v>
      </c>
      <c r="F5" s="15"/>
      <c r="G5" s="15"/>
      <c r="H5" s="15"/>
    </row>
    <row r="6" spans="1:9" ht="12.75" x14ac:dyDescent="0.2">
      <c r="A6" s="22" t="s">
        <v>5</v>
      </c>
      <c r="B6" s="86">
        <v>91.1</v>
      </c>
      <c r="C6" s="87">
        <v>92.7</v>
      </c>
      <c r="D6" s="87">
        <v>84.5</v>
      </c>
      <c r="E6" s="88">
        <v>89.3</v>
      </c>
      <c r="F6" s="15"/>
      <c r="G6" s="15"/>
      <c r="H6" s="15"/>
    </row>
    <row r="7" spans="1:9" ht="12.75" x14ac:dyDescent="0.2">
      <c r="A7" s="22" t="s">
        <v>49</v>
      </c>
      <c r="B7" s="86">
        <v>95</v>
      </c>
      <c r="C7" s="87">
        <v>94</v>
      </c>
      <c r="D7" s="87">
        <v>87.2</v>
      </c>
      <c r="E7" s="88">
        <v>94</v>
      </c>
      <c r="F7" s="15"/>
      <c r="G7" s="15"/>
      <c r="H7" s="15"/>
    </row>
    <row r="8" spans="1:9" ht="12.75" x14ac:dyDescent="0.2">
      <c r="A8" s="31" t="s">
        <v>31</v>
      </c>
      <c r="B8" s="106">
        <v>95.4</v>
      </c>
      <c r="C8" s="107">
        <v>94.2</v>
      </c>
      <c r="D8" s="107">
        <v>88.7</v>
      </c>
      <c r="E8" s="108">
        <v>94.9</v>
      </c>
      <c r="F8" s="15"/>
      <c r="G8" s="15"/>
      <c r="H8" s="15"/>
    </row>
    <row r="9" spans="1:9" ht="12.75" x14ac:dyDescent="0.2">
      <c r="A9" s="22" t="s">
        <v>6</v>
      </c>
      <c r="B9" s="86">
        <v>92.1</v>
      </c>
      <c r="C9" s="87">
        <v>92.7</v>
      </c>
      <c r="D9" s="87">
        <v>85.7</v>
      </c>
      <c r="E9" s="88">
        <v>90.9</v>
      </c>
      <c r="F9" s="15"/>
      <c r="G9" s="15"/>
      <c r="H9" s="15"/>
    </row>
    <row r="10" spans="1:9" ht="12.75" x14ac:dyDescent="0.2">
      <c r="A10" s="31" t="s">
        <v>32</v>
      </c>
      <c r="B10" s="106">
        <v>95.1</v>
      </c>
      <c r="C10" s="107">
        <v>92.3</v>
      </c>
      <c r="D10" s="107">
        <v>86.7</v>
      </c>
      <c r="E10" s="108">
        <v>93.9</v>
      </c>
      <c r="F10" s="15"/>
      <c r="G10" s="15"/>
      <c r="H10" s="15"/>
    </row>
    <row r="11" spans="1:9" ht="12.75" x14ac:dyDescent="0.2">
      <c r="A11" s="22" t="s">
        <v>7</v>
      </c>
      <c r="B11" s="86">
        <v>89.8</v>
      </c>
      <c r="C11" s="87">
        <v>91.8</v>
      </c>
      <c r="D11" s="87">
        <v>84.1</v>
      </c>
      <c r="E11" s="88">
        <v>88.9</v>
      </c>
      <c r="F11" s="15"/>
      <c r="G11" s="15"/>
      <c r="H11" s="15"/>
    </row>
    <row r="12" spans="1:9" ht="12.75" x14ac:dyDescent="0.2">
      <c r="A12" s="22" t="s">
        <v>8</v>
      </c>
      <c r="B12" s="86">
        <v>87.2</v>
      </c>
      <c r="C12" s="87">
        <v>90.7</v>
      </c>
      <c r="D12" s="87">
        <v>81.3</v>
      </c>
      <c r="E12" s="88">
        <v>85.2</v>
      </c>
      <c r="F12" s="15"/>
      <c r="G12" s="15"/>
      <c r="H12" s="15"/>
    </row>
    <row r="13" spans="1:9" ht="12.75" x14ac:dyDescent="0.2">
      <c r="A13" s="22" t="s">
        <v>9</v>
      </c>
      <c r="B13" s="86">
        <v>89.4</v>
      </c>
      <c r="C13" s="87">
        <v>89.7</v>
      </c>
      <c r="D13" s="87">
        <v>78.900000000000006</v>
      </c>
      <c r="E13" s="88">
        <v>85</v>
      </c>
      <c r="F13" s="15"/>
      <c r="G13" s="15"/>
      <c r="H13" s="15"/>
    </row>
    <row r="14" spans="1:9" ht="12.75" x14ac:dyDescent="0.2">
      <c r="A14" s="22" t="s">
        <v>30</v>
      </c>
      <c r="B14" s="86">
        <v>82.4</v>
      </c>
      <c r="C14" s="87">
        <v>85.8</v>
      </c>
      <c r="D14" s="87">
        <v>75.3</v>
      </c>
      <c r="E14" s="88">
        <v>81.2</v>
      </c>
      <c r="F14" s="15"/>
      <c r="G14" s="15"/>
      <c r="H14" s="15"/>
    </row>
    <row r="15" spans="1:9" ht="12.75" x14ac:dyDescent="0.2">
      <c r="A15" s="22" t="s">
        <v>33</v>
      </c>
      <c r="B15" s="86">
        <v>80.7</v>
      </c>
      <c r="C15" s="87">
        <v>83.6</v>
      </c>
      <c r="D15" s="87">
        <v>81</v>
      </c>
      <c r="E15" s="88">
        <v>81.3</v>
      </c>
      <c r="F15" s="15"/>
      <c r="G15" s="15"/>
      <c r="H15" s="15"/>
    </row>
    <row r="16" spans="1:9" ht="14.1" customHeight="1" x14ac:dyDescent="0.2">
      <c r="A16" s="25" t="s">
        <v>3</v>
      </c>
      <c r="B16" s="89">
        <v>90.95</v>
      </c>
      <c r="C16" s="90">
        <v>90.7</v>
      </c>
      <c r="D16" s="90">
        <v>82.16</v>
      </c>
      <c r="E16" s="91">
        <v>88.03</v>
      </c>
      <c r="F16" s="15"/>
      <c r="G16" s="15"/>
      <c r="H16" s="15"/>
    </row>
    <row r="17" spans="1:9" ht="14.1" customHeight="1" x14ac:dyDescent="0.2">
      <c r="A17" s="16"/>
      <c r="B17" s="82"/>
      <c r="C17" s="82"/>
      <c r="D17" s="82"/>
      <c r="E17" s="82"/>
      <c r="F17" s="15"/>
      <c r="G17" s="15"/>
      <c r="H17" s="15"/>
    </row>
    <row r="18" spans="1:9" ht="12.75" x14ac:dyDescent="0.2">
      <c r="A18" s="45" t="s">
        <v>62</v>
      </c>
      <c r="B18" s="15"/>
      <c r="C18" s="15"/>
      <c r="D18" s="15"/>
      <c r="E18" s="15"/>
      <c r="F18" s="15"/>
      <c r="G18" s="15"/>
      <c r="H18" s="15"/>
      <c r="I18" s="15"/>
    </row>
    <row r="19" spans="1:9" ht="12.75" x14ac:dyDescent="0.2">
      <c r="A19" s="146" t="s">
        <v>84</v>
      </c>
      <c r="B19" s="146"/>
      <c r="C19" s="15"/>
      <c r="D19" s="15"/>
      <c r="E19" s="15"/>
      <c r="F19" s="15"/>
      <c r="G19" s="15"/>
      <c r="H19" s="15"/>
    </row>
    <row r="20" spans="1:9" ht="12.75" x14ac:dyDescent="0.2">
      <c r="A20" s="15"/>
      <c r="B20" s="76"/>
      <c r="C20" s="76"/>
      <c r="D20" s="76"/>
      <c r="E20" s="76"/>
      <c r="F20" s="15"/>
      <c r="G20" s="15"/>
      <c r="H20" s="15"/>
    </row>
    <row r="21" spans="1:9" ht="12.75" x14ac:dyDescent="0.2">
      <c r="A21" s="15"/>
      <c r="B21" s="76"/>
      <c r="C21" s="76"/>
      <c r="D21" s="76"/>
      <c r="E21" s="76"/>
      <c r="F21" s="15"/>
      <c r="G21" s="15"/>
      <c r="H21" s="15"/>
    </row>
    <row r="23" spans="1:9" x14ac:dyDescent="0.2">
      <c r="E23" s="77"/>
      <c r="F23" s="77"/>
      <c r="G23" s="77"/>
    </row>
    <row r="27" spans="1:9" x14ac:dyDescent="0.2">
      <c r="E27" s="77"/>
      <c r="F27" s="77"/>
      <c r="G27" s="77"/>
    </row>
    <row r="32" spans="1:9" x14ac:dyDescent="0.2">
      <c r="E32" s="77"/>
      <c r="F32" s="77"/>
      <c r="G32" s="77"/>
    </row>
    <row r="35" spans="5:7" x14ac:dyDescent="0.2">
      <c r="E35" s="77"/>
      <c r="F35" s="77"/>
      <c r="G35" s="77"/>
    </row>
    <row r="36" spans="5:7" x14ac:dyDescent="0.2">
      <c r="E36" s="77"/>
      <c r="F36" s="77"/>
      <c r="G36" s="77"/>
    </row>
    <row r="37" spans="5:7" x14ac:dyDescent="0.2">
      <c r="E37" s="77"/>
      <c r="F37" s="77"/>
      <c r="G37" s="77"/>
    </row>
    <row r="59" spans="12:12" x14ac:dyDescent="0.2">
      <c r="L59" s="6">
        <v>678023</v>
      </c>
    </row>
    <row r="60" spans="12:12" x14ac:dyDescent="0.2">
      <c r="L60" s="6">
        <v>678023</v>
      </c>
    </row>
  </sheetData>
  <mergeCells count="2">
    <mergeCell ref="A1:B1"/>
    <mergeCell ref="A19:B19"/>
  </mergeCells>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2015</vt:lpstr>
      <vt:lpstr>Figure 23.1</vt:lpstr>
      <vt:lpstr>Figure 23.2</vt:lpstr>
      <vt:lpstr>Tab 23.3</vt:lpstr>
      <vt:lpstr>Tab 23.4</vt:lpstr>
      <vt:lpstr>'Figure 23.1'!Zone_d_impression</vt:lpstr>
      <vt:lpstr>'Figure 23.2'!Zone_d_impression</vt:lpstr>
      <vt:lpstr>'Tab 23.3'!Zone_d_impression</vt:lpstr>
      <vt:lpstr>'Tab 23.4'!Zone_d_impression</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reussite au baccalaureat</dc:title>
  <dc:creator>MENESR - DEPP - 2015</dc:creator>
  <cp:keywords>réussite baccalauréat</cp:keywords>
  <cp:lastModifiedBy>AB</cp:lastModifiedBy>
  <cp:lastPrinted>2015-08-11T10:13:23Z</cp:lastPrinted>
  <dcterms:created xsi:type="dcterms:W3CDTF">2007-06-27T09:02:34Z</dcterms:created>
  <dcterms:modified xsi:type="dcterms:W3CDTF">2015-11-04T15:28:07Z</dcterms:modified>
</cp:coreProperties>
</file>