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4925" windowHeight="12810"/>
  </bookViews>
  <sheets>
    <sheet name="L'état de L'École 2016" sheetId="55764" r:id="rId1"/>
    <sheet name="Figure 24.1" sheetId="55762" r:id="rId2"/>
    <sheet name="Figure 24.2" sheetId="4128" r:id="rId3"/>
    <sheet name="Figure 24.3" sheetId="55760" r:id="rId4"/>
    <sheet name="Figure 24.4" sheetId="244" r:id="rId5"/>
  </sheets>
  <definedNames>
    <definedName name="_IDX1" localSheetId="2">'Figure 24.2'!#REF!</definedName>
    <definedName name="IDX" localSheetId="2">'Figure 24.2'!#REF!</definedName>
    <definedName name="RTAUXACA2006">#REF!</definedName>
    <definedName name="_xlnm.Print_Area" localSheetId="1">'Figure 24.1'!$H$1:$P$35</definedName>
    <definedName name="_xlnm.Print_Area" localSheetId="2">'Figure 24.2'!$A$1:$H$38</definedName>
    <definedName name="_xlnm.Print_Area" localSheetId="3">'Figure 24.3'!$A$1:$H$28</definedName>
    <definedName name="_xlnm.Print_Area" localSheetId="4">'Figure 24.4'!$A$1:$I$13</definedName>
  </definedNames>
  <calcPr calcId="145621"/>
</workbook>
</file>

<file path=xl/calcChain.xml><?xml version="1.0" encoding="utf-8"?>
<calcChain xmlns="http://schemas.openxmlformats.org/spreadsheetml/2006/main">
  <c r="B20" i="55760" l="1"/>
  <c r="F20" i="55760"/>
  <c r="D20" i="55760"/>
  <c r="F10" i="55760" l="1"/>
  <c r="F15" i="55760"/>
  <c r="D10" i="55760"/>
  <c r="D21" i="55760" s="1"/>
  <c r="D15" i="55760"/>
  <c r="B15" i="55760"/>
  <c r="F6" i="55762"/>
  <c r="F7" i="55762"/>
  <c r="F8" i="55762"/>
  <c r="F9" i="55762"/>
  <c r="F5" i="55762"/>
  <c r="B10" i="55760"/>
  <c r="B21" i="55760" l="1"/>
  <c r="C10" i="55760" s="1"/>
  <c r="F21" i="55760"/>
  <c r="G15" i="55760" s="1"/>
  <c r="C15" i="55760" l="1"/>
  <c r="G20" i="55760"/>
  <c r="E16" i="55760"/>
  <c r="E12" i="55760"/>
  <c r="E7" i="55760"/>
  <c r="E21" i="55760"/>
  <c r="E19" i="55760"/>
  <c r="E14" i="55760"/>
  <c r="E18" i="55760"/>
  <c r="E8" i="55760"/>
  <c r="E9" i="55760"/>
  <c r="E13" i="55760"/>
  <c r="E20" i="55760"/>
  <c r="E15" i="55760"/>
  <c r="E10" i="55760"/>
  <c r="C18" i="55760"/>
  <c r="C13" i="55760"/>
  <c r="C8" i="55760"/>
  <c r="C14" i="55760"/>
  <c r="C16" i="55760"/>
  <c r="C12" i="55760"/>
  <c r="C7" i="55760"/>
  <c r="C21" i="55760"/>
  <c r="C19" i="55760"/>
  <c r="C9" i="55760"/>
  <c r="G19" i="55760"/>
  <c r="G14" i="55760"/>
  <c r="G9" i="55760"/>
  <c r="G21" i="55760"/>
  <c r="G12" i="55760"/>
  <c r="G7" i="55760"/>
  <c r="G18" i="55760"/>
  <c r="G13" i="55760"/>
  <c r="G8" i="55760"/>
  <c r="G16" i="55760"/>
  <c r="C20" i="55760"/>
  <c r="G10" i="55760"/>
</calcChain>
</file>

<file path=xl/sharedStrings.xml><?xml version="1.0" encoding="utf-8"?>
<sst xmlns="http://schemas.openxmlformats.org/spreadsheetml/2006/main" count="91" uniqueCount="68">
  <si>
    <t>Baccalauréat général</t>
  </si>
  <si>
    <t>Baccalauréat technologique</t>
  </si>
  <si>
    <t>Baccalauréat professionnel</t>
  </si>
  <si>
    <t>Ensemble</t>
  </si>
  <si>
    <t>ES</t>
  </si>
  <si>
    <t>L</t>
  </si>
  <si>
    <t>S</t>
  </si>
  <si>
    <t>Total séries générales</t>
  </si>
  <si>
    <t>Total séries technologiques</t>
  </si>
  <si>
    <t>Production</t>
  </si>
  <si>
    <t>Services</t>
  </si>
  <si>
    <t>Total séries professionnelles</t>
  </si>
  <si>
    <t>1996</t>
  </si>
  <si>
    <t>1997</t>
  </si>
  <si>
    <t>1998</t>
  </si>
  <si>
    <t>1999</t>
  </si>
  <si>
    <t>2000</t>
  </si>
  <si>
    <t>1995</t>
  </si>
  <si>
    <t>Admis</t>
  </si>
  <si>
    <t>Répartition</t>
  </si>
  <si>
    <t>Total baccalauréat</t>
  </si>
  <si>
    <t xml:space="preserve">Baccalauréat professionnel </t>
  </si>
  <si>
    <t>Autres séries technologiques</t>
  </si>
  <si>
    <t xml:space="preserve"> </t>
  </si>
  <si>
    <t>Bacheliers généraux</t>
  </si>
  <si>
    <t>Bacheliers technologiques</t>
  </si>
  <si>
    <t>Bacheliers professionnels</t>
  </si>
  <si>
    <t>France métropolitaine</t>
  </si>
  <si>
    <t>France métropolitaine + Dom</t>
  </si>
  <si>
    <t>2013p</t>
  </si>
  <si>
    <t>Note : Série calculée à partir de la session 2001 en utilisant les estimations démographiques de l'Insee basées sur les enquêtes annuelles de recensement. Les données sont définitives jusqu'en 2010, provisoires ensuite. Pour la session 2013, les chiffres ont été établis à partir des résultats provisoires du baccalauréat 2013.</t>
  </si>
  <si>
    <t>Sources : MEN-MESR DEPP, ministère de l'Agriculture, Insee</t>
  </si>
  <si>
    <t>2014p</t>
  </si>
  <si>
    <t>STMG (ex-STT)</t>
  </si>
  <si>
    <r>
      <t>Session 1995</t>
    </r>
    <r>
      <rPr>
        <b/>
        <vertAlign val="superscript"/>
        <sz val="10"/>
        <color indexed="9"/>
        <rFont val="Arial"/>
        <family val="2"/>
      </rPr>
      <t>1</t>
    </r>
  </si>
  <si>
    <t>ST2S (ex-SMS)</t>
  </si>
  <si>
    <r>
      <t xml:space="preserve">2. </t>
    </r>
    <r>
      <rPr>
        <sz val="8"/>
        <rFont val="Arial"/>
        <family val="2"/>
      </rPr>
      <t>Y compris la spécialité « génie optique », série à part entière avant 1999.</t>
    </r>
  </si>
  <si>
    <r>
      <t>1.</t>
    </r>
    <r>
      <rPr>
        <sz val="8"/>
        <rFont val="Arial"/>
        <family val="2"/>
      </rPr>
      <t xml:space="preserve"> Hors Mayotte.</t>
    </r>
  </si>
  <si>
    <t>France métropolitaine + DOM hors Mayotte</t>
  </si>
  <si>
    <t>France métropolitaine + DOM y compris Mayotte</t>
  </si>
  <si>
    <t>2015p</t>
  </si>
  <si>
    <r>
      <rPr>
        <b/>
        <sz val="10"/>
        <rFont val="Arial"/>
        <family val="2"/>
      </rPr>
      <t>Champ :</t>
    </r>
    <r>
      <rPr>
        <sz val="10"/>
        <rFont val="Arial"/>
        <family val="2"/>
      </rPr>
      <t xml:space="preserve"> France métropolitaine jusqu'en 2000, France métropolitaine + DOM hors Mayotte à partir de 2001.</t>
    </r>
  </si>
  <si>
    <r>
      <rPr>
        <b/>
        <sz val="8"/>
        <rFont val="Arial"/>
        <family val="2"/>
      </rPr>
      <t xml:space="preserve">Champ : </t>
    </r>
    <r>
      <rPr>
        <sz val="8"/>
        <rFont val="Arial"/>
        <family val="2"/>
      </rPr>
      <t>France métropolitaine + DOM y compris Mayotte à partir de 2011.</t>
    </r>
  </si>
  <si>
    <r>
      <rPr>
        <b/>
        <sz val="9"/>
        <rFont val="Arial"/>
        <family val="2"/>
      </rPr>
      <t xml:space="preserve">Champ : </t>
    </r>
    <r>
      <rPr>
        <sz val="9"/>
        <rFont val="Arial"/>
        <family val="2"/>
      </rPr>
      <t>France métropolitaine + DOM y compris Mayotte à partir de 2014.</t>
    </r>
  </si>
  <si>
    <r>
      <rPr>
        <b/>
        <sz val="9"/>
        <rFont val="Arial"/>
        <family val="2"/>
      </rPr>
      <t xml:space="preserve">Champ : </t>
    </r>
    <r>
      <rPr>
        <sz val="9"/>
        <rFont val="Arial"/>
        <family val="2"/>
      </rPr>
      <t>France métropolitaine + DOM.</t>
    </r>
  </si>
  <si>
    <t>2016p</t>
  </si>
  <si>
    <r>
      <rPr>
        <b/>
        <sz val="10"/>
        <rFont val="Arial"/>
        <family val="2"/>
      </rPr>
      <t xml:space="preserve">p : données provisoires, </t>
    </r>
    <r>
      <rPr>
        <sz val="10"/>
        <rFont val="Arial"/>
        <family val="2"/>
      </rPr>
      <t>pour la session 2016, les chiffres ont été établis à partir des résultats provisoires du baccalauréat 2016.</t>
    </r>
  </si>
  <si>
    <t>2016(p)</t>
  </si>
  <si>
    <r>
      <rPr>
        <b/>
        <sz val="8"/>
        <rFont val="Arial"/>
        <family val="2"/>
      </rPr>
      <t xml:space="preserve">p : données provisoires, </t>
    </r>
    <r>
      <rPr>
        <sz val="8"/>
        <rFont val="Arial"/>
        <family val="2"/>
      </rPr>
      <t>pour la session 2016, les chiffres ont été établis à partir des résultats provisoires du baccalauréat 2016.</t>
    </r>
  </si>
  <si>
    <t>Session 2016 (p)</t>
  </si>
  <si>
    <r>
      <rPr>
        <b/>
        <sz val="8"/>
        <rFont val="Arial"/>
        <family val="2"/>
      </rPr>
      <t xml:space="preserve">p : données provisoires </t>
    </r>
    <r>
      <rPr>
        <sz val="8"/>
        <rFont val="Arial"/>
        <family val="2"/>
      </rPr>
      <t>pour la session 2016, les chiffres ont été établis à partir des résultats provisoires du baccalauréat 2016.</t>
    </r>
  </si>
  <si>
    <t>Session 2015</t>
  </si>
  <si>
    <r>
      <t>STI2D (ex-STI</t>
    </r>
    <r>
      <rPr>
        <vertAlign val="superscript"/>
        <sz val="9"/>
        <rFont val="Arial"/>
        <family val="2"/>
      </rPr>
      <t>2</t>
    </r>
    <r>
      <rPr>
        <sz val="9"/>
        <rFont val="Arial"/>
        <family val="2"/>
      </rPr>
      <t>)</t>
    </r>
  </si>
  <si>
    <t>18 ans ou moins</t>
  </si>
  <si>
    <t>19 ans</t>
  </si>
  <si>
    <t>20 ans</t>
  </si>
  <si>
    <t>21 ans ou plus</t>
  </si>
  <si>
    <t>Taux de réussite</t>
  </si>
  <si>
    <t>Part de présents</t>
  </si>
  <si>
    <t>24.3 – Répartition par série des bacheliers aux sessions 1995, 2015 et 2016</t>
  </si>
  <si>
    <t>24.2 – Évolution du taux de réussite au baccalauréat de 1995 à 2016 (%)</t>
  </si>
  <si>
    <r>
      <rPr>
        <b/>
        <sz val="10"/>
        <rFont val="Arial"/>
        <family val="2"/>
      </rPr>
      <t>Sources :</t>
    </r>
    <r>
      <rPr>
        <sz val="10"/>
        <rFont val="Arial"/>
        <family val="2"/>
      </rPr>
      <t xml:space="preserve"> MENESR-DEPP ; ministère en charge de l'agriculture ; Insee.</t>
    </r>
  </si>
  <si>
    <t xml:space="preserve">24.1 – Proportions de bacheliers dans une génération (1980-2016) </t>
  </si>
  <si>
    <r>
      <rPr>
        <b/>
        <sz val="8"/>
        <rFont val="Arial"/>
        <family val="2"/>
      </rPr>
      <t>Sources :</t>
    </r>
    <r>
      <rPr>
        <sz val="8"/>
        <rFont val="Arial"/>
        <family val="2"/>
      </rPr>
      <t xml:space="preserve"> MENESR-DEPP ; ministère en charge de l'agriculture.</t>
    </r>
  </si>
  <si>
    <r>
      <rPr>
        <b/>
        <sz val="8"/>
        <rFont val="Arial"/>
        <family val="2"/>
      </rPr>
      <t xml:space="preserve">Sources : </t>
    </r>
    <r>
      <rPr>
        <sz val="8"/>
        <rFont val="Arial"/>
        <family val="2"/>
      </rPr>
      <t>MENESR-DEPP ; ministère en charge de l'agriculture.</t>
    </r>
  </si>
  <si>
    <t>24.4 – Part de présents et taux de réussite au baccalauréat en 2015 selon l'âge (en %)</t>
  </si>
  <si>
    <r>
      <rPr>
        <b/>
        <sz val="16"/>
        <rFont val="Akkurat"/>
      </rPr>
      <t>L'</t>
    </r>
    <r>
      <rPr>
        <b/>
        <sz val="18"/>
        <rFont val="Calibri"/>
        <family val="2"/>
      </rPr>
      <t>É</t>
    </r>
    <r>
      <rPr>
        <b/>
        <sz val="16"/>
        <rFont val="Akkurat"/>
      </rPr>
      <t>TAT DE L'</t>
    </r>
    <r>
      <rPr>
        <b/>
        <sz val="18"/>
        <rFont val="Calibri"/>
        <family val="2"/>
      </rPr>
      <t>É</t>
    </r>
    <r>
      <rPr>
        <b/>
        <sz val="16"/>
        <rFont val="Akkurat"/>
      </rPr>
      <t>COLE</t>
    </r>
    <r>
      <rPr>
        <b/>
        <sz val="16"/>
        <color rgb="FFFF0000"/>
        <rFont val="Akkurat"/>
      </rPr>
      <t xml:space="preserve"> 2016 </t>
    </r>
    <r>
      <rPr>
        <b/>
        <sz val="11"/>
        <color rgb="FFFF0000"/>
        <rFont val="Akkurat"/>
      </rPr>
      <t xml:space="preserve">  </t>
    </r>
    <r>
      <rPr>
        <b/>
        <sz val="11"/>
        <color indexed="62"/>
        <rFont val="Akkurat"/>
      </rPr>
      <t xml:space="preserve">   </t>
    </r>
    <r>
      <rPr>
        <b/>
        <sz val="11"/>
        <color indexed="62"/>
        <rFont val="Calibri"/>
        <family val="2"/>
      </rPr>
      <t xml:space="preserve">                                                                                                           </t>
    </r>
    <r>
      <rPr>
        <b/>
        <sz val="11"/>
        <rFont val="Calibri"/>
        <family val="2"/>
      </rPr>
      <t xml:space="preserve">Ce vingt-sixième numéro de </t>
    </r>
    <r>
      <rPr>
        <b/>
        <i/>
        <sz val="11"/>
        <rFont val="Calibri"/>
        <family val="2"/>
      </rPr>
      <t>L’état de l’École</t>
    </r>
    <r>
      <rPr>
        <b/>
        <sz val="11"/>
        <rFont val="Calibri"/>
        <family val="2"/>
      </rPr>
      <t xml:space="preserve"> rassemble les indicateurs statistiques essentiels pour analyser le système éducatif français et apprécier les politiques mises en œuvre.                                                               Structuré autour des moyens affectés à l’École, des conditions                      de scolarisation et des résultats des élèves, il s’attache à décrire                les principales évolutions en cours et apporte l’éclairage des comparaisons internationales.                                                                                                                                                 Il souligne les efforts engagés ainsi que les progrès restant à accomplir, notamment en matière de lutte contre les inégalités liées à l’origine sociale des élèves.                                  </t>
    </r>
    <r>
      <rPr>
        <b/>
        <sz val="11"/>
        <color indexed="62"/>
        <rFont val="Calibri"/>
        <family val="2"/>
      </rPr>
      <t xml:space="preserve">  www.education.gouv.fr/statistiques/etat-ecole                                           </t>
    </r>
  </si>
  <si>
    <t>24.1 – Proportion de bacheliers dans une génération (1980-2016)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</si>
</sst>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00\ [$€-1]_-;\-* #,##0.00\ [$€-1]_-;_-* &quot;-&quot;??\ [$€-1]_-"/>
    <numFmt numFmtId="167" formatCode="0.0&quot; &quot;%"/>
    <numFmt numFmtId="168" formatCode="#,##0.0"/>
    <numFmt numFmtId="169" formatCode="0.0000000000000000%"/>
  </numFmts>
  <fonts count="36" x14ac:knownFonts="1">
    <font>
      <sz val="10"/>
      <name val="Arial"/>
    </font>
    <font>
      <sz val="10"/>
      <name val="Arial"/>
      <family val="2"/>
    </font>
    <font>
      <sz val="8"/>
      <name val="Arial"/>
      <family val="2"/>
    </font>
    <font>
      <b/>
      <sz val="8"/>
      <name val="Arial"/>
      <family val="2"/>
    </font>
    <font>
      <b/>
      <sz val="10"/>
      <color indexed="8"/>
      <name val="Arial"/>
      <family val="2"/>
    </font>
    <font>
      <i/>
      <sz val="8"/>
      <name val="Arial"/>
      <family val="2"/>
    </font>
    <font>
      <b/>
      <sz val="10"/>
      <name val="Arial"/>
      <family val="2"/>
    </font>
    <font>
      <b/>
      <sz val="9"/>
      <name val="Arial"/>
      <family val="2"/>
    </font>
    <font>
      <sz val="10"/>
      <name val="Arial"/>
      <family val="2"/>
    </font>
    <font>
      <b/>
      <sz val="10"/>
      <color indexed="9"/>
      <name val="Arial"/>
      <family val="2"/>
    </font>
    <font>
      <b/>
      <i/>
      <sz val="10"/>
      <color indexed="9"/>
      <name val="Arial"/>
      <family val="2"/>
    </font>
    <font>
      <sz val="10"/>
      <color indexed="9"/>
      <name val="Arial"/>
      <family val="2"/>
    </font>
    <font>
      <i/>
      <sz val="10"/>
      <color indexed="9"/>
      <name val="Arial"/>
      <family val="2"/>
    </font>
    <font>
      <b/>
      <sz val="11"/>
      <name val="Arial"/>
      <family val="2"/>
    </font>
    <font>
      <sz val="9"/>
      <name val="Arial"/>
      <family val="2"/>
    </font>
    <font>
      <sz val="10"/>
      <color indexed="63"/>
      <name val="Arial"/>
      <family val="2"/>
    </font>
    <font>
      <b/>
      <sz val="8"/>
      <color indexed="63"/>
      <name val="Arial"/>
      <family val="2"/>
    </font>
    <font>
      <b/>
      <sz val="9"/>
      <color indexed="63"/>
      <name val="Arial"/>
      <family val="2"/>
    </font>
    <font>
      <sz val="8"/>
      <color indexed="63"/>
      <name val="Arial"/>
      <family val="2"/>
    </font>
    <font>
      <i/>
      <sz val="9"/>
      <name val="Arial"/>
      <family val="2"/>
    </font>
    <font>
      <b/>
      <i/>
      <sz val="9"/>
      <name val="Arial"/>
      <family val="2"/>
    </font>
    <font>
      <b/>
      <vertAlign val="superscript"/>
      <sz val="10"/>
      <color indexed="9"/>
      <name val="Arial"/>
      <family val="2"/>
    </font>
    <font>
      <b/>
      <sz val="16"/>
      <name val="Akkurat"/>
    </font>
    <font>
      <b/>
      <sz val="18"/>
      <name val="Calibri"/>
      <family val="2"/>
    </font>
    <font>
      <b/>
      <sz val="11"/>
      <color indexed="62"/>
      <name val="Akkurat"/>
    </font>
    <font>
      <b/>
      <sz val="11"/>
      <color indexed="62"/>
      <name val="Calibri"/>
      <family val="2"/>
    </font>
    <font>
      <b/>
      <sz val="11"/>
      <name val="Calibri"/>
      <family val="2"/>
    </font>
    <font>
      <b/>
      <i/>
      <sz val="11"/>
      <name val="Calibri"/>
      <family val="2"/>
    </font>
    <font>
      <sz val="10"/>
      <name val="MS Sans Serif"/>
      <family val="2"/>
    </font>
    <font>
      <u/>
      <sz val="10"/>
      <color theme="10"/>
      <name val="MS Sans Serif"/>
      <family val="2"/>
    </font>
    <font>
      <sz val="11"/>
      <color rgb="FF9C6500"/>
      <name val="Calibri"/>
      <family val="2"/>
      <scheme val="minor"/>
    </font>
    <font>
      <vertAlign val="superscript"/>
      <sz val="9"/>
      <name val="Arial"/>
      <family val="2"/>
    </font>
    <font>
      <sz val="9"/>
      <color rgb="FF333333"/>
      <name val="Arial"/>
      <family val="2"/>
    </font>
    <font>
      <b/>
      <sz val="11"/>
      <color rgb="FF333399"/>
      <name val="Calibri"/>
      <family val="2"/>
    </font>
    <font>
      <b/>
      <sz val="16"/>
      <color rgb="FFFF0000"/>
      <name val="Akkurat"/>
    </font>
    <font>
      <b/>
      <sz val="11"/>
      <color rgb="FFFF0000"/>
      <name val="Akkurat"/>
    </font>
  </fonts>
  <fills count="7">
    <fill>
      <patternFill patternType="none"/>
    </fill>
    <fill>
      <patternFill patternType="gray125"/>
    </fill>
    <fill>
      <patternFill patternType="solid">
        <fgColor indexed="9"/>
        <bgColor indexed="64"/>
      </patternFill>
    </fill>
    <fill>
      <patternFill patternType="solid">
        <fgColor indexed="61"/>
        <bgColor indexed="64"/>
      </patternFill>
    </fill>
    <fill>
      <patternFill patternType="solid">
        <fgColor rgb="FFFFEB9C"/>
      </patternFill>
    </fill>
    <fill>
      <patternFill patternType="solid">
        <fgColor rgb="FFFCFDFD"/>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medium">
        <color rgb="FFEBEBEB"/>
      </bottom>
      <diagonal/>
    </border>
    <border>
      <left style="thin">
        <color indexed="64"/>
      </left>
      <right style="thin">
        <color indexed="64"/>
      </right>
      <top style="medium">
        <color rgb="FFEBEBEB"/>
      </top>
      <bottom style="medium">
        <color rgb="FFEBEBEB"/>
      </bottom>
      <diagonal/>
    </border>
    <border>
      <left style="thin">
        <color indexed="64"/>
      </left>
      <right style="thin">
        <color indexed="64"/>
      </right>
      <top style="medium">
        <color rgb="FFEBEBEB"/>
      </top>
      <bottom style="thin">
        <color indexed="64"/>
      </bottom>
      <diagonal/>
    </border>
  </borders>
  <cellStyleXfs count="7">
    <xf numFmtId="0" fontId="0" fillId="0" borderId="0"/>
    <xf numFmtId="166" fontId="1" fillId="0" borderId="0" applyFont="0" applyFill="0" applyBorder="0" applyAlignment="0" applyProtection="0"/>
    <xf numFmtId="0" fontId="29" fillId="0" borderId="0" applyNumberFormat="0" applyFill="0" applyBorder="0" applyAlignment="0" applyProtection="0"/>
    <xf numFmtId="0" fontId="28" fillId="0" borderId="0"/>
    <xf numFmtId="0" fontId="1" fillId="0" borderId="0"/>
    <xf numFmtId="0" fontId="30" fillId="4" borderId="0" applyNumberFormat="0" applyBorder="0" applyAlignment="0" applyProtection="0"/>
    <xf numFmtId="0" fontId="30" fillId="4" borderId="0" applyNumberFormat="0" applyBorder="0" applyAlignment="0" applyProtection="0"/>
  </cellStyleXfs>
  <cellXfs count="150">
    <xf numFmtId="0" fontId="0" fillId="0" borderId="0" xfId="0"/>
    <xf numFmtId="164" fontId="0" fillId="0" borderId="0" xfId="0" applyNumberFormat="1"/>
    <xf numFmtId="0" fontId="0" fillId="0" borderId="0" xfId="0" applyFill="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8" fillId="0" borderId="0" xfId="0" applyFont="1"/>
    <xf numFmtId="0" fontId="6" fillId="0" borderId="0" xfId="0" applyFont="1" applyBorder="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right"/>
    </xf>
    <xf numFmtId="164" fontId="2" fillId="0" borderId="7" xfId="0" applyNumberFormat="1" applyFont="1" applyBorder="1" applyAlignment="1">
      <alignment horizontal="right"/>
    </xf>
    <xf numFmtId="164" fontId="2" fillId="0" borderId="1" xfId="0" applyNumberFormat="1" applyFont="1" applyBorder="1" applyAlignment="1">
      <alignment horizontal="right"/>
    </xf>
    <xf numFmtId="164" fontId="2" fillId="0" borderId="8" xfId="0" applyNumberFormat="1" applyFont="1" applyBorder="1" applyAlignment="1">
      <alignment horizontal="right"/>
    </xf>
    <xf numFmtId="164" fontId="2" fillId="0" borderId="0" xfId="0" applyNumberFormat="1" applyFont="1" applyBorder="1" applyAlignment="1">
      <alignment horizontal="right"/>
    </xf>
    <xf numFmtId="164" fontId="2" fillId="0" borderId="2" xfId="0" applyNumberFormat="1" applyFont="1" applyBorder="1" applyAlignment="1">
      <alignment horizontal="right"/>
    </xf>
    <xf numFmtId="164" fontId="2" fillId="0" borderId="9" xfId="0" applyNumberFormat="1" applyFont="1" applyBorder="1" applyAlignment="1">
      <alignment horizontal="right"/>
    </xf>
    <xf numFmtId="164" fontId="2" fillId="0" borderId="0" xfId="4" applyNumberFormat="1" applyFont="1" applyFill="1" applyBorder="1"/>
    <xf numFmtId="164" fontId="2" fillId="0" borderId="2" xfId="4" applyNumberFormat="1" applyFont="1" applyFill="1" applyBorder="1"/>
    <xf numFmtId="164" fontId="2" fillId="0" borderId="9" xfId="4" applyNumberFormat="1" applyFont="1" applyFill="1" applyBorder="1"/>
    <xf numFmtId="164" fontId="2" fillId="0" borderId="10" xfId="0" applyNumberFormat="1" applyFont="1" applyBorder="1" applyAlignment="1">
      <alignment horizontal="right"/>
    </xf>
    <xf numFmtId="164" fontId="2" fillId="0" borderId="3" xfId="0" applyNumberFormat="1" applyFont="1" applyBorder="1" applyAlignment="1">
      <alignment horizontal="right"/>
    </xf>
    <xf numFmtId="164" fontId="2" fillId="0" borderId="11" xfId="0" applyNumberFormat="1" applyFont="1" applyBorder="1" applyAlignment="1">
      <alignment horizontal="right"/>
    </xf>
    <xf numFmtId="0" fontId="13" fillId="0" borderId="0" xfId="0" applyFont="1"/>
    <xf numFmtId="0" fontId="14" fillId="0" borderId="0" xfId="0" applyFont="1"/>
    <xf numFmtId="0" fontId="15" fillId="0" borderId="0" xfId="0" applyFont="1"/>
    <xf numFmtId="0" fontId="15" fillId="0" borderId="12" xfId="0" applyFont="1" applyFill="1" applyBorder="1"/>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3" xfId="0" quotePrefix="1" applyFont="1" applyFill="1" applyBorder="1" applyAlignment="1">
      <alignment horizontal="center"/>
    </xf>
    <xf numFmtId="164" fontId="18" fillId="0" borderId="1" xfId="0" applyNumberFormat="1" applyFont="1" applyFill="1" applyBorder="1" applyAlignment="1">
      <alignment horizontal="center"/>
    </xf>
    <xf numFmtId="164" fontId="18" fillId="0" borderId="7" xfId="0" applyNumberFormat="1" applyFont="1" applyFill="1" applyBorder="1" applyAlignment="1">
      <alignment horizontal="center"/>
    </xf>
    <xf numFmtId="0" fontId="17" fillId="0" borderId="14" xfId="0" quotePrefix="1" applyFont="1" applyFill="1" applyBorder="1" applyAlignment="1">
      <alignment horizontal="center"/>
    </xf>
    <xf numFmtId="164" fontId="18" fillId="0" borderId="2" xfId="0" applyNumberFormat="1" applyFont="1" applyFill="1" applyBorder="1" applyAlignment="1">
      <alignment horizontal="center"/>
    </xf>
    <xf numFmtId="164" fontId="18" fillId="0" borderId="0" xfId="0" applyNumberFormat="1" applyFont="1" applyFill="1" applyBorder="1" applyAlignment="1">
      <alignment horizontal="center"/>
    </xf>
    <xf numFmtId="0" fontId="18" fillId="0" borderId="2" xfId="0" applyFont="1" applyFill="1" applyBorder="1" applyAlignment="1">
      <alignment horizontal="center"/>
    </xf>
    <xf numFmtId="0" fontId="18" fillId="0" borderId="0" xfId="0" applyFont="1" applyFill="1" applyBorder="1" applyAlignment="1">
      <alignment horizontal="center"/>
    </xf>
    <xf numFmtId="0" fontId="17" fillId="0" borderId="14" xfId="0" applyFont="1" applyFill="1" applyBorder="1" applyAlignment="1">
      <alignment horizontal="center"/>
    </xf>
    <xf numFmtId="0" fontId="17" fillId="0" borderId="3" xfId="0" applyFont="1" applyFill="1" applyBorder="1" applyAlignment="1">
      <alignment horizontal="center"/>
    </xf>
    <xf numFmtId="164" fontId="18" fillId="0" borderId="3" xfId="4" applyNumberFormat="1" applyFont="1" applyFill="1" applyBorder="1" applyAlignment="1">
      <alignment horizontal="center"/>
    </xf>
    <xf numFmtId="164" fontId="18" fillId="0" borderId="3" xfId="0" applyNumberFormat="1" applyFont="1" applyFill="1" applyBorder="1" applyAlignment="1">
      <alignment horizontal="center"/>
    </xf>
    <xf numFmtId="0" fontId="11" fillId="3" borderId="1" xfId="0" applyFont="1" applyFill="1" applyBorder="1" applyAlignment="1">
      <alignment horizontal="left"/>
    </xf>
    <xf numFmtId="0" fontId="9" fillId="3" borderId="8"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3" borderId="8" xfId="0" applyFont="1" applyFill="1" applyBorder="1" applyAlignment="1">
      <alignment horizontal="center" vertical="center"/>
    </xf>
    <xf numFmtId="0" fontId="12" fillId="3" borderId="8" xfId="0" applyFont="1" applyFill="1" applyBorder="1" applyAlignment="1">
      <alignment horizontal="center" vertical="center"/>
    </xf>
    <xf numFmtId="0" fontId="17" fillId="0" borderId="0" xfId="0" applyFont="1" applyFill="1" applyBorder="1" applyAlignment="1">
      <alignment horizontal="center" vertical="center"/>
    </xf>
    <xf numFmtId="164" fontId="8" fillId="0" borderId="0" xfId="0" applyNumberFormat="1" applyFont="1"/>
    <xf numFmtId="3" fontId="7" fillId="0" borderId="0" xfId="0" applyNumberFormat="1" applyFont="1" applyBorder="1" applyAlignment="1">
      <alignment horizontal="right"/>
    </xf>
    <xf numFmtId="165" fontId="7" fillId="0" borderId="0" xfId="0" applyNumberFormat="1" applyFont="1" applyBorder="1" applyAlignment="1">
      <alignment horizontal="right"/>
    </xf>
    <xf numFmtId="3" fontId="20" fillId="0" borderId="0" xfId="0" applyNumberFormat="1" applyFont="1" applyBorder="1" applyAlignment="1">
      <alignment horizontal="right"/>
    </xf>
    <xf numFmtId="165" fontId="20" fillId="0" borderId="0" xfId="0" applyNumberFormat="1" applyFont="1" applyBorder="1" applyAlignment="1">
      <alignment horizontal="right"/>
    </xf>
    <xf numFmtId="164" fontId="7" fillId="0" borderId="0" xfId="0" applyNumberFormat="1" applyFont="1" applyBorder="1"/>
    <xf numFmtId="3" fontId="14" fillId="0" borderId="0" xfId="0" applyNumberFormat="1" applyFont="1" applyBorder="1" applyAlignment="1">
      <alignment horizontal="center"/>
    </xf>
    <xf numFmtId="3" fontId="19" fillId="0" borderId="14" xfId="0" applyNumberFormat="1" applyFont="1" applyBorder="1" applyAlignment="1">
      <alignment horizontal="center"/>
    </xf>
    <xf numFmtId="3" fontId="14" fillId="0" borderId="10" xfId="0" applyNumberFormat="1" applyFont="1" applyBorder="1" applyAlignment="1">
      <alignment horizontal="center"/>
    </xf>
    <xf numFmtId="3" fontId="19" fillId="0" borderId="15" xfId="0" applyNumberFormat="1" applyFont="1" applyBorder="1" applyAlignment="1">
      <alignment horizontal="center"/>
    </xf>
    <xf numFmtId="3" fontId="7" fillId="0" borderId="7" xfId="0" applyNumberFormat="1" applyFont="1" applyBorder="1" applyAlignment="1">
      <alignment horizontal="center"/>
    </xf>
    <xf numFmtId="3" fontId="20" fillId="0" borderId="7" xfId="0" applyNumberFormat="1" applyFont="1" applyBorder="1" applyAlignment="1">
      <alignment horizontal="center"/>
    </xf>
    <xf numFmtId="3" fontId="14" fillId="2" borderId="5" xfId="0" applyNumberFormat="1" applyFont="1" applyFill="1" applyBorder="1" applyAlignment="1">
      <alignment horizontal="center"/>
    </xf>
    <xf numFmtId="164" fontId="14" fillId="2" borderId="5" xfId="0" applyNumberFormat="1" applyFont="1" applyFill="1" applyBorder="1" applyAlignment="1">
      <alignment horizontal="center"/>
    </xf>
    <xf numFmtId="3" fontId="19" fillId="2" borderId="5" xfId="0" applyNumberFormat="1" applyFont="1" applyFill="1" applyBorder="1" applyAlignment="1">
      <alignment horizontal="center"/>
    </xf>
    <xf numFmtId="3" fontId="20" fillId="0" borderId="13" xfId="0" applyNumberFormat="1" applyFont="1" applyBorder="1" applyAlignment="1">
      <alignment horizontal="center"/>
    </xf>
    <xf numFmtId="3" fontId="7" fillId="0" borderId="5" xfId="0" applyNumberFormat="1" applyFont="1" applyBorder="1" applyAlignment="1">
      <alignment horizontal="center"/>
    </xf>
    <xf numFmtId="3" fontId="20" fillId="0" borderId="12" xfId="0" applyNumberFormat="1" applyFont="1" applyBorder="1" applyAlignment="1">
      <alignment horizontal="center"/>
    </xf>
    <xf numFmtId="3" fontId="7" fillId="0" borderId="10" xfId="0" applyNumberFormat="1" applyFont="1" applyBorder="1" applyAlignment="1">
      <alignment horizontal="center"/>
    </xf>
    <xf numFmtId="3" fontId="20" fillId="0" borderId="15" xfId="0" applyNumberFormat="1" applyFont="1" applyBorder="1" applyAlignment="1">
      <alignment horizontal="center"/>
    </xf>
    <xf numFmtId="164" fontId="2" fillId="0" borderId="0" xfId="0" applyNumberFormat="1" applyFont="1"/>
    <xf numFmtId="165" fontId="7" fillId="0" borderId="7" xfId="0" applyNumberFormat="1" applyFont="1" applyBorder="1" applyAlignment="1">
      <alignment horizontal="right"/>
    </xf>
    <xf numFmtId="0" fontId="0" fillId="0" borderId="0" xfId="0"/>
    <xf numFmtId="0" fontId="28" fillId="0" borderId="0" xfId="3" applyBorder="1"/>
    <xf numFmtId="0" fontId="2" fillId="0" borderId="0" xfId="0" applyFont="1"/>
    <xf numFmtId="0" fontId="6" fillId="0" borderId="0" xfId="0" applyFont="1"/>
    <xf numFmtId="0" fontId="7" fillId="2" borderId="4" xfId="0" applyFont="1" applyFill="1" applyBorder="1"/>
    <xf numFmtId="0" fontId="14" fillId="0" borderId="2" xfId="0" applyFont="1" applyBorder="1"/>
    <xf numFmtId="0" fontId="14" fillId="0" borderId="3" xfId="0" applyFont="1" applyBorder="1"/>
    <xf numFmtId="0" fontId="7" fillId="0" borderId="1" xfId="0" applyFont="1" applyBorder="1"/>
    <xf numFmtId="0" fontId="7" fillId="0" borderId="4" xfId="0" applyFont="1" applyBorder="1"/>
    <xf numFmtId="0" fontId="7" fillId="0" borderId="3" xfId="0" applyFont="1" applyBorder="1"/>
    <xf numFmtId="167" fontId="14" fillId="0" borderId="1" xfId="0" applyNumberFormat="1" applyFont="1" applyBorder="1"/>
    <xf numFmtId="167" fontId="14" fillId="0" borderId="2" xfId="0" applyNumberFormat="1" applyFont="1" applyBorder="1"/>
    <xf numFmtId="167" fontId="7" fillId="0" borderId="4" xfId="0" applyNumberFormat="1" applyFont="1" applyBorder="1"/>
    <xf numFmtId="0" fontId="14" fillId="2" borderId="5" xfId="0" applyFont="1" applyFill="1" applyBorder="1" applyAlignment="1">
      <alignment horizontal="center"/>
    </xf>
    <xf numFmtId="0" fontId="14" fillId="2" borderId="6" xfId="0" applyFont="1" applyFill="1" applyBorder="1" applyAlignment="1">
      <alignment horizontal="center"/>
    </xf>
    <xf numFmtId="0" fontId="19" fillId="2" borderId="5" xfId="0" applyFont="1" applyFill="1" applyBorder="1" applyAlignment="1">
      <alignment horizontal="center"/>
    </xf>
    <xf numFmtId="0" fontId="19" fillId="2" borderId="6" xfId="0" applyFont="1" applyFill="1" applyBorder="1" applyAlignment="1">
      <alignment horizontal="center"/>
    </xf>
    <xf numFmtId="167" fontId="14" fillId="0" borderId="13" xfId="0" applyNumberFormat="1" applyFont="1" applyBorder="1"/>
    <xf numFmtId="167" fontId="14" fillId="0" borderId="14" xfId="0" applyNumberFormat="1" applyFont="1" applyBorder="1"/>
    <xf numFmtId="167" fontId="7" fillId="0" borderId="12" xfId="0" applyNumberFormat="1" applyFont="1" applyBorder="1"/>
    <xf numFmtId="167" fontId="7" fillId="0" borderId="1" xfId="0" applyNumberFormat="1" applyFont="1" applyBorder="1"/>
    <xf numFmtId="167" fontId="14" fillId="0" borderId="5" xfId="0" applyNumberFormat="1" applyFont="1" applyBorder="1"/>
    <xf numFmtId="0" fontId="8" fillId="3" borderId="1" xfId="0" applyFont="1" applyFill="1" applyBorder="1"/>
    <xf numFmtId="0" fontId="8" fillId="3" borderId="15" xfId="0" applyFont="1" applyFill="1" applyBorder="1"/>
    <xf numFmtId="0" fontId="1" fillId="0" borderId="14" xfId="0" applyFont="1" applyBorder="1"/>
    <xf numFmtId="0" fontId="1" fillId="0" borderId="15" xfId="0" applyFont="1" applyBorder="1"/>
    <xf numFmtId="0" fontId="6" fillId="0" borderId="15" xfId="0" applyFont="1" applyBorder="1"/>
    <xf numFmtId="164" fontId="7" fillId="0" borderId="3" xfId="0" applyNumberFormat="1" applyFont="1" applyBorder="1" applyAlignment="1">
      <alignment horizontal="center" vertical="center"/>
    </xf>
    <xf numFmtId="0" fontId="11" fillId="3" borderId="3" xfId="0" applyFont="1" applyFill="1" applyBorder="1" applyAlignment="1">
      <alignment horizontal="center" vertical="center" wrapText="1"/>
    </xf>
    <xf numFmtId="164" fontId="32" fillId="5" borderId="16" xfId="0" applyNumberFormat="1" applyFont="1" applyFill="1" applyBorder="1" applyAlignment="1">
      <alignment horizontal="center" vertical="center" wrapText="1"/>
    </xf>
    <xf numFmtId="164" fontId="32" fillId="6" borderId="17" xfId="0" applyNumberFormat="1" applyFont="1" applyFill="1" applyBorder="1" applyAlignment="1">
      <alignment horizontal="center" vertical="center" wrapText="1"/>
    </xf>
    <xf numFmtId="164" fontId="32" fillId="5" borderId="17" xfId="0" applyNumberFormat="1" applyFont="1" applyFill="1" applyBorder="1" applyAlignment="1">
      <alignment horizontal="center" vertical="center" wrapText="1"/>
    </xf>
    <xf numFmtId="164" fontId="32" fillId="5" borderId="18" xfId="0" applyNumberFormat="1" applyFont="1" applyFill="1" applyBorder="1" applyAlignment="1">
      <alignment horizontal="center" vertical="center" wrapText="1"/>
    </xf>
    <xf numFmtId="0" fontId="6" fillId="0" borderId="0" xfId="0" applyFont="1" applyAlignment="1"/>
    <xf numFmtId="168" fontId="32" fillId="5" borderId="16" xfId="0" applyNumberFormat="1" applyFont="1" applyFill="1" applyBorder="1" applyAlignment="1">
      <alignment horizontal="center" vertical="center" wrapText="1"/>
    </xf>
    <xf numFmtId="168" fontId="32" fillId="6" borderId="17" xfId="0" applyNumberFormat="1" applyFont="1" applyFill="1" applyBorder="1" applyAlignment="1">
      <alignment horizontal="center" vertical="center" wrapText="1"/>
    </xf>
    <xf numFmtId="168" fontId="32" fillId="5" borderId="17" xfId="0" applyNumberFormat="1" applyFont="1" applyFill="1" applyBorder="1" applyAlignment="1">
      <alignment horizontal="center" vertical="center" wrapText="1"/>
    </xf>
    <xf numFmtId="168" fontId="32" fillId="5" borderId="18" xfId="0" applyNumberFormat="1" applyFont="1" applyFill="1" applyBorder="1" applyAlignment="1">
      <alignment horizontal="center" vertical="center" wrapText="1"/>
    </xf>
    <xf numFmtId="168" fontId="7" fillId="0" borderId="3" xfId="0" applyNumberFormat="1" applyFont="1" applyBorder="1" applyAlignment="1">
      <alignment horizontal="center" vertical="center"/>
    </xf>
    <xf numFmtId="0" fontId="2" fillId="0" borderId="0" xfId="0" applyFont="1" applyAlignment="1"/>
    <xf numFmtId="0" fontId="2" fillId="0" borderId="0" xfId="0" applyFont="1"/>
    <xf numFmtId="164" fontId="14" fillId="2" borderId="6" xfId="0" applyNumberFormat="1" applyFont="1" applyFill="1" applyBorder="1" applyAlignment="1">
      <alignment horizontal="center"/>
    </xf>
    <xf numFmtId="169" fontId="2" fillId="0" borderId="0" xfId="0" applyNumberFormat="1" applyFont="1"/>
    <xf numFmtId="167" fontId="14" fillId="0" borderId="3" xfId="0" applyNumberFormat="1" applyFont="1" applyBorder="1"/>
    <xf numFmtId="0" fontId="11" fillId="3" borderId="4" xfId="0" applyFont="1" applyFill="1" applyBorder="1" applyAlignment="1">
      <alignment horizontal="center" vertical="center"/>
    </xf>
    <xf numFmtId="0" fontId="12" fillId="3" borderId="4" xfId="0" applyFont="1" applyFill="1" applyBorder="1" applyAlignment="1">
      <alignment horizontal="center" vertical="center"/>
    </xf>
    <xf numFmtId="0" fontId="4" fillId="0" borderId="0" xfId="0" applyFont="1"/>
    <xf numFmtId="0" fontId="1" fillId="0" borderId="0" xfId="0" applyFont="1"/>
    <xf numFmtId="0" fontId="0" fillId="0" borderId="0" xfId="0"/>
    <xf numFmtId="0" fontId="2" fillId="0" borderId="0" xfId="4" applyFont="1" applyBorder="1" applyAlignment="1">
      <alignment horizontal="left" vertical="center" wrapText="1"/>
    </xf>
    <xf numFmtId="0" fontId="15" fillId="0" borderId="9" xfId="0" applyFont="1" applyBorder="1" applyAlignment="1">
      <alignment horizontal="center" vertical="center" textRotation="90"/>
    </xf>
    <xf numFmtId="0" fontId="15" fillId="0" borderId="0" xfId="0" applyFont="1" applyBorder="1" applyAlignment="1">
      <alignment horizontal="center" vertical="center" textRotation="90"/>
    </xf>
    <xf numFmtId="0" fontId="1" fillId="0" borderId="0" xfId="0" applyFont="1" applyAlignment="1"/>
    <xf numFmtId="0" fontId="8" fillId="0" borderId="12"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6" fillId="0" borderId="0" xfId="0" applyFont="1" applyAlignment="1">
      <alignment horizontal="left" vertical="center" wrapText="1"/>
    </xf>
    <xf numFmtId="0" fontId="2" fillId="0" borderId="0" xfId="0" applyFont="1"/>
    <xf numFmtId="0" fontId="2" fillId="0" borderId="0" xfId="0" applyFont="1" applyAlignment="1">
      <alignment horizontal="left"/>
    </xf>
    <xf numFmtId="0" fontId="9" fillId="3" borderId="13" xfId="0" applyFont="1" applyFill="1" applyBorder="1" applyAlignment="1">
      <alignment horizontal="center" vertical="center"/>
    </xf>
    <xf numFmtId="0" fontId="9" fillId="3" borderId="8"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8" xfId="0" applyFont="1" applyFill="1" applyBorder="1" applyAlignment="1">
      <alignment horizontal="center" vertical="center"/>
    </xf>
    <xf numFmtId="0" fontId="6" fillId="0" borderId="0" xfId="0" applyFont="1"/>
    <xf numFmtId="0" fontId="3" fillId="0" borderId="0" xfId="0" applyFont="1" applyFill="1" applyBorder="1"/>
    <xf numFmtId="0" fontId="14" fillId="0" borderId="0" xfId="0" applyFont="1"/>
    <xf numFmtId="0" fontId="9" fillId="3" borderId="1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30" fillId="0" borderId="0" xfId="6" applyFill="1" applyBorder="1" applyAlignment="1">
      <alignment horizontal="center"/>
    </xf>
    <xf numFmtId="0" fontId="33" fillId="0" borderId="0" xfId="6" applyFont="1" applyFill="1" applyBorder="1" applyAlignment="1">
      <alignment horizontal="left" vertical="center" wrapText="1" indent="2"/>
    </xf>
    <xf numFmtId="0" fontId="25" fillId="0" borderId="0" xfId="6" applyFont="1" applyFill="1" applyBorder="1" applyAlignment="1">
      <alignment vertical="center" wrapText="1"/>
    </xf>
  </cellXfs>
  <cellStyles count="7">
    <cellStyle name="Euro" xfId="1"/>
    <cellStyle name="Lien hypertexte 2" xfId="2"/>
    <cellStyle name="Neutre 2" xfId="5"/>
    <cellStyle name="Neutre 2 2" xfId="6"/>
    <cellStyle name="Normal" xfId="0" builtinId="0"/>
    <cellStyle name="Normal 2" xfId="3"/>
    <cellStyle name="Normal_RERS2009_08_0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6278170787315E-2"/>
          <c:y val="8.4269759240035991E-2"/>
          <c:w val="0.90821365423021638"/>
          <c:h val="0.83895226976746962"/>
        </c:manualLayout>
      </c:layout>
      <c:areaChart>
        <c:grouping val="stacked"/>
        <c:varyColors val="0"/>
        <c:ser>
          <c:idx val="0"/>
          <c:order val="0"/>
          <c:tx>
            <c:strRef>
              <c:f>'Figure 24.1'!$C$4</c:f>
              <c:strCache>
                <c:ptCount val="1"/>
                <c:pt idx="0">
                  <c:v>Bacheliers généraux</c:v>
                </c:pt>
              </c:strCache>
            </c:strRef>
          </c:tx>
          <c:spPr>
            <a:solidFill>
              <a:srgbClr val="993366"/>
            </a:solidFill>
            <a:ln w="12700">
              <a:solidFill>
                <a:srgbClr val="808080"/>
              </a:solidFill>
              <a:prstDash val="solid"/>
            </a:ln>
          </c:spPr>
          <c:dLbls>
            <c:dLbl>
              <c:idx val="0"/>
              <c:layout>
                <c:manualLayout>
                  <c:x val="0.4868066774367259"/>
                  <c:y val="-9.9838969404186795E-2"/>
                </c:manualLayout>
              </c:layout>
              <c:showLegendKey val="0"/>
              <c:showVal val="0"/>
              <c:showCatName val="0"/>
              <c:showSerName val="1"/>
              <c:showPercent val="0"/>
              <c:showBubbleSize val="0"/>
            </c:dLbl>
            <c:dLbl>
              <c:idx val="36"/>
              <c:layout>
                <c:manualLayout>
                  <c:x val="1.9386106623586429E-2"/>
                  <c:y val="-0.20289855072463775"/>
                </c:manualLayout>
              </c:layout>
              <c:numFmt formatCode="0.0" sourceLinked="0"/>
              <c:spPr/>
              <c:txPr>
                <a:bodyPr/>
                <a:lstStyle/>
                <a:p>
                  <a:pPr>
                    <a:defRPr b="1"/>
                  </a:pPr>
                  <a:endParaRPr lang="fr-FR"/>
                </a:p>
              </c:txPr>
              <c:showLegendKey val="0"/>
              <c:showVal val="1"/>
              <c:showCatName val="0"/>
              <c:showSerName val="0"/>
              <c:showPercent val="0"/>
              <c:showBubbleSize val="0"/>
            </c:dLbl>
            <c:txPr>
              <a:bodyPr/>
              <a:lstStyle/>
              <a:p>
                <a:pPr>
                  <a:defRPr b="1"/>
                </a:pPr>
                <a:endParaRPr lang="fr-FR"/>
              </a:p>
            </c:txPr>
            <c:showLegendKey val="0"/>
            <c:showVal val="0"/>
            <c:showCatName val="0"/>
            <c:showSerName val="0"/>
            <c:showPercent val="0"/>
            <c:showBubbleSize val="0"/>
          </c:dLbls>
          <c:cat>
            <c:strRef>
              <c:f>'Figure 24.1'!$B$5:$B$41</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2013p</c:v>
                </c:pt>
                <c:pt idx="34">
                  <c:v>2014p</c:v>
                </c:pt>
                <c:pt idx="35">
                  <c:v>2015p</c:v>
                </c:pt>
                <c:pt idx="36">
                  <c:v>2016p</c:v>
                </c:pt>
              </c:strCache>
            </c:strRef>
          </c:cat>
          <c:val>
            <c:numRef>
              <c:f>'Figure 24.1'!$C$5:$C$41</c:f>
              <c:numCache>
                <c:formatCode>0.0</c:formatCode>
                <c:ptCount val="37"/>
                <c:pt idx="0">
                  <c:v>18.600000000000001</c:v>
                </c:pt>
                <c:pt idx="1">
                  <c:v>18.7</c:v>
                </c:pt>
                <c:pt idx="2">
                  <c:v>19.399999999999999</c:v>
                </c:pt>
                <c:pt idx="3">
                  <c:v>19.7</c:v>
                </c:pt>
                <c:pt idx="4">
                  <c:v>19.5</c:v>
                </c:pt>
                <c:pt idx="5">
                  <c:v>19.8</c:v>
                </c:pt>
                <c:pt idx="6">
                  <c:v>21.1</c:v>
                </c:pt>
                <c:pt idx="7">
                  <c:v>21.7</c:v>
                </c:pt>
                <c:pt idx="8">
                  <c:v>24</c:v>
                </c:pt>
                <c:pt idx="9">
                  <c:v>25.8</c:v>
                </c:pt>
                <c:pt idx="10">
                  <c:v>27.9</c:v>
                </c:pt>
                <c:pt idx="11">
                  <c:v>30.6</c:v>
                </c:pt>
                <c:pt idx="12">
                  <c:v>32.4</c:v>
                </c:pt>
                <c:pt idx="13">
                  <c:v>34.9</c:v>
                </c:pt>
                <c:pt idx="14">
                  <c:v>36</c:v>
                </c:pt>
                <c:pt idx="15" formatCode="General">
                  <c:v>37.200000000000003</c:v>
                </c:pt>
                <c:pt idx="16">
                  <c:v>34.4</c:v>
                </c:pt>
                <c:pt idx="17">
                  <c:v>34.1</c:v>
                </c:pt>
                <c:pt idx="18">
                  <c:v>33.799999999999997</c:v>
                </c:pt>
                <c:pt idx="19">
                  <c:v>32.200000000000003</c:v>
                </c:pt>
                <c:pt idx="20">
                  <c:v>32.9</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38.299999999999997</c:v>
                </c:pt>
                <c:pt idx="35">
                  <c:v>39.799999999999997</c:v>
                </c:pt>
                <c:pt idx="36">
                  <c:v>40.4</c:v>
                </c:pt>
              </c:numCache>
            </c:numRef>
          </c:val>
        </c:ser>
        <c:ser>
          <c:idx val="1"/>
          <c:order val="1"/>
          <c:tx>
            <c:strRef>
              <c:f>'Figure 24.1'!$D$4</c:f>
              <c:strCache>
                <c:ptCount val="1"/>
                <c:pt idx="0">
                  <c:v>Bacheliers technologiques</c:v>
                </c:pt>
              </c:strCache>
            </c:strRef>
          </c:tx>
          <c:spPr>
            <a:solidFill>
              <a:srgbClr val="99CC00"/>
            </a:solidFill>
            <a:ln w="12700">
              <a:solidFill>
                <a:srgbClr val="808080"/>
              </a:solidFill>
              <a:prstDash val="solid"/>
            </a:ln>
          </c:spPr>
          <c:dLbls>
            <c:dLbl>
              <c:idx val="0"/>
              <c:layout>
                <c:manualLayout>
                  <c:x val="0.46957458266020463"/>
                  <c:y val="-0.20289855072463769"/>
                </c:manualLayout>
              </c:layout>
              <c:showLegendKey val="0"/>
              <c:showVal val="0"/>
              <c:showCatName val="0"/>
              <c:showSerName val="1"/>
              <c:showPercent val="0"/>
              <c:showBubbleSize val="0"/>
            </c:dLbl>
            <c:dLbl>
              <c:idx val="36"/>
              <c:layout>
                <c:manualLayout>
                  <c:x val="1.9386106623586429E-2"/>
                  <c:y val="-8.0515297906602251E-2"/>
                </c:manualLayout>
              </c:layout>
              <c:numFmt formatCode="#,##0.0" sourceLinked="0"/>
              <c:spPr/>
              <c:txPr>
                <a:bodyPr/>
                <a:lstStyle/>
                <a:p>
                  <a:pPr>
                    <a:defRPr b="1"/>
                  </a:pPr>
                  <a:endParaRPr lang="fr-FR"/>
                </a:p>
              </c:txPr>
              <c:showLegendKey val="0"/>
              <c:showVal val="1"/>
              <c:showCatName val="0"/>
              <c:showSerName val="0"/>
              <c:showPercent val="0"/>
              <c:showBubbleSize val="0"/>
            </c:dLbl>
            <c:txPr>
              <a:bodyPr/>
              <a:lstStyle/>
              <a:p>
                <a:pPr>
                  <a:defRPr b="1"/>
                </a:pPr>
                <a:endParaRPr lang="fr-FR"/>
              </a:p>
            </c:txPr>
            <c:showLegendKey val="0"/>
            <c:showVal val="0"/>
            <c:showCatName val="0"/>
            <c:showSerName val="0"/>
            <c:showPercent val="0"/>
            <c:showBubbleSize val="0"/>
          </c:dLbls>
          <c:cat>
            <c:strRef>
              <c:f>'Figure 24.1'!$B$5:$B$41</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2013p</c:v>
                </c:pt>
                <c:pt idx="34">
                  <c:v>2014p</c:v>
                </c:pt>
                <c:pt idx="35">
                  <c:v>2015p</c:v>
                </c:pt>
                <c:pt idx="36">
                  <c:v>2016p</c:v>
                </c:pt>
              </c:strCache>
            </c:strRef>
          </c:cat>
          <c:val>
            <c:numRef>
              <c:f>'Figure 24.1'!$D$5:$D$41</c:f>
              <c:numCache>
                <c:formatCode>0.0</c:formatCode>
                <c:ptCount val="37"/>
                <c:pt idx="0">
                  <c:v>7.3</c:v>
                </c:pt>
                <c:pt idx="1">
                  <c:v>7.3</c:v>
                </c:pt>
                <c:pt idx="2">
                  <c:v>7.8</c:v>
                </c:pt>
                <c:pt idx="3">
                  <c:v>8.4</c:v>
                </c:pt>
                <c:pt idx="4">
                  <c:v>9.1</c:v>
                </c:pt>
                <c:pt idx="5">
                  <c:v>9.6</c:v>
                </c:pt>
                <c:pt idx="6">
                  <c:v>10.1</c:v>
                </c:pt>
                <c:pt idx="7">
                  <c:v>10.8</c:v>
                </c:pt>
                <c:pt idx="8">
                  <c:v>11.5</c:v>
                </c:pt>
                <c:pt idx="9">
                  <c:v>12.3</c:v>
                </c:pt>
                <c:pt idx="10">
                  <c:v>12.8</c:v>
                </c:pt>
                <c:pt idx="11">
                  <c:v>13</c:v>
                </c:pt>
                <c:pt idx="12">
                  <c:v>13.6</c:v>
                </c:pt>
                <c:pt idx="13">
                  <c:v>13.9</c:v>
                </c:pt>
                <c:pt idx="14">
                  <c:v>15.9</c:v>
                </c:pt>
                <c:pt idx="15" formatCode="General">
                  <c:v>17.600000000000001</c:v>
                </c:pt>
                <c:pt idx="16">
                  <c:v>17.5</c:v>
                </c:pt>
                <c:pt idx="17">
                  <c:v>17.5</c:v>
                </c:pt>
                <c:pt idx="18">
                  <c:v>18.3</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16.3</c:v>
                </c:pt>
                <c:pt idx="35">
                  <c:v>15.7</c:v>
                </c:pt>
                <c:pt idx="36">
                  <c:v>15.7</c:v>
                </c:pt>
              </c:numCache>
            </c:numRef>
          </c:val>
        </c:ser>
        <c:ser>
          <c:idx val="2"/>
          <c:order val="2"/>
          <c:tx>
            <c:strRef>
              <c:f>'Figure 24.1'!$E$4</c:f>
              <c:strCache>
                <c:ptCount val="1"/>
                <c:pt idx="0">
                  <c:v>Bacheliers professionnels</c:v>
                </c:pt>
              </c:strCache>
            </c:strRef>
          </c:tx>
          <c:spPr>
            <a:solidFill>
              <a:srgbClr val="FFCC00"/>
            </a:solidFill>
            <a:ln w="12700">
              <a:solidFill>
                <a:srgbClr val="808080"/>
              </a:solidFill>
              <a:prstDash val="solid"/>
            </a:ln>
          </c:spPr>
          <c:dLbls>
            <c:dLbl>
              <c:idx val="0"/>
              <c:layout>
                <c:manualLayout>
                  <c:x val="0.46095853527194397"/>
                  <c:y val="-0.32850241545893721"/>
                </c:manualLayout>
              </c:layout>
              <c:showLegendKey val="0"/>
              <c:showVal val="0"/>
              <c:showCatName val="0"/>
              <c:showSerName val="1"/>
              <c:showPercent val="0"/>
              <c:showBubbleSize val="0"/>
            </c:dLbl>
            <c:dLbl>
              <c:idx val="36"/>
              <c:layout>
                <c:manualLayout>
                  <c:x val="1.9386106623586429E-2"/>
                  <c:y val="-0.12238325281803544"/>
                </c:manualLayout>
              </c:layout>
              <c:numFmt formatCode="#,##0.0" sourceLinked="0"/>
              <c:spPr/>
              <c:txPr>
                <a:bodyPr/>
                <a:lstStyle/>
                <a:p>
                  <a:pPr>
                    <a:defRPr b="1"/>
                  </a:pPr>
                  <a:endParaRPr lang="fr-FR"/>
                </a:p>
              </c:txPr>
              <c:showLegendKey val="0"/>
              <c:showVal val="1"/>
              <c:showCatName val="0"/>
              <c:showSerName val="0"/>
              <c:showPercent val="0"/>
              <c:showBubbleSize val="0"/>
            </c:dLbl>
            <c:txPr>
              <a:bodyPr/>
              <a:lstStyle/>
              <a:p>
                <a:pPr>
                  <a:defRPr b="1"/>
                </a:pPr>
                <a:endParaRPr lang="fr-FR"/>
              </a:p>
            </c:txPr>
            <c:showLegendKey val="0"/>
            <c:showVal val="0"/>
            <c:showCatName val="0"/>
            <c:showSerName val="0"/>
            <c:showPercent val="0"/>
            <c:showBubbleSize val="0"/>
          </c:dLbls>
          <c:cat>
            <c:strRef>
              <c:f>'Figure 24.1'!$B$5:$B$41</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2013p</c:v>
                </c:pt>
                <c:pt idx="34">
                  <c:v>2014p</c:v>
                </c:pt>
                <c:pt idx="35">
                  <c:v>2015p</c:v>
                </c:pt>
                <c:pt idx="36">
                  <c:v>2016p</c:v>
                </c:pt>
              </c:strCache>
            </c:strRef>
          </c:cat>
          <c:val>
            <c:numRef>
              <c:f>'Figure 24.1'!$E$5:$E$41</c:f>
              <c:numCache>
                <c:formatCode>0.0</c:formatCode>
                <c:ptCount val="37"/>
                <c:pt idx="0">
                  <c:v>0</c:v>
                </c:pt>
                <c:pt idx="1">
                  <c:v>0</c:v>
                </c:pt>
                <c:pt idx="2">
                  <c:v>0</c:v>
                </c:pt>
                <c:pt idx="3">
                  <c:v>0</c:v>
                </c:pt>
                <c:pt idx="4">
                  <c:v>0</c:v>
                </c:pt>
                <c:pt idx="5">
                  <c:v>0</c:v>
                </c:pt>
                <c:pt idx="6">
                  <c:v>0</c:v>
                </c:pt>
                <c:pt idx="7">
                  <c:v>0.1</c:v>
                </c:pt>
                <c:pt idx="8">
                  <c:v>0.8</c:v>
                </c:pt>
                <c:pt idx="9">
                  <c:v>1.7</c:v>
                </c:pt>
                <c:pt idx="10">
                  <c:v>2.8</c:v>
                </c:pt>
                <c:pt idx="11">
                  <c:v>3.9</c:v>
                </c:pt>
                <c:pt idx="12">
                  <c:v>5.0999999999999996</c:v>
                </c:pt>
                <c:pt idx="13">
                  <c:v>5.9</c:v>
                </c:pt>
                <c:pt idx="14">
                  <c:v>7</c:v>
                </c:pt>
                <c:pt idx="15" formatCode="General">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c:v>
                </c:pt>
                <c:pt idx="31">
                  <c:v>19.100000000000001</c:v>
                </c:pt>
                <c:pt idx="32">
                  <c:v>24.4</c:v>
                </c:pt>
                <c:pt idx="33">
                  <c:v>20.399999999999999</c:v>
                </c:pt>
                <c:pt idx="34">
                  <c:v>24.2</c:v>
                </c:pt>
                <c:pt idx="35">
                  <c:v>22.3</c:v>
                </c:pt>
                <c:pt idx="36">
                  <c:v>22.5</c:v>
                </c:pt>
              </c:numCache>
            </c:numRef>
          </c:val>
        </c:ser>
        <c:dLbls>
          <c:showLegendKey val="0"/>
          <c:showVal val="0"/>
          <c:showCatName val="0"/>
          <c:showSerName val="0"/>
          <c:showPercent val="0"/>
          <c:showBubbleSize val="0"/>
        </c:dLbls>
        <c:axId val="45863680"/>
        <c:axId val="45865216"/>
      </c:areaChart>
      <c:catAx>
        <c:axId val="4586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45865216"/>
        <c:crosses val="autoZero"/>
        <c:auto val="1"/>
        <c:lblAlgn val="ctr"/>
        <c:lblOffset val="100"/>
        <c:noMultiLvlLbl val="0"/>
      </c:catAx>
      <c:valAx>
        <c:axId val="45865216"/>
        <c:scaling>
          <c:orientation val="minMax"/>
          <c:max val="80"/>
        </c:scaling>
        <c:delete val="0"/>
        <c:axPos val="l"/>
        <c:majorGridlines>
          <c:spPr>
            <a:ln w="3175">
              <a:solidFill>
                <a:srgbClr val="000000"/>
              </a:solidFill>
              <a:prstDash val="solid"/>
            </a:ln>
          </c:spPr>
        </c:majorGridlines>
        <c:title>
          <c:tx>
            <c:rich>
              <a:bodyPr rot="0" vert="horz"/>
              <a:lstStyle/>
              <a:p>
                <a:pPr algn="ctr">
                  <a:defRPr sz="925" b="0" i="0" u="none" strike="noStrike" baseline="0">
                    <a:solidFill>
                      <a:srgbClr val="000000"/>
                    </a:solidFill>
                    <a:latin typeface="Arial"/>
                    <a:ea typeface="Arial"/>
                    <a:cs typeface="Arial"/>
                  </a:defRPr>
                </a:pPr>
                <a:r>
                  <a:rPr lang="fr-FR"/>
                  <a:t>En %</a:t>
                </a:r>
              </a:p>
            </c:rich>
          </c:tx>
          <c:layout>
            <c:manualLayout>
              <c:xMode val="edge"/>
              <c:yMode val="edge"/>
              <c:x val="8.6835510666174801E-3"/>
              <c:y val="2.24720098393497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45863680"/>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227246157549077E-2"/>
          <c:y val="8.027522935779817E-2"/>
          <c:w val="0.92139875528659354"/>
          <c:h val="0.79816603148969623"/>
        </c:manualLayout>
      </c:layout>
      <c:lineChart>
        <c:grouping val="standard"/>
        <c:varyColors val="0"/>
        <c:ser>
          <c:idx val="0"/>
          <c:order val="0"/>
          <c:tx>
            <c:strRef>
              <c:f>'Figure 24.2'!$B$41</c:f>
              <c:strCache>
                <c:ptCount val="1"/>
                <c:pt idx="0">
                  <c:v>Baccalauréat général</c:v>
                </c:pt>
              </c:strCache>
            </c:strRef>
          </c:tx>
          <c:spPr>
            <a:ln w="25400">
              <a:solidFill>
                <a:srgbClr val="993366"/>
              </a:solidFill>
              <a:prstDash val="solid"/>
            </a:ln>
          </c:spPr>
          <c:marker>
            <c:symbol val="none"/>
          </c:marker>
          <c:dLbls>
            <c:dLbl>
              <c:idx val="21"/>
              <c:layout/>
              <c:showLegendKey val="0"/>
              <c:showVal val="1"/>
              <c:showCatName val="0"/>
              <c:showSerName val="0"/>
              <c:showPercent val="0"/>
              <c:showBubbleSize val="0"/>
            </c:dLbl>
            <c:numFmt formatCode="0.0" sourceLinked="0"/>
            <c:txPr>
              <a:bodyPr/>
              <a:lstStyle/>
              <a:p>
                <a:pPr>
                  <a:defRPr b="1"/>
                </a:pPr>
                <a:endParaRPr lang="fr-FR"/>
              </a:p>
            </c:txPr>
            <c:showLegendKey val="0"/>
            <c:showVal val="0"/>
            <c:showCatName val="0"/>
            <c:showSerName val="0"/>
            <c:showPercent val="0"/>
            <c:showBubbleSize val="0"/>
          </c:dLbls>
          <c:cat>
            <c:strRef>
              <c:f>'Figure 24.2'!$A$42:$A$63</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2016(p)</c:v>
                </c:pt>
              </c:strCache>
            </c:strRef>
          </c:cat>
          <c:val>
            <c:numRef>
              <c:f>('Figure 24.2'!$B$42:$B$57,'Figure 24.2'!$F$58:$F$63)</c:f>
              <c:numCache>
                <c:formatCode>0.0</c:formatCode>
                <c:ptCount val="22"/>
                <c:pt idx="0">
                  <c:v>75.099999999999994</c:v>
                </c:pt>
                <c:pt idx="1">
                  <c:v>74.5</c:v>
                </c:pt>
                <c:pt idx="2">
                  <c:v>76.599999999999994</c:v>
                </c:pt>
                <c:pt idx="3">
                  <c:v>79.2</c:v>
                </c:pt>
                <c:pt idx="4">
                  <c:v>78.400000000000006</c:v>
                </c:pt>
                <c:pt idx="5">
                  <c:v>79.900000000000006</c:v>
                </c:pt>
                <c:pt idx="6">
                  <c:v>79.400000000000006</c:v>
                </c:pt>
                <c:pt idx="7">
                  <c:v>80.296565365046604</c:v>
                </c:pt>
                <c:pt idx="8">
                  <c:v>83.669307690148997</c:v>
                </c:pt>
                <c:pt idx="9">
                  <c:v>82.476730707885494</c:v>
                </c:pt>
                <c:pt idx="10">
                  <c:v>84.065312015103302</c:v>
                </c:pt>
                <c:pt idx="11">
                  <c:v>86.565811787898639</c:v>
                </c:pt>
                <c:pt idx="12">
                  <c:v>87.703629452764801</c:v>
                </c:pt>
                <c:pt idx="13">
                  <c:v>87.9</c:v>
                </c:pt>
                <c:pt idx="14">
                  <c:v>88.897500124001809</c:v>
                </c:pt>
                <c:pt idx="15">
                  <c:v>87.3</c:v>
                </c:pt>
                <c:pt idx="16">
                  <c:v>88.3</c:v>
                </c:pt>
                <c:pt idx="17">
                  <c:v>89.6</c:v>
                </c:pt>
                <c:pt idx="18">
                  <c:v>91.96</c:v>
                </c:pt>
                <c:pt idx="19">
                  <c:v>90.95</c:v>
                </c:pt>
                <c:pt idx="20">
                  <c:v>91.476531754549967</c:v>
                </c:pt>
                <c:pt idx="21">
                  <c:v>91.411409900580537</c:v>
                </c:pt>
              </c:numCache>
            </c:numRef>
          </c:val>
          <c:smooth val="0"/>
        </c:ser>
        <c:ser>
          <c:idx val="1"/>
          <c:order val="1"/>
          <c:tx>
            <c:strRef>
              <c:f>'Figure 24.2'!$C$41</c:f>
              <c:strCache>
                <c:ptCount val="1"/>
                <c:pt idx="0">
                  <c:v>Baccalauréat technologique</c:v>
                </c:pt>
              </c:strCache>
            </c:strRef>
          </c:tx>
          <c:spPr>
            <a:ln w="25400">
              <a:solidFill>
                <a:srgbClr val="99CC00"/>
              </a:solidFill>
              <a:prstDash val="solid"/>
            </a:ln>
          </c:spPr>
          <c:marker>
            <c:symbol val="none"/>
          </c:marker>
          <c:dLbls>
            <c:dLbl>
              <c:idx val="21"/>
              <c:layout/>
              <c:showLegendKey val="0"/>
              <c:showVal val="1"/>
              <c:showCatName val="0"/>
              <c:showSerName val="0"/>
              <c:showPercent val="0"/>
              <c:showBubbleSize val="0"/>
            </c:dLbl>
            <c:numFmt formatCode="0.0" sourceLinked="0"/>
            <c:txPr>
              <a:bodyPr/>
              <a:lstStyle/>
              <a:p>
                <a:pPr>
                  <a:defRPr b="1"/>
                </a:pPr>
                <a:endParaRPr lang="fr-FR"/>
              </a:p>
            </c:txPr>
            <c:showLegendKey val="0"/>
            <c:showVal val="0"/>
            <c:showCatName val="0"/>
            <c:showSerName val="0"/>
            <c:showPercent val="0"/>
            <c:showBubbleSize val="0"/>
          </c:dLbls>
          <c:cat>
            <c:strRef>
              <c:f>'Figure 24.2'!$A$42:$A$63</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2016(p)</c:v>
                </c:pt>
              </c:strCache>
            </c:strRef>
          </c:cat>
          <c:val>
            <c:numRef>
              <c:f>('Figure 24.2'!$C$42:$C$57,'Figure 24.2'!$G$58:$G$63)</c:f>
              <c:numCache>
                <c:formatCode>0.0</c:formatCode>
                <c:ptCount val="22"/>
                <c:pt idx="0">
                  <c:v>75.5</c:v>
                </c:pt>
                <c:pt idx="1">
                  <c:v>77.400000000000006</c:v>
                </c:pt>
                <c:pt idx="2">
                  <c:v>77.7</c:v>
                </c:pt>
                <c:pt idx="3">
                  <c:v>79.5</c:v>
                </c:pt>
                <c:pt idx="4">
                  <c:v>78.5</c:v>
                </c:pt>
                <c:pt idx="5">
                  <c:v>79.099999999999994</c:v>
                </c:pt>
                <c:pt idx="6">
                  <c:v>78.099999999999994</c:v>
                </c:pt>
                <c:pt idx="7">
                  <c:v>76.837696108408196</c:v>
                </c:pt>
                <c:pt idx="8">
                  <c:v>76.703138512442905</c:v>
                </c:pt>
                <c:pt idx="9">
                  <c:v>76.920227415484206</c:v>
                </c:pt>
                <c:pt idx="10">
                  <c:v>76.210576444357898</c:v>
                </c:pt>
                <c:pt idx="11">
                  <c:v>77.33278373179445</c:v>
                </c:pt>
                <c:pt idx="12">
                  <c:v>79.290673888616794</c:v>
                </c:pt>
                <c:pt idx="13">
                  <c:v>80.3</c:v>
                </c:pt>
                <c:pt idx="14">
                  <c:v>79.810059795990199</c:v>
                </c:pt>
                <c:pt idx="15">
                  <c:v>81.599999999999994</c:v>
                </c:pt>
                <c:pt idx="16">
                  <c:v>82.3</c:v>
                </c:pt>
                <c:pt idx="17">
                  <c:v>83.2</c:v>
                </c:pt>
                <c:pt idx="18">
                  <c:v>86.45</c:v>
                </c:pt>
                <c:pt idx="19">
                  <c:v>90.7</c:v>
                </c:pt>
                <c:pt idx="20">
                  <c:v>90.698517154908757</c:v>
                </c:pt>
                <c:pt idx="21">
                  <c:v>90.65966769213118</c:v>
                </c:pt>
              </c:numCache>
            </c:numRef>
          </c:val>
          <c:smooth val="0"/>
        </c:ser>
        <c:ser>
          <c:idx val="2"/>
          <c:order val="2"/>
          <c:tx>
            <c:strRef>
              <c:f>'Figure 24.2'!$D$41</c:f>
              <c:strCache>
                <c:ptCount val="1"/>
                <c:pt idx="0">
                  <c:v>Baccalauréat professionnel</c:v>
                </c:pt>
              </c:strCache>
            </c:strRef>
          </c:tx>
          <c:spPr>
            <a:ln w="25400">
              <a:solidFill>
                <a:srgbClr val="FFCC00"/>
              </a:solidFill>
              <a:prstDash val="solid"/>
            </a:ln>
          </c:spPr>
          <c:marker>
            <c:symbol val="none"/>
          </c:marker>
          <c:dLbls>
            <c:dLbl>
              <c:idx val="21"/>
              <c:layout/>
              <c:showLegendKey val="0"/>
              <c:showVal val="1"/>
              <c:showCatName val="0"/>
              <c:showSerName val="0"/>
              <c:showPercent val="0"/>
              <c:showBubbleSize val="0"/>
            </c:dLbl>
            <c:numFmt formatCode="0.0" sourceLinked="0"/>
            <c:txPr>
              <a:bodyPr/>
              <a:lstStyle/>
              <a:p>
                <a:pPr>
                  <a:defRPr b="1"/>
                </a:pPr>
                <a:endParaRPr lang="fr-FR"/>
              </a:p>
            </c:txPr>
            <c:showLegendKey val="0"/>
            <c:showVal val="0"/>
            <c:showCatName val="0"/>
            <c:showSerName val="0"/>
            <c:showPercent val="0"/>
            <c:showBubbleSize val="0"/>
          </c:dLbls>
          <c:cat>
            <c:strRef>
              <c:f>'Figure 24.2'!$A$42:$A$63</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2016(p)</c:v>
                </c:pt>
              </c:strCache>
            </c:strRef>
          </c:cat>
          <c:val>
            <c:numRef>
              <c:f>('Figure 24.2'!$D$42:$D$57,'Figure 24.2'!$H$58:$H$63)</c:f>
              <c:numCache>
                <c:formatCode>0.0</c:formatCode>
                <c:ptCount val="22"/>
                <c:pt idx="0">
                  <c:v>72.7</c:v>
                </c:pt>
                <c:pt idx="1">
                  <c:v>77.900000000000006</c:v>
                </c:pt>
                <c:pt idx="2">
                  <c:v>79.099999999999994</c:v>
                </c:pt>
                <c:pt idx="3">
                  <c:v>76.7</c:v>
                </c:pt>
                <c:pt idx="4">
                  <c:v>77.7</c:v>
                </c:pt>
                <c:pt idx="5">
                  <c:v>79.099999999999994</c:v>
                </c:pt>
                <c:pt idx="6">
                  <c:v>77.5</c:v>
                </c:pt>
                <c:pt idx="7">
                  <c:v>76.6450439825053</c:v>
                </c:pt>
                <c:pt idx="8">
                  <c:v>75.876160477453595</c:v>
                </c:pt>
                <c:pt idx="9">
                  <c:v>76.872980159541811</c:v>
                </c:pt>
                <c:pt idx="10">
                  <c:v>74.656805065277112</c:v>
                </c:pt>
                <c:pt idx="11">
                  <c:v>77.333374347301159</c:v>
                </c:pt>
                <c:pt idx="12">
                  <c:v>78.487154948111396</c:v>
                </c:pt>
                <c:pt idx="13">
                  <c:v>77</c:v>
                </c:pt>
                <c:pt idx="14">
                  <c:v>87.330280737541898</c:v>
                </c:pt>
                <c:pt idx="15">
                  <c:v>86.5</c:v>
                </c:pt>
                <c:pt idx="16">
                  <c:v>84</c:v>
                </c:pt>
                <c:pt idx="17">
                  <c:v>78.400000000000006</c:v>
                </c:pt>
                <c:pt idx="18">
                  <c:v>78.91</c:v>
                </c:pt>
                <c:pt idx="19">
                  <c:v>82.16</c:v>
                </c:pt>
                <c:pt idx="20">
                  <c:v>80.522393162393158</c:v>
                </c:pt>
                <c:pt idx="21">
                  <c:v>82.227350090145464</c:v>
                </c:pt>
              </c:numCache>
            </c:numRef>
          </c:val>
          <c:smooth val="0"/>
        </c:ser>
        <c:ser>
          <c:idx val="3"/>
          <c:order val="3"/>
          <c:tx>
            <c:strRef>
              <c:f>'Figure 24.2'!$E$41</c:f>
              <c:strCache>
                <c:ptCount val="1"/>
                <c:pt idx="0">
                  <c:v>Ensemble</c:v>
                </c:pt>
              </c:strCache>
            </c:strRef>
          </c:tx>
          <c:spPr>
            <a:ln w="25400">
              <a:solidFill>
                <a:srgbClr val="333399"/>
              </a:solidFill>
              <a:prstDash val="solid"/>
            </a:ln>
          </c:spPr>
          <c:marker>
            <c:symbol val="none"/>
          </c:marker>
          <c:dLbls>
            <c:dLbl>
              <c:idx val="21"/>
              <c:layout/>
              <c:numFmt formatCode="0.0" sourceLinked="0"/>
              <c:spPr/>
              <c:txPr>
                <a:bodyPr/>
                <a:lstStyle/>
                <a:p>
                  <a:pPr>
                    <a:defRPr b="1"/>
                  </a:pPr>
                  <a:endParaRPr lang="fr-FR"/>
                </a:p>
              </c:txPr>
              <c:showLegendKey val="0"/>
              <c:showVal val="1"/>
              <c:showCatName val="0"/>
              <c:showSerName val="0"/>
              <c:showPercent val="0"/>
              <c:showBubbleSize val="0"/>
            </c:dLbl>
            <c:txPr>
              <a:bodyPr/>
              <a:lstStyle/>
              <a:p>
                <a:pPr>
                  <a:defRPr b="1"/>
                </a:pPr>
                <a:endParaRPr lang="fr-FR"/>
              </a:p>
            </c:txPr>
            <c:showLegendKey val="0"/>
            <c:showVal val="0"/>
            <c:showCatName val="0"/>
            <c:showSerName val="0"/>
            <c:showPercent val="0"/>
            <c:showBubbleSize val="0"/>
          </c:dLbls>
          <c:cat>
            <c:strRef>
              <c:f>'Figure 24.2'!$A$42:$A$63</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2016(p)</c:v>
                </c:pt>
              </c:strCache>
            </c:strRef>
          </c:cat>
          <c:val>
            <c:numRef>
              <c:f>('Figure 24.2'!$E$42:$E$57,'Figure 24.2'!$I$58:$I$63)</c:f>
              <c:numCache>
                <c:formatCode>0.0</c:formatCode>
                <c:ptCount val="22"/>
                <c:pt idx="0">
                  <c:v>74.900000000000006</c:v>
                </c:pt>
                <c:pt idx="1">
                  <c:v>75.8</c:v>
                </c:pt>
                <c:pt idx="2">
                  <c:v>77.3</c:v>
                </c:pt>
                <c:pt idx="3">
                  <c:v>78.900000000000006</c:v>
                </c:pt>
                <c:pt idx="4">
                  <c:v>78.3</c:v>
                </c:pt>
                <c:pt idx="5">
                  <c:v>79.5</c:v>
                </c:pt>
                <c:pt idx="6">
                  <c:v>78.599999999999994</c:v>
                </c:pt>
                <c:pt idx="7">
                  <c:v>78.570075983609826</c:v>
                </c:pt>
                <c:pt idx="8">
                  <c:v>80.104379143294238</c:v>
                </c:pt>
                <c:pt idx="9">
                  <c:v>79.725360775926191</c:v>
                </c:pt>
                <c:pt idx="10">
                  <c:v>79.921247420663718</c:v>
                </c:pt>
                <c:pt idx="11">
                  <c:v>82.055581912783154</c:v>
                </c:pt>
                <c:pt idx="12">
                  <c:v>83.419460770119301</c:v>
                </c:pt>
                <c:pt idx="13">
                  <c:v>83.5</c:v>
                </c:pt>
                <c:pt idx="14">
                  <c:v>86.156432741528505</c:v>
                </c:pt>
                <c:pt idx="15">
                  <c:v>85.6</c:v>
                </c:pt>
                <c:pt idx="16">
                  <c:v>85.7</c:v>
                </c:pt>
                <c:pt idx="17">
                  <c:v>84.5</c:v>
                </c:pt>
                <c:pt idx="18">
                  <c:v>86.906000000000006</c:v>
                </c:pt>
                <c:pt idx="19">
                  <c:v>88.03</c:v>
                </c:pt>
                <c:pt idx="20">
                  <c:v>87.910345777890171</c:v>
                </c:pt>
                <c:pt idx="21">
                  <c:v>88.465716918318748</c:v>
                </c:pt>
              </c:numCache>
            </c:numRef>
          </c:val>
          <c:smooth val="0"/>
        </c:ser>
        <c:dLbls>
          <c:showLegendKey val="0"/>
          <c:showVal val="0"/>
          <c:showCatName val="0"/>
          <c:showSerName val="0"/>
          <c:showPercent val="0"/>
          <c:showBubbleSize val="0"/>
        </c:dLbls>
        <c:marker val="1"/>
        <c:smooth val="0"/>
        <c:axId val="45521536"/>
        <c:axId val="45531520"/>
      </c:lineChart>
      <c:catAx>
        <c:axId val="45521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45531520"/>
        <c:crosses val="autoZero"/>
        <c:auto val="1"/>
        <c:lblAlgn val="ctr"/>
        <c:lblOffset val="100"/>
        <c:tickLblSkip val="1"/>
        <c:tickMarkSkip val="1"/>
        <c:noMultiLvlLbl val="0"/>
      </c:catAx>
      <c:valAx>
        <c:axId val="45531520"/>
        <c:scaling>
          <c:orientation val="minMax"/>
          <c:min val="70"/>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1.5041242115477924E-2"/>
              <c:y val="1.1467889908256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521536"/>
        <c:crosses val="autoZero"/>
        <c:crossBetween val="midCat"/>
      </c:valAx>
      <c:spPr>
        <a:solidFill>
          <a:srgbClr val="C0C0C0"/>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9525</xdr:colOff>
      <xdr:row>8</xdr:row>
      <xdr:rowOff>104775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11239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123825</xdr:rowOff>
    </xdr:from>
    <xdr:to>
      <xdr:col>1</xdr:col>
      <xdr:colOff>19050</xdr:colOff>
      <xdr:row>15</xdr:row>
      <xdr:rowOff>142875</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19225"/>
          <a:ext cx="11525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4</xdr:row>
      <xdr:rowOff>85725</xdr:rowOff>
    </xdr:from>
    <xdr:to>
      <xdr:col>14</xdr:col>
      <xdr:colOff>704850</xdr:colOff>
      <xdr:row>28</xdr:row>
      <xdr:rowOff>114300</xdr:rowOff>
    </xdr:to>
    <xdr:graphicFrame macro="">
      <xdr:nvGraphicFramePr>
        <xdr:cNvPr id="2050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114300</xdr:rowOff>
    </xdr:from>
    <xdr:to>
      <xdr:col>7</xdr:col>
      <xdr:colOff>0</xdr:colOff>
      <xdr:row>31</xdr:row>
      <xdr:rowOff>123825</xdr:rowOff>
    </xdr:to>
    <xdr:graphicFrame macro="">
      <xdr:nvGraphicFramePr>
        <xdr:cNvPr id="3100"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0.34352</cdr:x>
      <cdr:y>0.73165</cdr:y>
    </cdr:from>
    <cdr:to>
      <cdr:x>0.52548</cdr:x>
      <cdr:y>0.79358</cdr:y>
    </cdr:to>
    <cdr:sp macro="" textlink="">
      <cdr:nvSpPr>
        <cdr:cNvPr id="69633" name="Text Box 1"/>
        <cdr:cNvSpPr txBox="1">
          <a:spLocks xmlns:a="http://schemas.openxmlformats.org/drawingml/2006/main" noChangeArrowheads="1"/>
        </cdr:cNvSpPr>
      </cdr:nvSpPr>
      <cdr:spPr bwMode="auto">
        <a:xfrm xmlns:a="http://schemas.openxmlformats.org/drawingml/2006/main">
          <a:off x="2247867" y="3038464"/>
          <a:ext cx="1190688" cy="257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Bac professionnel</a:t>
          </a:r>
        </a:p>
      </cdr:txBody>
    </cdr:sp>
  </cdr:relSizeAnchor>
  <cdr:relSizeAnchor xmlns:cdr="http://schemas.openxmlformats.org/drawingml/2006/chartDrawing">
    <cdr:from>
      <cdr:x>0.33625</cdr:x>
      <cdr:y>0.59404</cdr:y>
    </cdr:from>
    <cdr:to>
      <cdr:x>0.52631</cdr:x>
      <cdr:y>0.65009</cdr:y>
    </cdr:to>
    <cdr:sp macro="" textlink="">
      <cdr:nvSpPr>
        <cdr:cNvPr id="69634" name="Text Box 2"/>
        <cdr:cNvSpPr txBox="1">
          <a:spLocks xmlns:a="http://schemas.openxmlformats.org/drawingml/2006/main" noChangeArrowheads="1"/>
        </cdr:cNvSpPr>
      </cdr:nvSpPr>
      <cdr:spPr bwMode="auto">
        <a:xfrm xmlns:a="http://schemas.openxmlformats.org/drawingml/2006/main">
          <a:off x="2200295" y="2466968"/>
          <a:ext cx="1243691" cy="232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Bac technologique</a:t>
          </a:r>
        </a:p>
      </cdr:txBody>
    </cdr:sp>
  </cdr:relSizeAnchor>
  <cdr:relSizeAnchor xmlns:cdr="http://schemas.openxmlformats.org/drawingml/2006/chartDrawing">
    <cdr:from>
      <cdr:x>0.36537</cdr:x>
      <cdr:y>0.50819</cdr:y>
    </cdr:from>
    <cdr:to>
      <cdr:x>0.47007</cdr:x>
      <cdr:y>0.55827</cdr:y>
    </cdr:to>
    <cdr:sp macro="" textlink="">
      <cdr:nvSpPr>
        <cdr:cNvPr id="69635" name="Text Box 3"/>
        <cdr:cNvSpPr txBox="1">
          <a:spLocks xmlns:a="http://schemas.openxmlformats.org/drawingml/2006/main" noChangeArrowheads="1"/>
        </cdr:cNvSpPr>
      </cdr:nvSpPr>
      <cdr:spPr bwMode="auto">
        <a:xfrm xmlns:a="http://schemas.openxmlformats.org/drawingml/2006/main">
          <a:off x="2390876" y="2110480"/>
          <a:ext cx="685123" cy="2079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Ensemble</a:t>
          </a:r>
        </a:p>
      </cdr:txBody>
    </cdr:sp>
  </cdr:relSizeAnchor>
  <cdr:relSizeAnchor xmlns:cdr="http://schemas.openxmlformats.org/drawingml/2006/chartDrawing">
    <cdr:from>
      <cdr:x>0.35226</cdr:x>
      <cdr:y>0.3945</cdr:y>
    </cdr:from>
    <cdr:to>
      <cdr:x>0.47316</cdr:x>
      <cdr:y>0.45109</cdr:y>
    </cdr:to>
    <cdr:sp macro="" textlink="">
      <cdr:nvSpPr>
        <cdr:cNvPr id="69636" name="Text Box 4"/>
        <cdr:cNvSpPr txBox="1">
          <a:spLocks xmlns:a="http://schemas.openxmlformats.org/drawingml/2006/main" noChangeArrowheads="1"/>
        </cdr:cNvSpPr>
      </cdr:nvSpPr>
      <cdr:spPr bwMode="auto">
        <a:xfrm xmlns:a="http://schemas.openxmlformats.org/drawingml/2006/main">
          <a:off x="2305050" y="1638300"/>
          <a:ext cx="791167" cy="2350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Bac général</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workbookViewId="0">
      <selection activeCell="B35" sqref="B35"/>
    </sheetView>
  </sheetViews>
  <sheetFormatPr baseColWidth="10" defaultRowHeight="12.75" x14ac:dyDescent="0.2"/>
  <cols>
    <col min="1" max="1" width="17" style="80" customWidth="1"/>
    <col min="2" max="5" width="11.42578125" style="80"/>
    <col min="6" max="6" width="21.5703125" style="80" customWidth="1"/>
    <col min="7" max="256" width="11.42578125" style="80"/>
    <col min="257" max="257" width="17" style="80" customWidth="1"/>
    <col min="258" max="261" width="11.42578125" style="80"/>
    <col min="262" max="262" width="21.5703125" style="80" customWidth="1"/>
    <col min="263" max="512" width="11.42578125" style="80"/>
    <col min="513" max="513" width="17" style="80" customWidth="1"/>
    <col min="514" max="517" width="11.42578125" style="80"/>
    <col min="518" max="518" width="21.5703125" style="80" customWidth="1"/>
    <col min="519" max="768" width="11.42578125" style="80"/>
    <col min="769" max="769" width="17" style="80" customWidth="1"/>
    <col min="770" max="773" width="11.42578125" style="80"/>
    <col min="774" max="774" width="21.5703125" style="80" customWidth="1"/>
    <col min="775" max="1024" width="11.42578125" style="80"/>
    <col min="1025" max="1025" width="17" style="80" customWidth="1"/>
    <col min="1026" max="1029" width="11.42578125" style="80"/>
    <col min="1030" max="1030" width="21.5703125" style="80" customWidth="1"/>
    <col min="1031" max="1280" width="11.42578125" style="80"/>
    <col min="1281" max="1281" width="17" style="80" customWidth="1"/>
    <col min="1282" max="1285" width="11.42578125" style="80"/>
    <col min="1286" max="1286" width="21.5703125" style="80" customWidth="1"/>
    <col min="1287" max="1536" width="11.42578125" style="80"/>
    <col min="1537" max="1537" width="17" style="80" customWidth="1"/>
    <col min="1538" max="1541" width="11.42578125" style="80"/>
    <col min="1542" max="1542" width="21.5703125" style="80" customWidth="1"/>
    <col min="1543" max="1792" width="11.42578125" style="80"/>
    <col min="1793" max="1793" width="17" style="80" customWidth="1"/>
    <col min="1794" max="1797" width="11.42578125" style="80"/>
    <col min="1798" max="1798" width="21.5703125" style="80" customWidth="1"/>
    <col min="1799" max="2048" width="11.42578125" style="80"/>
    <col min="2049" max="2049" width="17" style="80" customWidth="1"/>
    <col min="2050" max="2053" width="11.42578125" style="80"/>
    <col min="2054" max="2054" width="21.5703125" style="80" customWidth="1"/>
    <col min="2055" max="2304" width="11.42578125" style="80"/>
    <col min="2305" max="2305" width="17" style="80" customWidth="1"/>
    <col min="2306" max="2309" width="11.42578125" style="80"/>
    <col min="2310" max="2310" width="21.5703125" style="80" customWidth="1"/>
    <col min="2311" max="2560" width="11.42578125" style="80"/>
    <col min="2561" max="2561" width="17" style="80" customWidth="1"/>
    <col min="2562" max="2565" width="11.42578125" style="80"/>
    <col min="2566" max="2566" width="21.5703125" style="80" customWidth="1"/>
    <col min="2567" max="2816" width="11.42578125" style="80"/>
    <col min="2817" max="2817" width="17" style="80" customWidth="1"/>
    <col min="2818" max="2821" width="11.42578125" style="80"/>
    <col min="2822" max="2822" width="21.5703125" style="80" customWidth="1"/>
    <col min="2823" max="3072" width="11.42578125" style="80"/>
    <col min="3073" max="3073" width="17" style="80" customWidth="1"/>
    <col min="3074" max="3077" width="11.42578125" style="80"/>
    <col min="3078" max="3078" width="21.5703125" style="80" customWidth="1"/>
    <col min="3079" max="3328" width="11.42578125" style="80"/>
    <col min="3329" max="3329" width="17" style="80" customWidth="1"/>
    <col min="3330" max="3333" width="11.42578125" style="80"/>
    <col min="3334" max="3334" width="21.5703125" style="80" customWidth="1"/>
    <col min="3335" max="3584" width="11.42578125" style="80"/>
    <col min="3585" max="3585" width="17" style="80" customWidth="1"/>
    <col min="3586" max="3589" width="11.42578125" style="80"/>
    <col min="3590" max="3590" width="21.5703125" style="80" customWidth="1"/>
    <col min="3591" max="3840" width="11.42578125" style="80"/>
    <col min="3841" max="3841" width="17" style="80" customWidth="1"/>
    <col min="3842" max="3845" width="11.42578125" style="80"/>
    <col min="3846" max="3846" width="21.5703125" style="80" customWidth="1"/>
    <col min="3847" max="4096" width="11.42578125" style="80"/>
    <col min="4097" max="4097" width="17" style="80" customWidth="1"/>
    <col min="4098" max="4101" width="11.42578125" style="80"/>
    <col min="4102" max="4102" width="21.5703125" style="80" customWidth="1"/>
    <col min="4103" max="4352" width="11.42578125" style="80"/>
    <col min="4353" max="4353" width="17" style="80" customWidth="1"/>
    <col min="4354" max="4357" width="11.42578125" style="80"/>
    <col min="4358" max="4358" width="21.5703125" style="80" customWidth="1"/>
    <col min="4359" max="4608" width="11.42578125" style="80"/>
    <col min="4609" max="4609" width="17" style="80" customWidth="1"/>
    <col min="4610" max="4613" width="11.42578125" style="80"/>
    <col min="4614" max="4614" width="21.5703125" style="80" customWidth="1"/>
    <col min="4615" max="4864" width="11.42578125" style="80"/>
    <col min="4865" max="4865" width="17" style="80" customWidth="1"/>
    <col min="4866" max="4869" width="11.42578125" style="80"/>
    <col min="4870" max="4870" width="21.5703125" style="80" customWidth="1"/>
    <col min="4871" max="5120" width="11.42578125" style="80"/>
    <col min="5121" max="5121" width="17" style="80" customWidth="1"/>
    <col min="5122" max="5125" width="11.42578125" style="80"/>
    <col min="5126" max="5126" width="21.5703125" style="80" customWidth="1"/>
    <col min="5127" max="5376" width="11.42578125" style="80"/>
    <col min="5377" max="5377" width="17" style="80" customWidth="1"/>
    <col min="5378" max="5381" width="11.42578125" style="80"/>
    <col min="5382" max="5382" width="21.5703125" style="80" customWidth="1"/>
    <col min="5383" max="5632" width="11.42578125" style="80"/>
    <col min="5633" max="5633" width="17" style="80" customWidth="1"/>
    <col min="5634" max="5637" width="11.42578125" style="80"/>
    <col min="5638" max="5638" width="21.5703125" style="80" customWidth="1"/>
    <col min="5639" max="5888" width="11.42578125" style="80"/>
    <col min="5889" max="5889" width="17" style="80" customWidth="1"/>
    <col min="5890" max="5893" width="11.42578125" style="80"/>
    <col min="5894" max="5894" width="21.5703125" style="80" customWidth="1"/>
    <col min="5895" max="6144" width="11.42578125" style="80"/>
    <col min="6145" max="6145" width="17" style="80" customWidth="1"/>
    <col min="6146" max="6149" width="11.42578125" style="80"/>
    <col min="6150" max="6150" width="21.5703125" style="80" customWidth="1"/>
    <col min="6151" max="6400" width="11.42578125" style="80"/>
    <col min="6401" max="6401" width="17" style="80" customWidth="1"/>
    <col min="6402" max="6405" width="11.42578125" style="80"/>
    <col min="6406" max="6406" width="21.5703125" style="80" customWidth="1"/>
    <col min="6407" max="6656" width="11.42578125" style="80"/>
    <col min="6657" max="6657" width="17" style="80" customWidth="1"/>
    <col min="6658" max="6661" width="11.42578125" style="80"/>
    <col min="6662" max="6662" width="21.5703125" style="80" customWidth="1"/>
    <col min="6663" max="6912" width="11.42578125" style="80"/>
    <col min="6913" max="6913" width="17" style="80" customWidth="1"/>
    <col min="6914" max="6917" width="11.42578125" style="80"/>
    <col min="6918" max="6918" width="21.5703125" style="80" customWidth="1"/>
    <col min="6919" max="7168" width="11.42578125" style="80"/>
    <col min="7169" max="7169" width="17" style="80" customWidth="1"/>
    <col min="7170" max="7173" width="11.42578125" style="80"/>
    <col min="7174" max="7174" width="21.5703125" style="80" customWidth="1"/>
    <col min="7175" max="7424" width="11.42578125" style="80"/>
    <col min="7425" max="7425" width="17" style="80" customWidth="1"/>
    <col min="7426" max="7429" width="11.42578125" style="80"/>
    <col min="7430" max="7430" width="21.5703125" style="80" customWidth="1"/>
    <col min="7431" max="7680" width="11.42578125" style="80"/>
    <col min="7681" max="7681" width="17" style="80" customWidth="1"/>
    <col min="7682" max="7685" width="11.42578125" style="80"/>
    <col min="7686" max="7686" width="21.5703125" style="80" customWidth="1"/>
    <col min="7687" max="7936" width="11.42578125" style="80"/>
    <col min="7937" max="7937" width="17" style="80" customWidth="1"/>
    <col min="7938" max="7941" width="11.42578125" style="80"/>
    <col min="7942" max="7942" width="21.5703125" style="80" customWidth="1"/>
    <col min="7943" max="8192" width="11.42578125" style="80"/>
    <col min="8193" max="8193" width="17" style="80" customWidth="1"/>
    <col min="8194" max="8197" width="11.42578125" style="80"/>
    <col min="8198" max="8198" width="21.5703125" style="80" customWidth="1"/>
    <col min="8199" max="8448" width="11.42578125" style="80"/>
    <col min="8449" max="8449" width="17" style="80" customWidth="1"/>
    <col min="8450" max="8453" width="11.42578125" style="80"/>
    <col min="8454" max="8454" width="21.5703125" style="80" customWidth="1"/>
    <col min="8455" max="8704" width="11.42578125" style="80"/>
    <col min="8705" max="8705" width="17" style="80" customWidth="1"/>
    <col min="8706" max="8709" width="11.42578125" style="80"/>
    <col min="8710" max="8710" width="21.5703125" style="80" customWidth="1"/>
    <col min="8711" max="8960" width="11.42578125" style="80"/>
    <col min="8961" max="8961" width="17" style="80" customWidth="1"/>
    <col min="8962" max="8965" width="11.42578125" style="80"/>
    <col min="8966" max="8966" width="21.5703125" style="80" customWidth="1"/>
    <col min="8967" max="9216" width="11.42578125" style="80"/>
    <col min="9217" max="9217" width="17" style="80" customWidth="1"/>
    <col min="9218" max="9221" width="11.42578125" style="80"/>
    <col min="9222" max="9222" width="21.5703125" style="80" customWidth="1"/>
    <col min="9223" max="9472" width="11.42578125" style="80"/>
    <col min="9473" max="9473" width="17" style="80" customWidth="1"/>
    <col min="9474" max="9477" width="11.42578125" style="80"/>
    <col min="9478" max="9478" width="21.5703125" style="80" customWidth="1"/>
    <col min="9479" max="9728" width="11.42578125" style="80"/>
    <col min="9729" max="9729" width="17" style="80" customWidth="1"/>
    <col min="9730" max="9733" width="11.42578125" style="80"/>
    <col min="9734" max="9734" width="21.5703125" style="80" customWidth="1"/>
    <col min="9735" max="9984" width="11.42578125" style="80"/>
    <col min="9985" max="9985" width="17" style="80" customWidth="1"/>
    <col min="9986" max="9989" width="11.42578125" style="80"/>
    <col min="9990" max="9990" width="21.5703125" style="80" customWidth="1"/>
    <col min="9991" max="10240" width="11.42578125" style="80"/>
    <col min="10241" max="10241" width="17" style="80" customWidth="1"/>
    <col min="10242" max="10245" width="11.42578125" style="80"/>
    <col min="10246" max="10246" width="21.5703125" style="80" customWidth="1"/>
    <col min="10247" max="10496" width="11.42578125" style="80"/>
    <col min="10497" max="10497" width="17" style="80" customWidth="1"/>
    <col min="10498" max="10501" width="11.42578125" style="80"/>
    <col min="10502" max="10502" width="21.5703125" style="80" customWidth="1"/>
    <col min="10503" max="10752" width="11.42578125" style="80"/>
    <col min="10753" max="10753" width="17" style="80" customWidth="1"/>
    <col min="10754" max="10757" width="11.42578125" style="80"/>
    <col min="10758" max="10758" width="21.5703125" style="80" customWidth="1"/>
    <col min="10759" max="11008" width="11.42578125" style="80"/>
    <col min="11009" max="11009" width="17" style="80" customWidth="1"/>
    <col min="11010" max="11013" width="11.42578125" style="80"/>
    <col min="11014" max="11014" width="21.5703125" style="80" customWidth="1"/>
    <col min="11015" max="11264" width="11.42578125" style="80"/>
    <col min="11265" max="11265" width="17" style="80" customWidth="1"/>
    <col min="11266" max="11269" width="11.42578125" style="80"/>
    <col min="11270" max="11270" width="21.5703125" style="80" customWidth="1"/>
    <col min="11271" max="11520" width="11.42578125" style="80"/>
    <col min="11521" max="11521" width="17" style="80" customWidth="1"/>
    <col min="11522" max="11525" width="11.42578125" style="80"/>
    <col min="11526" max="11526" width="21.5703125" style="80" customWidth="1"/>
    <col min="11527" max="11776" width="11.42578125" style="80"/>
    <col min="11777" max="11777" width="17" style="80" customWidth="1"/>
    <col min="11778" max="11781" width="11.42578125" style="80"/>
    <col min="11782" max="11782" width="21.5703125" style="80" customWidth="1"/>
    <col min="11783" max="12032" width="11.42578125" style="80"/>
    <col min="12033" max="12033" width="17" style="80" customWidth="1"/>
    <col min="12034" max="12037" width="11.42578125" style="80"/>
    <col min="12038" max="12038" width="21.5703125" style="80" customWidth="1"/>
    <col min="12039" max="12288" width="11.42578125" style="80"/>
    <col min="12289" max="12289" width="17" style="80" customWidth="1"/>
    <col min="12290" max="12293" width="11.42578125" style="80"/>
    <col min="12294" max="12294" width="21.5703125" style="80" customWidth="1"/>
    <col min="12295" max="12544" width="11.42578125" style="80"/>
    <col min="12545" max="12545" width="17" style="80" customWidth="1"/>
    <col min="12546" max="12549" width="11.42578125" style="80"/>
    <col min="12550" max="12550" width="21.5703125" style="80" customWidth="1"/>
    <col min="12551" max="12800" width="11.42578125" style="80"/>
    <col min="12801" max="12801" width="17" style="80" customWidth="1"/>
    <col min="12802" max="12805" width="11.42578125" style="80"/>
    <col min="12806" max="12806" width="21.5703125" style="80" customWidth="1"/>
    <col min="12807" max="13056" width="11.42578125" style="80"/>
    <col min="13057" max="13057" width="17" style="80" customWidth="1"/>
    <col min="13058" max="13061" width="11.42578125" style="80"/>
    <col min="13062" max="13062" width="21.5703125" style="80" customWidth="1"/>
    <col min="13063" max="13312" width="11.42578125" style="80"/>
    <col min="13313" max="13313" width="17" style="80" customWidth="1"/>
    <col min="13314" max="13317" width="11.42578125" style="80"/>
    <col min="13318" max="13318" width="21.5703125" style="80" customWidth="1"/>
    <col min="13319" max="13568" width="11.42578125" style="80"/>
    <col min="13569" max="13569" width="17" style="80" customWidth="1"/>
    <col min="13570" max="13573" width="11.42578125" style="80"/>
    <col min="13574" max="13574" width="21.5703125" style="80" customWidth="1"/>
    <col min="13575" max="13824" width="11.42578125" style="80"/>
    <col min="13825" max="13825" width="17" style="80" customWidth="1"/>
    <col min="13826" max="13829" width="11.42578125" style="80"/>
    <col min="13830" max="13830" width="21.5703125" style="80" customWidth="1"/>
    <col min="13831" max="14080" width="11.42578125" style="80"/>
    <col min="14081" max="14081" width="17" style="80" customWidth="1"/>
    <col min="14082" max="14085" width="11.42578125" style="80"/>
    <col min="14086" max="14086" width="21.5703125" style="80" customWidth="1"/>
    <col min="14087" max="14336" width="11.42578125" style="80"/>
    <col min="14337" max="14337" width="17" style="80" customWidth="1"/>
    <col min="14338" max="14341" width="11.42578125" style="80"/>
    <col min="14342" max="14342" width="21.5703125" style="80" customWidth="1"/>
    <col min="14343" max="14592" width="11.42578125" style="80"/>
    <col min="14593" max="14593" width="17" style="80" customWidth="1"/>
    <col min="14594" max="14597" width="11.42578125" style="80"/>
    <col min="14598" max="14598" width="21.5703125" style="80" customWidth="1"/>
    <col min="14599" max="14848" width="11.42578125" style="80"/>
    <col min="14849" max="14849" width="17" style="80" customWidth="1"/>
    <col min="14850" max="14853" width="11.42578125" style="80"/>
    <col min="14854" max="14854" width="21.5703125" style="80" customWidth="1"/>
    <col min="14855" max="15104" width="11.42578125" style="80"/>
    <col min="15105" max="15105" width="17" style="80" customWidth="1"/>
    <col min="15106" max="15109" width="11.42578125" style="80"/>
    <col min="15110" max="15110" width="21.5703125" style="80" customWidth="1"/>
    <col min="15111" max="15360" width="11.42578125" style="80"/>
    <col min="15361" max="15361" width="17" style="80" customWidth="1"/>
    <col min="15362" max="15365" width="11.42578125" style="80"/>
    <col min="15366" max="15366" width="21.5703125" style="80" customWidth="1"/>
    <col min="15367" max="15616" width="11.42578125" style="80"/>
    <col min="15617" max="15617" width="17" style="80" customWidth="1"/>
    <col min="15618" max="15621" width="11.42578125" style="80"/>
    <col min="15622" max="15622" width="21.5703125" style="80" customWidth="1"/>
    <col min="15623" max="15872" width="11.42578125" style="80"/>
    <col min="15873" max="15873" width="17" style="80" customWidth="1"/>
    <col min="15874" max="15877" width="11.42578125" style="80"/>
    <col min="15878" max="15878" width="21.5703125" style="80" customWidth="1"/>
    <col min="15879" max="16128" width="11.42578125" style="80"/>
    <col min="16129" max="16129" width="17" style="80" customWidth="1"/>
    <col min="16130" max="16133" width="11.42578125" style="80"/>
    <col min="16134" max="16134" width="21.5703125" style="80" customWidth="1"/>
    <col min="16135" max="16384" width="11.42578125" style="80"/>
  </cols>
  <sheetData>
    <row r="1" spans="1:6" ht="12.75" customHeight="1" x14ac:dyDescent="0.2">
      <c r="A1" s="147"/>
      <c r="B1" s="148" t="s">
        <v>66</v>
      </c>
      <c r="C1" s="148"/>
      <c r="D1" s="148"/>
      <c r="E1" s="148"/>
      <c r="F1" s="148"/>
    </row>
    <row r="2" spans="1:6" ht="12.75" customHeight="1" x14ac:dyDescent="0.2">
      <c r="A2" s="147"/>
      <c r="B2" s="148"/>
      <c r="C2" s="148"/>
      <c r="D2" s="148"/>
      <c r="E2" s="148"/>
      <c r="F2" s="148"/>
    </row>
    <row r="3" spans="1:6" ht="12.75" customHeight="1" x14ac:dyDescent="0.2">
      <c r="A3" s="147"/>
      <c r="B3" s="148"/>
      <c r="C3" s="148"/>
      <c r="D3" s="148"/>
      <c r="E3" s="148"/>
      <c r="F3" s="148"/>
    </row>
    <row r="4" spans="1:6" ht="12.75" customHeight="1" x14ac:dyDescent="0.2">
      <c r="A4" s="147"/>
      <c r="B4" s="148"/>
      <c r="C4" s="148"/>
      <c r="D4" s="148"/>
      <c r="E4" s="148"/>
      <c r="F4" s="148"/>
    </row>
    <row r="5" spans="1:6" ht="12.75" customHeight="1" x14ac:dyDescent="0.2">
      <c r="A5" s="147"/>
      <c r="B5" s="148"/>
      <c r="C5" s="148"/>
      <c r="D5" s="148"/>
      <c r="E5" s="148"/>
      <c r="F5" s="148"/>
    </row>
    <row r="6" spans="1:6" ht="12.75" customHeight="1" x14ac:dyDescent="0.2">
      <c r="A6" s="147"/>
      <c r="B6" s="148"/>
      <c r="C6" s="148"/>
      <c r="D6" s="148"/>
      <c r="E6" s="148"/>
      <c r="F6" s="148"/>
    </row>
    <row r="7" spans="1:6" ht="12.75" customHeight="1" x14ac:dyDescent="0.2">
      <c r="A7" s="147"/>
      <c r="B7" s="148"/>
      <c r="C7" s="148"/>
      <c r="D7" s="148"/>
      <c r="E7" s="148"/>
      <c r="F7" s="148"/>
    </row>
    <row r="8" spans="1:6" ht="12.75" customHeight="1" x14ac:dyDescent="0.2">
      <c r="A8" s="147"/>
      <c r="B8" s="148"/>
      <c r="C8" s="148"/>
      <c r="D8" s="148"/>
      <c r="E8" s="148"/>
      <c r="F8" s="148"/>
    </row>
    <row r="9" spans="1:6" ht="12.75" customHeight="1" x14ac:dyDescent="0.2">
      <c r="A9" s="147"/>
      <c r="B9" s="148"/>
      <c r="C9" s="148"/>
      <c r="D9" s="148"/>
      <c r="E9" s="148"/>
      <c r="F9" s="148"/>
    </row>
    <row r="10" spans="1:6" ht="12.75" customHeight="1" x14ac:dyDescent="0.2">
      <c r="A10" s="147"/>
      <c r="B10" s="148"/>
      <c r="C10" s="148"/>
      <c r="D10" s="148"/>
      <c r="E10" s="148"/>
      <c r="F10" s="148"/>
    </row>
    <row r="11" spans="1:6" ht="12.75" customHeight="1" x14ac:dyDescent="0.2">
      <c r="A11" s="147"/>
      <c r="B11" s="148"/>
      <c r="C11" s="148"/>
      <c r="D11" s="148"/>
      <c r="E11" s="148"/>
      <c r="F11" s="148"/>
    </row>
    <row r="12" spans="1:6" ht="12.75" customHeight="1" x14ac:dyDescent="0.2">
      <c r="A12" s="147"/>
      <c r="B12" s="148"/>
      <c r="C12" s="148"/>
      <c r="D12" s="148"/>
      <c r="E12" s="148"/>
      <c r="F12" s="148"/>
    </row>
    <row r="13" spans="1:6" ht="12.75" customHeight="1" x14ac:dyDescent="0.2">
      <c r="A13" s="147"/>
      <c r="B13" s="148"/>
      <c r="C13" s="148"/>
      <c r="D13" s="148"/>
      <c r="E13" s="148"/>
      <c r="F13" s="148"/>
    </row>
    <row r="14" spans="1:6" ht="12.75" customHeight="1" x14ac:dyDescent="0.2">
      <c r="A14" s="147"/>
      <c r="B14" s="148"/>
      <c r="C14" s="148"/>
      <c r="D14" s="148"/>
      <c r="E14" s="148"/>
      <c r="F14" s="148"/>
    </row>
    <row r="15" spans="1:6" ht="12.75" customHeight="1" x14ac:dyDescent="0.2">
      <c r="A15" s="147"/>
      <c r="B15" s="148"/>
      <c r="C15" s="148"/>
      <c r="D15" s="148"/>
      <c r="E15" s="148"/>
      <c r="F15" s="148"/>
    </row>
    <row r="24" spans="3:7" ht="15" x14ac:dyDescent="0.2">
      <c r="C24" s="149"/>
      <c r="D24" s="149"/>
      <c r="E24" s="149"/>
      <c r="F24" s="149"/>
      <c r="G24" s="149"/>
    </row>
    <row r="25" spans="3:7" ht="15" x14ac:dyDescent="0.2">
      <c r="C25" s="149"/>
      <c r="D25" s="149"/>
      <c r="E25" s="149"/>
      <c r="F25" s="149"/>
      <c r="G25" s="149"/>
    </row>
    <row r="26" spans="3:7" ht="15" x14ac:dyDescent="0.2">
      <c r="C26" s="149"/>
      <c r="D26" s="149"/>
      <c r="E26" s="149"/>
      <c r="F26" s="149"/>
      <c r="G26" s="149"/>
    </row>
    <row r="27" spans="3:7" ht="15" x14ac:dyDescent="0.2">
      <c r="C27" s="149"/>
      <c r="D27" s="149"/>
      <c r="E27" s="149"/>
      <c r="F27" s="149"/>
      <c r="G27" s="149"/>
    </row>
    <row r="28" spans="3:7" ht="15" x14ac:dyDescent="0.2">
      <c r="C28" s="149"/>
      <c r="D28" s="149"/>
      <c r="E28" s="149"/>
      <c r="F28" s="149"/>
      <c r="G28" s="149"/>
    </row>
    <row r="29" spans="3:7" ht="15" x14ac:dyDescent="0.2">
      <c r="C29" s="149"/>
      <c r="D29" s="149"/>
      <c r="E29" s="149"/>
      <c r="F29" s="149"/>
      <c r="G29" s="149"/>
    </row>
    <row r="30" spans="3:7" ht="15" x14ac:dyDescent="0.2">
      <c r="C30" s="149"/>
      <c r="D30" s="149"/>
      <c r="E30" s="149"/>
      <c r="F30" s="149"/>
      <c r="G30" s="149"/>
    </row>
    <row r="31" spans="3:7" ht="15" x14ac:dyDescent="0.2">
      <c r="C31" s="149"/>
      <c r="D31" s="149"/>
      <c r="E31" s="149"/>
      <c r="F31" s="149"/>
      <c r="G31" s="149"/>
    </row>
    <row r="32" spans="3:7" ht="15" x14ac:dyDescent="0.2">
      <c r="C32" s="149"/>
      <c r="D32" s="149"/>
      <c r="E32" s="149"/>
      <c r="F32" s="149"/>
      <c r="G32" s="149"/>
    </row>
    <row r="33" spans="3:7" ht="15" x14ac:dyDescent="0.2">
      <c r="C33" s="149"/>
      <c r="D33" s="149"/>
      <c r="E33" s="149"/>
      <c r="F33" s="149"/>
      <c r="G33" s="149"/>
    </row>
    <row r="34" spans="3:7" ht="15" x14ac:dyDescent="0.2">
      <c r="C34" s="149"/>
      <c r="D34" s="149"/>
      <c r="E34" s="149"/>
      <c r="F34" s="149"/>
      <c r="G34" s="149"/>
    </row>
    <row r="35" spans="3:7" ht="15" x14ac:dyDescent="0.2">
      <c r="C35" s="149"/>
      <c r="D35" s="149"/>
      <c r="E35" s="149"/>
      <c r="F35" s="149"/>
      <c r="G35" s="149"/>
    </row>
    <row r="36" spans="3:7" ht="15" x14ac:dyDescent="0.2">
      <c r="C36" s="149"/>
      <c r="D36" s="149"/>
      <c r="E36" s="149"/>
      <c r="F36" s="149"/>
      <c r="G36" s="149"/>
    </row>
    <row r="37" spans="3:7" ht="15" x14ac:dyDescent="0.2">
      <c r="C37" s="149"/>
      <c r="D37" s="149"/>
      <c r="E37" s="149"/>
      <c r="F37" s="149"/>
      <c r="G37" s="149"/>
    </row>
  </sheetData>
  <mergeCells count="2">
    <mergeCell ref="A1:A15"/>
    <mergeCell ref="B1:F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zoomScaleSheetLayoutView="100" workbookViewId="0"/>
  </sheetViews>
  <sheetFormatPr baseColWidth="10" defaultRowHeight="12.75" x14ac:dyDescent="0.2"/>
  <cols>
    <col min="1" max="1" width="3.28515625" bestFit="1" customWidth="1"/>
    <col min="2" max="2" width="11.42578125" style="1"/>
    <col min="3" max="3" width="12.7109375" customWidth="1"/>
    <col min="4" max="4" width="13.5703125" customWidth="1"/>
    <col min="5" max="5" width="13.7109375" customWidth="1"/>
    <col min="6" max="7" width="12.7109375" customWidth="1"/>
  </cols>
  <sheetData>
    <row r="1" spans="1:13" x14ac:dyDescent="0.2">
      <c r="A1" s="8" t="s">
        <v>67</v>
      </c>
      <c r="H1" s="125" t="s">
        <v>62</v>
      </c>
      <c r="I1" s="125"/>
      <c r="J1" s="125"/>
      <c r="K1" s="125"/>
      <c r="L1" s="125"/>
      <c r="M1" s="125"/>
    </row>
    <row r="4" spans="1:13" ht="22.5" x14ac:dyDescent="0.2">
      <c r="A4" s="33"/>
      <c r="B4" s="34"/>
      <c r="C4" s="35" t="s">
        <v>24</v>
      </c>
      <c r="D4" s="36" t="s">
        <v>25</v>
      </c>
      <c r="E4" s="35" t="s">
        <v>26</v>
      </c>
      <c r="F4" s="37" t="s">
        <v>3</v>
      </c>
      <c r="G4" s="56"/>
    </row>
    <row r="5" spans="1:13" x14ac:dyDescent="0.2">
      <c r="A5" s="129" t="s">
        <v>27</v>
      </c>
      <c r="B5" s="38">
        <v>1980</v>
      </c>
      <c r="C5" s="39">
        <v>18.600000000000001</v>
      </c>
      <c r="D5" s="40">
        <v>7.3</v>
      </c>
      <c r="E5" s="39">
        <v>0</v>
      </c>
      <c r="F5" s="39">
        <f>SUM(C5:E5)</f>
        <v>25.900000000000002</v>
      </c>
      <c r="G5" s="43"/>
    </row>
    <row r="6" spans="1:13" x14ac:dyDescent="0.2">
      <c r="A6" s="129"/>
      <c r="B6" s="41">
        <v>1981</v>
      </c>
      <c r="C6" s="42">
        <v>18.7</v>
      </c>
      <c r="D6" s="43">
        <v>7.3</v>
      </c>
      <c r="E6" s="42">
        <v>0</v>
      </c>
      <c r="F6" s="42">
        <f>SUM(C6:E6)</f>
        <v>26</v>
      </c>
      <c r="G6" s="43"/>
    </row>
    <row r="7" spans="1:13" x14ac:dyDescent="0.2">
      <c r="A7" s="129"/>
      <c r="B7" s="41">
        <v>1982</v>
      </c>
      <c r="C7" s="42">
        <v>19.399999999999999</v>
      </c>
      <c r="D7" s="43">
        <v>7.8</v>
      </c>
      <c r="E7" s="42">
        <v>0</v>
      </c>
      <c r="F7" s="42">
        <f>SUM(C7:E7)</f>
        <v>27.2</v>
      </c>
      <c r="G7" s="43"/>
    </row>
    <row r="8" spans="1:13" x14ac:dyDescent="0.2">
      <c r="A8" s="129"/>
      <c r="B8" s="41">
        <v>1983</v>
      </c>
      <c r="C8" s="42">
        <v>19.7</v>
      </c>
      <c r="D8" s="43">
        <v>8.4</v>
      </c>
      <c r="E8" s="42">
        <v>0</v>
      </c>
      <c r="F8" s="42">
        <f>SUM(C8:E8)</f>
        <v>28.1</v>
      </c>
      <c r="G8" s="43"/>
    </row>
    <row r="9" spans="1:13" x14ac:dyDescent="0.2">
      <c r="A9" s="129"/>
      <c r="B9" s="41">
        <v>1984</v>
      </c>
      <c r="C9" s="42">
        <v>19.5</v>
      </c>
      <c r="D9" s="43">
        <v>9.1</v>
      </c>
      <c r="E9" s="42">
        <v>0</v>
      </c>
      <c r="F9" s="42">
        <f>SUM(C9:E9)</f>
        <v>28.6</v>
      </c>
      <c r="G9" s="43"/>
    </row>
    <row r="10" spans="1:13" x14ac:dyDescent="0.2">
      <c r="A10" s="129"/>
      <c r="B10" s="41">
        <v>1985</v>
      </c>
      <c r="C10" s="42">
        <v>19.8</v>
      </c>
      <c r="D10" s="43">
        <v>9.6</v>
      </c>
      <c r="E10" s="42">
        <v>0</v>
      </c>
      <c r="F10" s="42">
        <v>29.4</v>
      </c>
      <c r="G10" s="43"/>
    </row>
    <row r="11" spans="1:13" x14ac:dyDescent="0.2">
      <c r="A11" s="129"/>
      <c r="B11" s="41">
        <v>1986</v>
      </c>
      <c r="C11" s="42">
        <v>21.1</v>
      </c>
      <c r="D11" s="43">
        <v>10.1</v>
      </c>
      <c r="E11" s="42">
        <v>0</v>
      </c>
      <c r="F11" s="42">
        <v>31.2</v>
      </c>
      <c r="G11" s="43"/>
    </row>
    <row r="12" spans="1:13" x14ac:dyDescent="0.2">
      <c r="A12" s="129"/>
      <c r="B12" s="41">
        <v>1987</v>
      </c>
      <c r="C12" s="42">
        <v>21.7</v>
      </c>
      <c r="D12" s="43">
        <v>10.8</v>
      </c>
      <c r="E12" s="42">
        <v>0.1</v>
      </c>
      <c r="F12" s="42">
        <v>32.6</v>
      </c>
      <c r="G12" s="43"/>
    </row>
    <row r="13" spans="1:13" ht="15" x14ac:dyDescent="0.25">
      <c r="A13" s="129"/>
      <c r="B13" s="41">
        <v>1988</v>
      </c>
      <c r="C13" s="42">
        <v>24</v>
      </c>
      <c r="D13" s="43">
        <v>11.5</v>
      </c>
      <c r="E13" s="42">
        <v>0.8</v>
      </c>
      <c r="F13" s="42">
        <v>36.299999999999997</v>
      </c>
      <c r="G13" s="43"/>
      <c r="I13" s="31"/>
    </row>
    <row r="14" spans="1:13" x14ac:dyDescent="0.2">
      <c r="A14" s="129"/>
      <c r="B14" s="41">
        <v>1989</v>
      </c>
      <c r="C14" s="42">
        <v>25.8</v>
      </c>
      <c r="D14" s="43">
        <v>12.3</v>
      </c>
      <c r="E14" s="42">
        <v>1.7</v>
      </c>
      <c r="F14" s="42">
        <v>39.799999999999997</v>
      </c>
      <c r="G14" s="43"/>
    </row>
    <row r="15" spans="1:13" x14ac:dyDescent="0.2">
      <c r="A15" s="129"/>
      <c r="B15" s="41">
        <v>1990</v>
      </c>
      <c r="C15" s="42">
        <v>27.9</v>
      </c>
      <c r="D15" s="43">
        <v>12.8</v>
      </c>
      <c r="E15" s="42">
        <v>2.8</v>
      </c>
      <c r="F15" s="42">
        <v>43.5</v>
      </c>
      <c r="G15" s="43"/>
    </row>
    <row r="16" spans="1:13" x14ac:dyDescent="0.2">
      <c r="A16" s="129"/>
      <c r="B16" s="41">
        <v>1991</v>
      </c>
      <c r="C16" s="42">
        <v>30.6</v>
      </c>
      <c r="D16" s="43">
        <v>13</v>
      </c>
      <c r="E16" s="42">
        <v>3.9</v>
      </c>
      <c r="F16" s="42">
        <v>47.5</v>
      </c>
      <c r="G16" s="43"/>
    </row>
    <row r="17" spans="1:18" x14ac:dyDescent="0.2">
      <c r="A17" s="129"/>
      <c r="B17" s="41">
        <v>1992</v>
      </c>
      <c r="C17" s="42">
        <v>32.4</v>
      </c>
      <c r="D17" s="43">
        <v>13.6</v>
      </c>
      <c r="E17" s="42">
        <v>5.0999999999999996</v>
      </c>
      <c r="F17" s="42">
        <v>51.1</v>
      </c>
      <c r="G17" s="43"/>
    </row>
    <row r="18" spans="1:18" x14ac:dyDescent="0.2">
      <c r="A18" s="129"/>
      <c r="B18" s="41">
        <v>1993</v>
      </c>
      <c r="C18" s="42">
        <v>34.9</v>
      </c>
      <c r="D18" s="43">
        <v>13.9</v>
      </c>
      <c r="E18" s="42">
        <v>5.9</v>
      </c>
      <c r="F18" s="42">
        <v>54.7</v>
      </c>
      <c r="G18" s="43"/>
    </row>
    <row r="19" spans="1:18" x14ac:dyDescent="0.2">
      <c r="A19" s="129"/>
      <c r="B19" s="41">
        <v>1994</v>
      </c>
      <c r="C19" s="42">
        <v>36</v>
      </c>
      <c r="D19" s="43">
        <v>15.9</v>
      </c>
      <c r="E19" s="42">
        <v>7</v>
      </c>
      <c r="F19" s="42">
        <v>58.9</v>
      </c>
      <c r="G19" s="43"/>
    </row>
    <row r="20" spans="1:18" x14ac:dyDescent="0.2">
      <c r="A20" s="129"/>
      <c r="B20" s="41">
        <v>1995</v>
      </c>
      <c r="C20" s="44">
        <v>37.200000000000003</v>
      </c>
      <c r="D20" s="45">
        <v>17.600000000000001</v>
      </c>
      <c r="E20" s="44">
        <v>7.9</v>
      </c>
      <c r="F20" s="42">
        <v>62.7</v>
      </c>
      <c r="G20" s="43"/>
    </row>
    <row r="21" spans="1:18" x14ac:dyDescent="0.2">
      <c r="A21" s="129"/>
      <c r="B21" s="41">
        <v>1996</v>
      </c>
      <c r="C21" s="42">
        <v>34.4</v>
      </c>
      <c r="D21" s="43">
        <v>17.5</v>
      </c>
      <c r="E21" s="42">
        <v>9.4</v>
      </c>
      <c r="F21" s="42">
        <v>61.3</v>
      </c>
      <c r="G21" s="43"/>
    </row>
    <row r="22" spans="1:18" x14ac:dyDescent="0.2">
      <c r="A22" s="129"/>
      <c r="B22" s="41">
        <v>1997</v>
      </c>
      <c r="C22" s="42">
        <v>34.1</v>
      </c>
      <c r="D22" s="43">
        <v>17.5</v>
      </c>
      <c r="E22" s="42">
        <v>9.9</v>
      </c>
      <c r="F22" s="42">
        <v>61.5</v>
      </c>
      <c r="G22" s="43"/>
    </row>
    <row r="23" spans="1:18" s="2" customFormat="1" x14ac:dyDescent="0.2">
      <c r="A23" s="129"/>
      <c r="B23" s="41">
        <v>1998</v>
      </c>
      <c r="C23" s="42">
        <v>33.799999999999997</v>
      </c>
      <c r="D23" s="43">
        <v>18.3</v>
      </c>
      <c r="E23" s="42">
        <v>10.5</v>
      </c>
      <c r="F23" s="42">
        <v>62.6</v>
      </c>
      <c r="G23" s="43"/>
    </row>
    <row r="24" spans="1:18" s="2" customFormat="1" x14ac:dyDescent="0.2">
      <c r="A24" s="129"/>
      <c r="B24" s="41">
        <v>1999</v>
      </c>
      <c r="C24" s="42">
        <v>32.200000000000003</v>
      </c>
      <c r="D24" s="43">
        <v>18.3</v>
      </c>
      <c r="E24" s="42">
        <v>11.1</v>
      </c>
      <c r="F24" s="42">
        <v>61.6</v>
      </c>
      <c r="G24" s="43"/>
    </row>
    <row r="25" spans="1:18" s="2" customFormat="1" x14ac:dyDescent="0.2">
      <c r="A25" s="129"/>
      <c r="B25" s="41">
        <v>2000</v>
      </c>
      <c r="C25" s="42">
        <v>32.9</v>
      </c>
      <c r="D25" s="43">
        <v>18.5</v>
      </c>
      <c r="E25" s="42">
        <v>11.4</v>
      </c>
      <c r="F25" s="42">
        <v>62.8</v>
      </c>
      <c r="G25" s="43"/>
    </row>
    <row r="26" spans="1:18" s="2" customFormat="1" ht="12.75" customHeight="1" x14ac:dyDescent="0.2">
      <c r="A26" s="130" t="s">
        <v>28</v>
      </c>
      <c r="B26" s="41">
        <v>2001</v>
      </c>
      <c r="C26" s="42">
        <v>32.5</v>
      </c>
      <c r="D26" s="43">
        <v>18.2</v>
      </c>
      <c r="E26" s="42">
        <v>11.2</v>
      </c>
      <c r="F26" s="42">
        <v>61.9</v>
      </c>
      <c r="G26" s="43"/>
    </row>
    <row r="27" spans="1:18" s="2" customFormat="1" x14ac:dyDescent="0.2">
      <c r="A27" s="130"/>
      <c r="B27" s="41">
        <v>2002</v>
      </c>
      <c r="C27" s="42">
        <v>32.4</v>
      </c>
      <c r="D27" s="43">
        <v>17.7</v>
      </c>
      <c r="E27" s="42">
        <v>11.5</v>
      </c>
      <c r="F27" s="42">
        <v>61.6</v>
      </c>
      <c r="G27" s="43"/>
    </row>
    <row r="28" spans="1:18" s="2" customFormat="1" x14ac:dyDescent="0.2">
      <c r="A28" s="130"/>
      <c r="B28" s="41">
        <v>2003</v>
      </c>
      <c r="C28" s="42">
        <v>33.1</v>
      </c>
      <c r="D28" s="43">
        <v>17.8</v>
      </c>
      <c r="E28" s="42">
        <v>11.4</v>
      </c>
      <c r="F28" s="42">
        <v>62.3</v>
      </c>
      <c r="G28" s="43"/>
    </row>
    <row r="29" spans="1:18" s="2" customFormat="1" x14ac:dyDescent="0.2">
      <c r="A29" s="130"/>
      <c r="B29" s="41">
        <v>2004</v>
      </c>
      <c r="C29" s="42">
        <v>31.6</v>
      </c>
      <c r="D29" s="43">
        <v>17.5</v>
      </c>
      <c r="E29" s="42">
        <v>11.7</v>
      </c>
      <c r="F29" s="42">
        <v>60.8</v>
      </c>
      <c r="G29" s="43"/>
    </row>
    <row r="30" spans="1:18" x14ac:dyDescent="0.2">
      <c r="A30" s="130"/>
      <c r="B30" s="41">
        <v>2005</v>
      </c>
      <c r="C30" s="42">
        <v>32.799999999999997</v>
      </c>
      <c r="D30" s="43">
        <v>17</v>
      </c>
      <c r="E30" s="42">
        <v>11.4</v>
      </c>
      <c r="F30" s="42">
        <v>61.2</v>
      </c>
      <c r="G30" s="43"/>
    </row>
    <row r="31" spans="1:18" x14ac:dyDescent="0.2">
      <c r="A31" s="130"/>
      <c r="B31" s="41">
        <v>2006</v>
      </c>
      <c r="C31" s="42">
        <v>33.700000000000003</v>
      </c>
      <c r="D31" s="43">
        <v>16.8</v>
      </c>
      <c r="E31" s="42">
        <v>12.1</v>
      </c>
      <c r="F31" s="42">
        <v>62.6</v>
      </c>
      <c r="G31" s="43"/>
      <c r="H31" t="s">
        <v>23</v>
      </c>
    </row>
    <row r="32" spans="1:18" x14ac:dyDescent="0.2">
      <c r="A32" s="130"/>
      <c r="B32" s="41">
        <v>2007</v>
      </c>
      <c r="C32" s="42">
        <v>33.700000000000003</v>
      </c>
      <c r="D32" s="43">
        <v>16.399999999999999</v>
      </c>
      <c r="E32" s="42">
        <v>12.6</v>
      </c>
      <c r="F32" s="42">
        <v>62.7</v>
      </c>
      <c r="G32" s="43"/>
      <c r="H32" s="131" t="s">
        <v>46</v>
      </c>
      <c r="I32" s="131"/>
      <c r="J32" s="131"/>
      <c r="K32" s="131"/>
      <c r="L32" s="131"/>
      <c r="M32" s="131"/>
      <c r="N32" s="131"/>
      <c r="O32" s="131"/>
      <c r="P32" s="131"/>
      <c r="Q32" s="131"/>
      <c r="R32" s="131"/>
    </row>
    <row r="33" spans="1:15" x14ac:dyDescent="0.2">
      <c r="A33" s="130"/>
      <c r="B33" s="41">
        <v>2008</v>
      </c>
      <c r="C33" s="42">
        <v>33.6</v>
      </c>
      <c r="D33" s="43">
        <v>16.3</v>
      </c>
      <c r="E33" s="42">
        <v>12.4</v>
      </c>
      <c r="F33" s="42">
        <v>62.3</v>
      </c>
      <c r="G33" s="43"/>
      <c r="H33" s="126" t="s">
        <v>41</v>
      </c>
      <c r="I33" s="127"/>
      <c r="J33" s="127"/>
      <c r="K33" s="127"/>
      <c r="L33" s="127"/>
      <c r="M33" s="127"/>
      <c r="N33" s="127"/>
      <c r="O33" s="127"/>
    </row>
    <row r="34" spans="1:15" x14ac:dyDescent="0.2">
      <c r="A34" s="130"/>
      <c r="B34" s="46">
        <v>2009</v>
      </c>
      <c r="C34" s="42">
        <v>34.799999999999997</v>
      </c>
      <c r="D34" s="43">
        <v>15.9</v>
      </c>
      <c r="E34" s="42">
        <v>14.6</v>
      </c>
      <c r="F34" s="42">
        <v>65.2</v>
      </c>
      <c r="G34" s="43"/>
      <c r="H34" s="126" t="s">
        <v>61</v>
      </c>
      <c r="I34" s="127"/>
      <c r="J34" s="127"/>
      <c r="K34" s="127"/>
      <c r="L34" s="127"/>
      <c r="M34" s="127"/>
    </row>
    <row r="35" spans="1:15" ht="12.75" customHeight="1" x14ac:dyDescent="0.2">
      <c r="A35" s="130"/>
      <c r="B35" s="46">
        <v>2010</v>
      </c>
      <c r="C35" s="42">
        <v>34.299999999999997</v>
      </c>
      <c r="D35" s="43">
        <v>16.3</v>
      </c>
      <c r="E35" s="42">
        <v>14.4</v>
      </c>
      <c r="F35" s="42">
        <v>65</v>
      </c>
      <c r="G35" s="43"/>
    </row>
    <row r="36" spans="1:15" x14ac:dyDescent="0.2">
      <c r="A36" s="130"/>
      <c r="B36" s="46">
        <v>2011</v>
      </c>
      <c r="C36" s="42">
        <v>35.9</v>
      </c>
      <c r="D36" s="43">
        <v>16.100000000000001</v>
      </c>
      <c r="E36" s="42">
        <v>19.100000000000001</v>
      </c>
      <c r="F36" s="42">
        <v>71.2</v>
      </c>
      <c r="G36" s="43"/>
    </row>
    <row r="37" spans="1:15" x14ac:dyDescent="0.2">
      <c r="A37" s="130"/>
      <c r="B37" s="46">
        <v>2012</v>
      </c>
      <c r="C37" s="42">
        <v>37.9</v>
      </c>
      <c r="D37" s="43">
        <v>16.100000000000001</v>
      </c>
      <c r="E37" s="42">
        <v>24.4</v>
      </c>
      <c r="F37" s="42">
        <v>78.3</v>
      </c>
      <c r="G37" s="43"/>
    </row>
    <row r="38" spans="1:15" x14ac:dyDescent="0.2">
      <c r="A38" s="130"/>
      <c r="B38" s="46" t="s">
        <v>29</v>
      </c>
      <c r="C38" s="42">
        <v>38.6</v>
      </c>
      <c r="D38" s="43">
        <v>15.9</v>
      </c>
      <c r="E38" s="42">
        <v>20.399999999999999</v>
      </c>
      <c r="F38" s="42">
        <v>74.900000000000006</v>
      </c>
      <c r="G38" s="43"/>
    </row>
    <row r="39" spans="1:15" x14ac:dyDescent="0.2">
      <c r="A39" s="130"/>
      <c r="B39" s="46" t="s">
        <v>32</v>
      </c>
      <c r="C39" s="42">
        <v>38.299999999999997</v>
      </c>
      <c r="D39" s="43">
        <v>16.3</v>
      </c>
      <c r="E39" s="42">
        <v>24.2</v>
      </c>
      <c r="F39" s="42">
        <v>78.8</v>
      </c>
      <c r="G39" s="43"/>
    </row>
    <row r="40" spans="1:15" s="79" customFormat="1" x14ac:dyDescent="0.2">
      <c r="A40" s="130"/>
      <c r="B40" s="46" t="s">
        <v>40</v>
      </c>
      <c r="C40" s="42">
        <v>39.799999999999997</v>
      </c>
      <c r="D40" s="43">
        <v>15.7</v>
      </c>
      <c r="E40" s="42">
        <v>22.3</v>
      </c>
      <c r="F40" s="42">
        <v>77.8</v>
      </c>
      <c r="G40" s="43"/>
    </row>
    <row r="41" spans="1:15" x14ac:dyDescent="0.2">
      <c r="A41" s="130"/>
      <c r="B41" s="47" t="s">
        <v>45</v>
      </c>
      <c r="C41" s="48">
        <v>40.4</v>
      </c>
      <c r="D41" s="48">
        <v>15.7</v>
      </c>
      <c r="E41" s="48">
        <v>22.5</v>
      </c>
      <c r="F41" s="49">
        <v>78.599999999999994</v>
      </c>
      <c r="G41" s="43"/>
    </row>
    <row r="43" spans="1:15" s="14" customFormat="1" x14ac:dyDescent="0.2">
      <c r="A43" s="4"/>
    </row>
    <row r="44" spans="1:15" x14ac:dyDescent="0.2">
      <c r="B44"/>
    </row>
    <row r="45" spans="1:15" x14ac:dyDescent="0.2">
      <c r="B45"/>
    </row>
    <row r="46" spans="1:15" x14ac:dyDescent="0.2">
      <c r="B46"/>
    </row>
    <row r="47" spans="1:15" x14ac:dyDescent="0.2">
      <c r="B47"/>
    </row>
    <row r="48" spans="1:15" x14ac:dyDescent="0.2">
      <c r="B48"/>
    </row>
    <row r="49" spans="2:10" x14ac:dyDescent="0.2">
      <c r="B49"/>
    </row>
    <row r="50" spans="2:10" x14ac:dyDescent="0.2">
      <c r="B50"/>
    </row>
    <row r="51" spans="2:10" x14ac:dyDescent="0.2">
      <c r="B51"/>
    </row>
    <row r="52" spans="2:10" x14ac:dyDescent="0.2">
      <c r="B52"/>
    </row>
    <row r="53" spans="2:10" x14ac:dyDescent="0.2">
      <c r="B53"/>
    </row>
    <row r="54" spans="2:10" x14ac:dyDescent="0.2">
      <c r="B54"/>
    </row>
    <row r="55" spans="2:10" x14ac:dyDescent="0.2">
      <c r="B55"/>
    </row>
    <row r="56" spans="2:10" x14ac:dyDescent="0.2">
      <c r="B56"/>
    </row>
    <row r="57" spans="2:10" x14ac:dyDescent="0.2">
      <c r="B57"/>
    </row>
    <row r="58" spans="2:10" x14ac:dyDescent="0.2">
      <c r="B58"/>
    </row>
    <row r="59" spans="2:10" x14ac:dyDescent="0.2">
      <c r="B59" s="2"/>
      <c r="C59" s="2"/>
      <c r="D59" s="2"/>
      <c r="E59" s="2"/>
      <c r="F59" s="2"/>
      <c r="G59" s="2"/>
      <c r="H59" s="2"/>
      <c r="I59" s="2"/>
      <c r="J59" s="2"/>
    </row>
    <row r="60" spans="2:10" x14ac:dyDescent="0.2">
      <c r="B60" s="2"/>
      <c r="C60" s="2"/>
      <c r="D60" s="2"/>
      <c r="E60" s="2"/>
      <c r="F60" s="2"/>
      <c r="G60" s="2"/>
      <c r="H60" s="2"/>
      <c r="I60" s="2"/>
      <c r="J60" s="2"/>
    </row>
    <row r="61" spans="2:10" x14ac:dyDescent="0.2">
      <c r="B61" s="2"/>
      <c r="C61" s="2"/>
      <c r="D61" s="2"/>
      <c r="E61" s="2"/>
      <c r="F61" s="2"/>
      <c r="G61" s="2"/>
      <c r="H61" s="2"/>
      <c r="I61" s="2"/>
      <c r="J61" s="2"/>
    </row>
    <row r="62" spans="2:10" x14ac:dyDescent="0.2">
      <c r="B62" s="2"/>
      <c r="C62" s="2"/>
      <c r="D62" s="2"/>
      <c r="E62" s="2"/>
      <c r="F62" s="2"/>
      <c r="G62" s="2"/>
      <c r="H62" s="2"/>
      <c r="I62" s="2"/>
      <c r="J62" s="2"/>
    </row>
    <row r="63" spans="2:10" x14ac:dyDescent="0.2">
      <c r="B63" s="2"/>
      <c r="C63" s="2"/>
      <c r="D63" s="2"/>
      <c r="E63" s="2"/>
      <c r="F63" s="2"/>
      <c r="G63" s="2"/>
      <c r="H63" s="2"/>
      <c r="I63" s="2"/>
      <c r="J63" s="2"/>
    </row>
    <row r="64" spans="2:10" x14ac:dyDescent="0.2">
      <c r="B64" s="2"/>
      <c r="C64" s="2"/>
      <c r="D64" s="2"/>
      <c r="E64" s="2"/>
      <c r="F64" s="2"/>
      <c r="G64" s="2"/>
      <c r="H64" s="2"/>
      <c r="I64" s="2"/>
      <c r="J64" s="2"/>
    </row>
    <row r="65" spans="2:10" x14ac:dyDescent="0.2">
      <c r="C65" s="2"/>
      <c r="D65" s="2"/>
      <c r="E65" s="2"/>
      <c r="F65" s="2"/>
      <c r="G65" s="2"/>
      <c r="H65" s="2"/>
      <c r="I65" s="2"/>
      <c r="J65" s="2"/>
    </row>
    <row r="66" spans="2:10" ht="35.25" customHeight="1" x14ac:dyDescent="0.2">
      <c r="B66" s="128" t="s">
        <v>30</v>
      </c>
      <c r="C66" s="128"/>
      <c r="D66" s="128"/>
      <c r="E66" s="128"/>
      <c r="F66" s="128"/>
      <c r="G66" s="128"/>
      <c r="H66" s="128"/>
      <c r="I66" s="128"/>
    </row>
    <row r="67" spans="2:10" x14ac:dyDescent="0.2">
      <c r="B67" s="9" t="s">
        <v>31</v>
      </c>
    </row>
  </sheetData>
  <mergeCells count="7">
    <mergeCell ref="H1:M1"/>
    <mergeCell ref="H34:M34"/>
    <mergeCell ref="B66:I66"/>
    <mergeCell ref="A5:A25"/>
    <mergeCell ref="A26:A41"/>
    <mergeCell ref="H33:O33"/>
    <mergeCell ref="H32:R32"/>
  </mergeCells>
  <phoneticPr fontId="0"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oddHeade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C63"/>
  <sheetViews>
    <sheetView workbookViewId="0">
      <selection activeCell="E37" sqref="E37"/>
    </sheetView>
  </sheetViews>
  <sheetFormatPr baseColWidth="10" defaultColWidth="15.140625" defaultRowHeight="11.25" x14ac:dyDescent="0.2"/>
  <cols>
    <col min="1" max="1" width="13.7109375" style="4" customWidth="1"/>
    <col min="2" max="2" width="13.7109375" style="5" customWidth="1"/>
    <col min="3" max="3" width="14.7109375" style="5" customWidth="1"/>
    <col min="4" max="4" width="14.28515625" style="5" customWidth="1"/>
    <col min="5" max="5" width="13.7109375" style="5" customWidth="1"/>
    <col min="6" max="6" width="13.7109375" style="3" customWidth="1"/>
    <col min="7" max="7" width="14.28515625" style="3" customWidth="1"/>
    <col min="8" max="8" width="14.5703125" style="3" customWidth="1"/>
    <col min="9" max="9" width="13.7109375" style="3" customWidth="1"/>
    <col min="10" max="23" width="6.7109375" style="3" customWidth="1"/>
    <col min="24" max="16384" width="15.140625" style="3"/>
  </cols>
  <sheetData>
    <row r="1" spans="1:10" ht="14.1" customHeight="1" x14ac:dyDescent="0.2">
      <c r="A1" s="135" t="s">
        <v>60</v>
      </c>
      <c r="B1" s="135"/>
      <c r="C1" s="135"/>
      <c r="D1" s="135"/>
      <c r="E1" s="135"/>
      <c r="F1" s="16"/>
      <c r="G1" s="16"/>
      <c r="H1" s="16"/>
      <c r="I1" s="16"/>
      <c r="J1" s="16"/>
    </row>
    <row r="2" spans="1:10" ht="14.1" customHeight="1" x14ac:dyDescent="0.2">
      <c r="A2" s="17"/>
      <c r="B2" s="18"/>
      <c r="C2" s="18"/>
      <c r="D2" s="18"/>
      <c r="E2" s="18"/>
      <c r="F2" s="16"/>
      <c r="G2" s="16"/>
      <c r="H2" s="16"/>
      <c r="I2" s="16"/>
      <c r="J2" s="16"/>
    </row>
    <row r="35" spans="1:29" x14ac:dyDescent="0.2">
      <c r="A35" s="136" t="s">
        <v>48</v>
      </c>
      <c r="B35" s="136"/>
      <c r="C35" s="136"/>
      <c r="D35" s="136"/>
      <c r="E35" s="136"/>
      <c r="F35" s="136"/>
      <c r="G35" s="136"/>
      <c r="H35" s="136"/>
      <c r="I35" s="136"/>
    </row>
    <row r="36" spans="1:29" x14ac:dyDescent="0.2">
      <c r="A36" s="136" t="s">
        <v>42</v>
      </c>
      <c r="B36" s="136"/>
      <c r="C36" s="136"/>
      <c r="D36" s="136"/>
    </row>
    <row r="37" spans="1:29" x14ac:dyDescent="0.2">
      <c r="A37" s="137" t="s">
        <v>63</v>
      </c>
      <c r="B37" s="137"/>
      <c r="C37" s="137"/>
      <c r="D37" s="137"/>
    </row>
    <row r="38" spans="1:29" x14ac:dyDescent="0.2">
      <c r="A38" s="6"/>
    </row>
    <row r="40" spans="1:29" ht="14.1" customHeight="1" x14ac:dyDescent="0.2">
      <c r="A40" s="14"/>
      <c r="B40" s="132" t="s">
        <v>38</v>
      </c>
      <c r="C40" s="133"/>
      <c r="D40" s="133"/>
      <c r="E40" s="134"/>
      <c r="F40" s="132" t="s">
        <v>39</v>
      </c>
      <c r="G40" s="133"/>
      <c r="H40" s="133"/>
      <c r="I40" s="134"/>
      <c r="J40" s="16"/>
    </row>
    <row r="41" spans="1:29" ht="25.5" x14ac:dyDescent="0.2">
      <c r="A41" s="50"/>
      <c r="B41" s="51" t="s">
        <v>0</v>
      </c>
      <c r="C41" s="52" t="s">
        <v>1</v>
      </c>
      <c r="D41" s="53" t="s">
        <v>2</v>
      </c>
      <c r="E41" s="51" t="s">
        <v>3</v>
      </c>
      <c r="F41" s="51" t="s">
        <v>0</v>
      </c>
      <c r="G41" s="52" t="s">
        <v>1</v>
      </c>
      <c r="H41" s="53" t="s">
        <v>2</v>
      </c>
      <c r="I41" s="51" t="s">
        <v>3</v>
      </c>
      <c r="J41" s="14"/>
      <c r="K41"/>
      <c r="L41"/>
      <c r="M41"/>
      <c r="N41"/>
      <c r="O41"/>
      <c r="P41"/>
      <c r="Q41"/>
      <c r="R41"/>
      <c r="S41"/>
      <c r="T41"/>
      <c r="U41"/>
      <c r="V41"/>
      <c r="W41"/>
      <c r="X41"/>
      <c r="Y41"/>
      <c r="Z41"/>
      <c r="AA41"/>
      <c r="AB41"/>
      <c r="AC41"/>
    </row>
    <row r="42" spans="1:29" ht="12.75" x14ac:dyDescent="0.2">
      <c r="A42" s="11" t="s">
        <v>17</v>
      </c>
      <c r="B42" s="19">
        <v>75.099999999999994</v>
      </c>
      <c r="C42" s="20">
        <v>75.5</v>
      </c>
      <c r="D42" s="20">
        <v>72.7</v>
      </c>
      <c r="E42" s="21">
        <v>74.900000000000006</v>
      </c>
      <c r="F42" s="19"/>
      <c r="G42" s="20"/>
      <c r="H42" s="20"/>
      <c r="I42" s="21"/>
      <c r="J42"/>
      <c r="K42"/>
      <c r="L42"/>
      <c r="M42"/>
      <c r="N42"/>
      <c r="O42"/>
      <c r="P42"/>
      <c r="Q42"/>
      <c r="R42"/>
      <c r="S42"/>
      <c r="T42"/>
      <c r="U42"/>
      <c r="V42"/>
      <c r="W42"/>
      <c r="X42"/>
      <c r="Y42"/>
      <c r="Z42"/>
      <c r="AA42"/>
      <c r="AB42"/>
      <c r="AC42"/>
    </row>
    <row r="43" spans="1:29" ht="12.75" x14ac:dyDescent="0.2">
      <c r="A43" s="12" t="s">
        <v>12</v>
      </c>
      <c r="B43" s="22">
        <v>74.5</v>
      </c>
      <c r="C43" s="23">
        <v>77.400000000000006</v>
      </c>
      <c r="D43" s="23">
        <v>77.900000000000006</v>
      </c>
      <c r="E43" s="24">
        <v>75.8</v>
      </c>
      <c r="F43" s="22"/>
      <c r="G43" s="23"/>
      <c r="H43" s="23"/>
      <c r="I43" s="24"/>
      <c r="J43"/>
      <c r="K43"/>
      <c r="L43"/>
      <c r="M43"/>
      <c r="N43"/>
      <c r="O43"/>
      <c r="P43"/>
      <c r="Q43"/>
      <c r="R43"/>
      <c r="S43"/>
      <c r="T43"/>
      <c r="U43"/>
      <c r="V43"/>
      <c r="W43"/>
      <c r="X43"/>
      <c r="Y43"/>
      <c r="Z43"/>
      <c r="AA43"/>
      <c r="AB43"/>
      <c r="AC43"/>
    </row>
    <row r="44" spans="1:29" ht="12.75" x14ac:dyDescent="0.2">
      <c r="A44" s="12" t="s">
        <v>13</v>
      </c>
      <c r="B44" s="22">
        <v>76.599999999999994</v>
      </c>
      <c r="C44" s="23">
        <v>77.7</v>
      </c>
      <c r="D44" s="23">
        <v>79.099999999999994</v>
      </c>
      <c r="E44" s="24">
        <v>77.3</v>
      </c>
      <c r="F44" s="22"/>
      <c r="G44" s="23"/>
      <c r="H44" s="23"/>
      <c r="I44" s="24"/>
      <c r="J44"/>
      <c r="K44"/>
      <c r="L44"/>
      <c r="M44"/>
      <c r="N44"/>
      <c r="O44"/>
      <c r="P44"/>
      <c r="Q44"/>
      <c r="R44"/>
      <c r="S44"/>
      <c r="T44"/>
      <c r="U44"/>
      <c r="V44"/>
      <c r="W44"/>
      <c r="X44"/>
      <c r="Y44"/>
      <c r="Z44"/>
      <c r="AA44"/>
      <c r="AB44"/>
      <c r="AC44"/>
    </row>
    <row r="45" spans="1:29" ht="12.75" x14ac:dyDescent="0.2">
      <c r="A45" s="12" t="s">
        <v>14</v>
      </c>
      <c r="B45" s="22">
        <v>79.2</v>
      </c>
      <c r="C45" s="23">
        <v>79.5</v>
      </c>
      <c r="D45" s="23">
        <v>76.7</v>
      </c>
      <c r="E45" s="24">
        <v>78.900000000000006</v>
      </c>
      <c r="F45" s="22"/>
      <c r="G45" s="23"/>
      <c r="H45" s="23"/>
      <c r="I45" s="24"/>
      <c r="J45"/>
      <c r="K45"/>
      <c r="L45"/>
      <c r="M45"/>
      <c r="N45"/>
      <c r="O45"/>
      <c r="P45"/>
      <c r="Q45"/>
      <c r="R45"/>
      <c r="S45"/>
      <c r="T45"/>
      <c r="U45"/>
      <c r="V45"/>
      <c r="W45"/>
      <c r="X45"/>
      <c r="Y45"/>
      <c r="Z45"/>
      <c r="AA45"/>
      <c r="AB45"/>
      <c r="AC45"/>
    </row>
    <row r="46" spans="1:29" ht="12.75" x14ac:dyDescent="0.2">
      <c r="A46" s="12" t="s">
        <v>15</v>
      </c>
      <c r="B46" s="22">
        <v>78.400000000000006</v>
      </c>
      <c r="C46" s="23">
        <v>78.5</v>
      </c>
      <c r="D46" s="23">
        <v>77.7</v>
      </c>
      <c r="E46" s="24">
        <v>78.3</v>
      </c>
      <c r="F46" s="22"/>
      <c r="G46" s="23"/>
      <c r="H46" s="23"/>
      <c r="I46" s="24"/>
      <c r="J46"/>
      <c r="K46"/>
      <c r="L46"/>
      <c r="M46"/>
      <c r="N46"/>
      <c r="O46"/>
      <c r="P46"/>
      <c r="Q46"/>
      <c r="R46"/>
      <c r="S46"/>
      <c r="T46"/>
      <c r="U46"/>
      <c r="V46"/>
      <c r="W46"/>
      <c r="X46"/>
      <c r="Y46"/>
      <c r="Z46"/>
      <c r="AA46"/>
      <c r="AB46"/>
      <c r="AC46"/>
    </row>
    <row r="47" spans="1:29" ht="12.75" x14ac:dyDescent="0.2">
      <c r="A47" s="12" t="s">
        <v>16</v>
      </c>
      <c r="B47" s="22">
        <v>79.900000000000006</v>
      </c>
      <c r="C47" s="23">
        <v>79.099999999999994</v>
      </c>
      <c r="D47" s="23">
        <v>79.099999999999994</v>
      </c>
      <c r="E47" s="24">
        <v>79.5</v>
      </c>
      <c r="F47" s="22"/>
      <c r="G47" s="23"/>
      <c r="H47" s="23"/>
      <c r="I47" s="24"/>
      <c r="J47"/>
      <c r="K47"/>
      <c r="L47"/>
      <c r="M47"/>
      <c r="N47"/>
      <c r="O47"/>
      <c r="P47"/>
      <c r="Q47"/>
      <c r="R47"/>
      <c r="S47"/>
      <c r="T47"/>
      <c r="U47"/>
      <c r="V47"/>
      <c r="W47"/>
      <c r="X47"/>
      <c r="Y47"/>
      <c r="Z47"/>
      <c r="AA47"/>
      <c r="AB47"/>
      <c r="AC47"/>
    </row>
    <row r="48" spans="1:29" ht="12.75" x14ac:dyDescent="0.2">
      <c r="A48" s="12">
        <v>2001</v>
      </c>
      <c r="B48" s="22">
        <v>79.400000000000006</v>
      </c>
      <c r="C48" s="23">
        <v>78.099999999999994</v>
      </c>
      <c r="D48" s="23">
        <v>77.5</v>
      </c>
      <c r="E48" s="24">
        <v>78.599999999999994</v>
      </c>
      <c r="F48" s="22"/>
      <c r="G48" s="23"/>
      <c r="H48" s="23"/>
      <c r="I48" s="24"/>
      <c r="J48"/>
      <c r="K48"/>
      <c r="L48"/>
      <c r="M48"/>
      <c r="N48"/>
      <c r="O48"/>
      <c r="P48"/>
      <c r="Q48"/>
      <c r="R48"/>
      <c r="S48"/>
      <c r="T48"/>
      <c r="U48"/>
      <c r="V48"/>
      <c r="W48"/>
      <c r="X48"/>
      <c r="Y48"/>
      <c r="Z48"/>
      <c r="AA48"/>
      <c r="AB48"/>
      <c r="AC48"/>
    </row>
    <row r="49" spans="1:29" ht="12.75" x14ac:dyDescent="0.2">
      <c r="A49" s="12">
        <v>2002</v>
      </c>
      <c r="B49" s="22">
        <v>80.296565365046604</v>
      </c>
      <c r="C49" s="23">
        <v>76.837696108408196</v>
      </c>
      <c r="D49" s="23">
        <v>76.6450439825053</v>
      </c>
      <c r="E49" s="24">
        <v>78.570075983609826</v>
      </c>
      <c r="F49" s="22"/>
      <c r="G49" s="23"/>
      <c r="H49" s="23"/>
      <c r="I49" s="24"/>
      <c r="J49"/>
      <c r="K49"/>
      <c r="L49"/>
      <c r="M49"/>
      <c r="N49"/>
      <c r="O49"/>
      <c r="P49"/>
      <c r="Q49"/>
      <c r="R49"/>
      <c r="S49"/>
      <c r="T49"/>
      <c r="U49"/>
      <c r="V49"/>
      <c r="W49"/>
      <c r="X49"/>
      <c r="Y49"/>
      <c r="Z49"/>
      <c r="AA49"/>
      <c r="AB49"/>
      <c r="AC49"/>
    </row>
    <row r="50" spans="1:29" ht="12.75" x14ac:dyDescent="0.2">
      <c r="A50" s="12">
        <v>2003</v>
      </c>
      <c r="B50" s="22">
        <v>83.669307690148997</v>
      </c>
      <c r="C50" s="23">
        <v>76.703138512442905</v>
      </c>
      <c r="D50" s="23">
        <v>75.876160477453595</v>
      </c>
      <c r="E50" s="24">
        <v>80.104379143294238</v>
      </c>
      <c r="F50" s="22"/>
      <c r="G50" s="23"/>
      <c r="H50" s="23"/>
      <c r="I50" s="24"/>
      <c r="J50"/>
      <c r="K50"/>
      <c r="L50"/>
      <c r="M50"/>
      <c r="N50"/>
      <c r="O50"/>
      <c r="P50"/>
      <c r="Q50"/>
      <c r="R50"/>
      <c r="S50"/>
      <c r="T50"/>
      <c r="U50"/>
      <c r="V50"/>
      <c r="W50"/>
      <c r="X50"/>
      <c r="Y50"/>
      <c r="Z50"/>
      <c r="AA50"/>
      <c r="AB50"/>
      <c r="AC50"/>
    </row>
    <row r="51" spans="1:29" ht="12.75" x14ac:dyDescent="0.2">
      <c r="A51" s="12">
        <v>2004</v>
      </c>
      <c r="B51" s="22">
        <v>82.476730707885494</v>
      </c>
      <c r="C51" s="23">
        <v>76.920227415484206</v>
      </c>
      <c r="D51" s="23">
        <v>76.872980159541811</v>
      </c>
      <c r="E51" s="24">
        <v>79.725360775926191</v>
      </c>
      <c r="F51" s="22"/>
      <c r="G51" s="23"/>
      <c r="H51" s="23"/>
      <c r="I51" s="24"/>
      <c r="J51"/>
      <c r="K51"/>
      <c r="L51"/>
      <c r="M51"/>
      <c r="N51"/>
      <c r="O51"/>
      <c r="P51"/>
      <c r="Q51"/>
      <c r="R51"/>
      <c r="S51"/>
      <c r="T51"/>
      <c r="U51"/>
      <c r="V51"/>
      <c r="W51"/>
      <c r="X51"/>
      <c r="Y51"/>
      <c r="Z51"/>
      <c r="AA51"/>
      <c r="AB51"/>
      <c r="AC51"/>
    </row>
    <row r="52" spans="1:29" ht="12.75" x14ac:dyDescent="0.2">
      <c r="A52" s="12">
        <v>2005</v>
      </c>
      <c r="B52" s="22">
        <v>84.065312015103302</v>
      </c>
      <c r="C52" s="23">
        <v>76.210576444357898</v>
      </c>
      <c r="D52" s="23">
        <v>74.656805065277112</v>
      </c>
      <c r="E52" s="24">
        <v>79.921247420663718</v>
      </c>
      <c r="F52" s="22"/>
      <c r="G52" s="23"/>
      <c r="H52" s="23"/>
      <c r="I52" s="24"/>
      <c r="J52"/>
      <c r="K52"/>
      <c r="L52"/>
      <c r="M52"/>
      <c r="N52"/>
      <c r="O52"/>
      <c r="P52"/>
      <c r="Q52"/>
      <c r="R52"/>
      <c r="S52"/>
      <c r="T52"/>
      <c r="U52"/>
      <c r="V52"/>
      <c r="W52"/>
      <c r="X52"/>
      <c r="Y52"/>
      <c r="Z52"/>
      <c r="AA52"/>
      <c r="AB52"/>
      <c r="AC52"/>
    </row>
    <row r="53" spans="1:29" ht="12.75" x14ac:dyDescent="0.2">
      <c r="A53" s="12">
        <v>2006</v>
      </c>
      <c r="B53" s="22">
        <v>86.565811787898639</v>
      </c>
      <c r="C53" s="23">
        <v>77.33278373179445</v>
      </c>
      <c r="D53" s="23">
        <v>77.333374347301159</v>
      </c>
      <c r="E53" s="24">
        <v>82.055581912783154</v>
      </c>
      <c r="F53" s="22"/>
      <c r="G53" s="23"/>
      <c r="H53" s="23"/>
      <c r="I53" s="24"/>
      <c r="J53"/>
      <c r="K53"/>
      <c r="L53"/>
      <c r="M53"/>
      <c r="N53"/>
      <c r="O53"/>
      <c r="P53"/>
      <c r="Q53"/>
      <c r="R53"/>
      <c r="S53"/>
      <c r="T53"/>
      <c r="U53"/>
      <c r="V53"/>
      <c r="W53"/>
      <c r="X53"/>
      <c r="Y53"/>
      <c r="Z53"/>
      <c r="AA53"/>
      <c r="AB53"/>
      <c r="AC53"/>
    </row>
    <row r="54" spans="1:29" ht="12.75" x14ac:dyDescent="0.2">
      <c r="A54" s="12">
        <v>2007</v>
      </c>
      <c r="B54" s="22">
        <v>87.703629452764801</v>
      </c>
      <c r="C54" s="23">
        <v>79.290673888616794</v>
      </c>
      <c r="D54" s="23">
        <v>78.487154948111396</v>
      </c>
      <c r="E54" s="24">
        <v>83.419460770119301</v>
      </c>
      <c r="F54" s="22"/>
      <c r="G54" s="23"/>
      <c r="H54" s="23"/>
      <c r="I54" s="24"/>
      <c r="J54"/>
      <c r="K54"/>
      <c r="L54"/>
      <c r="M54"/>
      <c r="N54"/>
      <c r="O54"/>
      <c r="P54"/>
      <c r="Q54"/>
      <c r="R54"/>
      <c r="S54"/>
      <c r="T54"/>
      <c r="U54"/>
      <c r="V54"/>
      <c r="W54"/>
      <c r="X54"/>
      <c r="Y54"/>
      <c r="Z54"/>
      <c r="AA54"/>
      <c r="AB54"/>
      <c r="AC54"/>
    </row>
    <row r="55" spans="1:29" ht="12.75" x14ac:dyDescent="0.2">
      <c r="A55" s="12">
        <v>2008</v>
      </c>
      <c r="B55" s="22">
        <v>87.9</v>
      </c>
      <c r="C55" s="23">
        <v>80.3</v>
      </c>
      <c r="D55" s="23">
        <v>77</v>
      </c>
      <c r="E55" s="24">
        <v>83.5</v>
      </c>
      <c r="F55" s="22"/>
      <c r="G55" s="23"/>
      <c r="H55" s="23"/>
      <c r="I55" s="24"/>
      <c r="J55"/>
      <c r="K55"/>
      <c r="L55"/>
      <c r="M55"/>
      <c r="N55"/>
      <c r="O55"/>
      <c r="P55"/>
      <c r="Q55"/>
      <c r="R55"/>
      <c r="S55"/>
      <c r="T55"/>
      <c r="U55"/>
      <c r="V55"/>
      <c r="W55"/>
      <c r="X55"/>
      <c r="Y55"/>
      <c r="Z55"/>
      <c r="AA55"/>
      <c r="AB55"/>
      <c r="AC55"/>
    </row>
    <row r="56" spans="1:29" ht="12.75" x14ac:dyDescent="0.2">
      <c r="A56" s="12">
        <v>2009</v>
      </c>
      <c r="B56" s="25">
        <v>88.897500124001809</v>
      </c>
      <c r="C56" s="26">
        <v>79.810059795990199</v>
      </c>
      <c r="D56" s="26">
        <v>87.330280737541898</v>
      </c>
      <c r="E56" s="27">
        <v>86.156432741528505</v>
      </c>
      <c r="F56" s="25"/>
      <c r="G56" s="26"/>
      <c r="H56" s="26"/>
      <c r="I56" s="27"/>
      <c r="J56"/>
      <c r="K56"/>
      <c r="L56"/>
      <c r="M56"/>
      <c r="N56"/>
      <c r="O56"/>
      <c r="P56"/>
      <c r="Q56"/>
      <c r="R56"/>
      <c r="S56"/>
      <c r="T56"/>
      <c r="U56"/>
      <c r="V56"/>
      <c r="W56"/>
      <c r="X56"/>
      <c r="Y56"/>
      <c r="Z56"/>
      <c r="AA56"/>
      <c r="AB56"/>
      <c r="AC56"/>
    </row>
    <row r="57" spans="1:29" ht="12.75" x14ac:dyDescent="0.2">
      <c r="A57" s="12">
        <v>2010</v>
      </c>
      <c r="B57" s="22">
        <v>87.3</v>
      </c>
      <c r="C57" s="23">
        <v>81.599999999999994</v>
      </c>
      <c r="D57" s="23">
        <v>86.5</v>
      </c>
      <c r="E57" s="24">
        <v>85.6</v>
      </c>
      <c r="F57" s="22"/>
      <c r="G57" s="23"/>
      <c r="H57" s="23"/>
      <c r="I57" s="24"/>
      <c r="J57"/>
      <c r="K57"/>
      <c r="L57"/>
      <c r="M57"/>
      <c r="N57"/>
      <c r="O57"/>
      <c r="P57"/>
      <c r="Q57"/>
      <c r="R57"/>
      <c r="S57"/>
      <c r="T57"/>
      <c r="U57"/>
      <c r="V57"/>
      <c r="W57"/>
      <c r="X57"/>
      <c r="Y57"/>
      <c r="Z57"/>
      <c r="AA57"/>
      <c r="AB57"/>
      <c r="AC57"/>
    </row>
    <row r="58" spans="1:29" ht="12.75" x14ac:dyDescent="0.2">
      <c r="A58" s="12">
        <v>2011</v>
      </c>
      <c r="B58" s="25">
        <v>88.3</v>
      </c>
      <c r="C58" s="26">
        <v>82.5</v>
      </c>
      <c r="D58" s="26">
        <v>84</v>
      </c>
      <c r="E58" s="27">
        <v>85.7</v>
      </c>
      <c r="F58" s="25">
        <v>88.3</v>
      </c>
      <c r="G58" s="26">
        <v>82.3</v>
      </c>
      <c r="H58" s="26">
        <v>84</v>
      </c>
      <c r="I58" s="27">
        <v>85.7</v>
      </c>
      <c r="J58" s="1"/>
      <c r="K58" s="1"/>
      <c r="L58" s="1"/>
      <c r="M58"/>
      <c r="N58"/>
      <c r="O58"/>
      <c r="P58"/>
      <c r="Q58"/>
      <c r="R58"/>
      <c r="S58"/>
      <c r="T58"/>
      <c r="U58"/>
      <c r="V58"/>
      <c r="W58"/>
      <c r="X58"/>
      <c r="Y58"/>
      <c r="Z58"/>
      <c r="AA58"/>
      <c r="AB58"/>
      <c r="AC58"/>
    </row>
    <row r="59" spans="1:29" ht="12.75" x14ac:dyDescent="0.2">
      <c r="A59" s="12">
        <v>2012</v>
      </c>
      <c r="B59" s="25">
        <v>89.698713142472414</v>
      </c>
      <c r="C59" s="26">
        <v>83.482313495389775</v>
      </c>
      <c r="D59" s="26">
        <v>78.451096587022278</v>
      </c>
      <c r="E59" s="27">
        <v>84.610160433761223</v>
      </c>
      <c r="F59" s="25">
        <v>89.6</v>
      </c>
      <c r="G59" s="26">
        <v>83.2</v>
      </c>
      <c r="H59" s="26">
        <v>78.400000000000006</v>
      </c>
      <c r="I59" s="27">
        <v>84.5</v>
      </c>
      <c r="J59" s="1"/>
      <c r="K59" s="1"/>
      <c r="L59" s="1"/>
      <c r="M59"/>
      <c r="N59"/>
      <c r="O59"/>
      <c r="P59"/>
      <c r="Q59"/>
      <c r="R59"/>
      <c r="S59"/>
      <c r="T59"/>
      <c r="U59"/>
      <c r="V59"/>
      <c r="W59"/>
      <c r="X59"/>
      <c r="Y59"/>
      <c r="Z59"/>
      <c r="AA59"/>
      <c r="AB59"/>
      <c r="AC59"/>
    </row>
    <row r="60" spans="1:29" ht="12.75" x14ac:dyDescent="0.2">
      <c r="A60" s="12">
        <v>2013</v>
      </c>
      <c r="B60" s="25">
        <v>92.07</v>
      </c>
      <c r="C60" s="26">
        <v>86.74</v>
      </c>
      <c r="D60" s="26">
        <v>78.959999999999994</v>
      </c>
      <c r="E60" s="27">
        <v>87.034999999999997</v>
      </c>
      <c r="F60" s="25">
        <v>91.96</v>
      </c>
      <c r="G60" s="26">
        <v>86.45</v>
      </c>
      <c r="H60" s="26">
        <v>78.91</v>
      </c>
      <c r="I60" s="27">
        <v>86.906000000000006</v>
      </c>
      <c r="J60" s="1"/>
      <c r="K60" s="1"/>
      <c r="L60" s="1"/>
      <c r="M60"/>
      <c r="N60"/>
      <c r="O60"/>
      <c r="P60"/>
      <c r="Q60"/>
      <c r="R60"/>
      <c r="S60"/>
      <c r="T60"/>
      <c r="U60"/>
      <c r="V60"/>
      <c r="W60"/>
      <c r="X60"/>
      <c r="Y60"/>
      <c r="Z60"/>
      <c r="AA60"/>
      <c r="AB60"/>
      <c r="AC60"/>
    </row>
    <row r="61" spans="1:29" ht="12.75" x14ac:dyDescent="0.2">
      <c r="A61" s="12">
        <v>2014</v>
      </c>
      <c r="B61" s="25">
        <v>91.05</v>
      </c>
      <c r="C61" s="26">
        <v>90.99</v>
      </c>
      <c r="D61" s="26">
        <v>82.19</v>
      </c>
      <c r="E61" s="27">
        <v>88.14</v>
      </c>
      <c r="F61" s="25">
        <v>90.95</v>
      </c>
      <c r="G61" s="26">
        <v>90.7</v>
      </c>
      <c r="H61" s="26">
        <v>82.16</v>
      </c>
      <c r="I61" s="27">
        <v>88.03</v>
      </c>
      <c r="J61"/>
      <c r="K61"/>
      <c r="L61"/>
      <c r="M61"/>
      <c r="N61"/>
      <c r="O61"/>
      <c r="P61"/>
      <c r="Q61"/>
      <c r="R61"/>
      <c r="S61"/>
      <c r="T61"/>
      <c r="U61"/>
      <c r="V61"/>
      <c r="W61"/>
      <c r="X61"/>
      <c r="Y61"/>
      <c r="Z61"/>
      <c r="AA61"/>
      <c r="AB61"/>
      <c r="AC61"/>
    </row>
    <row r="62" spans="1:29" ht="12.75" x14ac:dyDescent="0.2">
      <c r="A62" s="12">
        <v>2015</v>
      </c>
      <c r="B62" s="25"/>
      <c r="C62" s="26"/>
      <c r="D62" s="26"/>
      <c r="E62" s="27"/>
      <c r="F62" s="25">
        <v>91.476531754549967</v>
      </c>
      <c r="G62" s="26">
        <v>90.698517154908757</v>
      </c>
      <c r="H62" s="26">
        <v>80.522393162393158</v>
      </c>
      <c r="I62" s="27">
        <v>87.910345777890171</v>
      </c>
      <c r="J62" s="79"/>
      <c r="K62" s="79"/>
      <c r="L62" s="79"/>
      <c r="M62" s="79"/>
      <c r="N62" s="79"/>
      <c r="O62" s="79"/>
      <c r="P62" s="79"/>
      <c r="Q62" s="79"/>
      <c r="R62" s="79"/>
      <c r="S62" s="79"/>
      <c r="T62" s="79"/>
      <c r="U62" s="79"/>
      <c r="V62" s="79"/>
      <c r="W62" s="79"/>
      <c r="X62" s="79"/>
      <c r="Y62" s="79"/>
      <c r="Z62" s="79"/>
      <c r="AA62" s="79"/>
      <c r="AB62" s="79"/>
      <c r="AC62" s="79"/>
    </row>
    <row r="63" spans="1:29" ht="12.75" x14ac:dyDescent="0.2">
      <c r="A63" s="13" t="s">
        <v>47</v>
      </c>
      <c r="B63" s="28"/>
      <c r="C63" s="29"/>
      <c r="D63" s="29"/>
      <c r="E63" s="30"/>
      <c r="F63" s="29">
        <v>91.411409900580537</v>
      </c>
      <c r="G63" s="29">
        <v>90.65966769213118</v>
      </c>
      <c r="H63" s="29">
        <v>82.227350090145464</v>
      </c>
      <c r="I63" s="29">
        <v>88.465716918318748</v>
      </c>
      <c r="J63" s="79"/>
      <c r="K63" s="79"/>
      <c r="L63" s="79"/>
      <c r="M63" s="79"/>
      <c r="N63" s="79"/>
      <c r="O63" s="79"/>
      <c r="P63" s="79"/>
      <c r="Q63" s="79"/>
      <c r="R63" s="79"/>
      <c r="S63" s="79"/>
      <c r="T63" s="79"/>
      <c r="U63" s="79"/>
      <c r="V63" s="79"/>
      <c r="W63" s="79"/>
      <c r="X63" s="79"/>
      <c r="Y63" s="79"/>
      <c r="Z63" s="79"/>
      <c r="AA63" s="79"/>
      <c r="AB63" s="79"/>
      <c r="AC63" s="79"/>
    </row>
  </sheetData>
  <mergeCells count="6">
    <mergeCell ref="F40:I40"/>
    <mergeCell ref="A1:E1"/>
    <mergeCell ref="B40:E40"/>
    <mergeCell ref="A36:D36"/>
    <mergeCell ref="A37:D37"/>
    <mergeCell ref="A35:I35"/>
  </mergeCells>
  <phoneticPr fontId="0"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oddHeade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B34" sqref="B34"/>
    </sheetView>
  </sheetViews>
  <sheetFormatPr baseColWidth="10" defaultColWidth="9.140625" defaultRowHeight="11.25" x14ac:dyDescent="0.2"/>
  <cols>
    <col min="1" max="1" width="30.7109375" style="6" customWidth="1"/>
    <col min="2" max="2" width="8.140625" style="6" bestFit="1" customWidth="1"/>
    <col min="3" max="3" width="10.28515625" style="6" bestFit="1" customWidth="1"/>
    <col min="4" max="4" width="8.5703125" style="6" customWidth="1"/>
    <col min="5" max="5" width="10.28515625" style="6" bestFit="1" customWidth="1"/>
    <col min="6" max="6" width="9.140625" style="6" customWidth="1"/>
    <col min="7" max="7" width="10.7109375" style="6" customWidth="1"/>
    <col min="8" max="8" width="9.140625" style="6"/>
    <col min="9" max="9" width="17.5703125" style="6" bestFit="1" customWidth="1"/>
    <col min="10" max="10" width="32.5703125" style="6" bestFit="1" customWidth="1"/>
    <col min="11" max="16384" width="9.140625" style="6"/>
  </cols>
  <sheetData>
    <row r="1" spans="1:9" ht="12.75" x14ac:dyDescent="0.2">
      <c r="A1" s="142" t="s">
        <v>59</v>
      </c>
      <c r="B1" s="142"/>
      <c r="C1" s="142"/>
      <c r="D1" s="142"/>
      <c r="E1" s="142"/>
      <c r="F1" s="14"/>
      <c r="G1" s="14"/>
      <c r="H1" s="14"/>
    </row>
    <row r="3" spans="1:9" ht="12.75" x14ac:dyDescent="0.2">
      <c r="A3" s="14"/>
      <c r="B3" s="14"/>
      <c r="C3" s="14"/>
      <c r="D3" s="14"/>
      <c r="E3" s="14"/>
      <c r="F3" s="14"/>
      <c r="G3" s="14"/>
      <c r="H3" s="14"/>
    </row>
    <row r="4" spans="1:9" ht="15" customHeight="1" x14ac:dyDescent="0.2">
      <c r="A4" s="14"/>
      <c r="B4" s="138" t="s">
        <v>34</v>
      </c>
      <c r="C4" s="139"/>
      <c r="D4" s="138" t="s">
        <v>51</v>
      </c>
      <c r="E4" s="139"/>
      <c r="F4" s="140" t="s">
        <v>49</v>
      </c>
      <c r="G4" s="141"/>
      <c r="H4" s="14"/>
    </row>
    <row r="5" spans="1:9" ht="15" customHeight="1" x14ac:dyDescent="0.2">
      <c r="A5" s="15"/>
      <c r="B5" s="123" t="s">
        <v>18</v>
      </c>
      <c r="C5" s="54" t="s">
        <v>19</v>
      </c>
      <c r="D5" s="123" t="s">
        <v>18</v>
      </c>
      <c r="E5" s="54" t="s">
        <v>19</v>
      </c>
      <c r="F5" s="124" t="s">
        <v>18</v>
      </c>
      <c r="G5" s="55" t="s">
        <v>19</v>
      </c>
      <c r="H5" s="14"/>
    </row>
    <row r="6" spans="1:9" ht="11.25" customHeight="1" x14ac:dyDescent="0.2">
      <c r="A6" s="83" t="s">
        <v>0</v>
      </c>
      <c r="B6" s="92"/>
      <c r="C6" s="92"/>
      <c r="D6" s="92"/>
      <c r="E6" s="93"/>
      <c r="F6" s="94"/>
      <c r="G6" s="95"/>
      <c r="H6" s="14"/>
    </row>
    <row r="7" spans="1:9" ht="11.25" customHeight="1" x14ac:dyDescent="0.2">
      <c r="A7" s="84" t="s">
        <v>4</v>
      </c>
      <c r="B7" s="63">
        <v>76555</v>
      </c>
      <c r="C7" s="89">
        <f>B7/B$21</f>
        <v>0.15547035086686067</v>
      </c>
      <c r="D7" s="63">
        <v>100360</v>
      </c>
      <c r="E7" s="96">
        <f>D7/D$21</f>
        <v>0.16217334255482804</v>
      </c>
      <c r="F7" s="64">
        <v>102913</v>
      </c>
      <c r="G7" s="89">
        <f>F7/F$21</f>
        <v>0.16265352537406375</v>
      </c>
    </row>
    <row r="8" spans="1:9" ht="11.25" customHeight="1" x14ac:dyDescent="0.2">
      <c r="A8" s="84" t="s">
        <v>5</v>
      </c>
      <c r="B8" s="63">
        <v>71460</v>
      </c>
      <c r="C8" s="90">
        <f>B8/B$21</f>
        <v>0.14512326135387452</v>
      </c>
      <c r="D8" s="63">
        <v>49870</v>
      </c>
      <c r="E8" s="97">
        <f>D8/D$21</f>
        <v>8.0585737277892325E-2</v>
      </c>
      <c r="F8" s="64">
        <v>50886</v>
      </c>
      <c r="G8" s="90">
        <f>F8/F$21</f>
        <v>8.042509004872668E-2</v>
      </c>
    </row>
    <row r="9" spans="1:9" ht="11.25" customHeight="1" x14ac:dyDescent="0.2">
      <c r="A9" s="85" t="s">
        <v>6</v>
      </c>
      <c r="B9" s="65">
        <v>139031</v>
      </c>
      <c r="C9" s="90">
        <f>B9/B$21</f>
        <v>0.28234861669871997</v>
      </c>
      <c r="D9" s="65">
        <v>166824</v>
      </c>
      <c r="E9" s="97">
        <f>D9/D$21</f>
        <v>0.2695735920522781</v>
      </c>
      <c r="F9" s="66">
        <v>173250</v>
      </c>
      <c r="G9" s="90">
        <f>F9/F$21</f>
        <v>0.27382083187796047</v>
      </c>
    </row>
    <row r="10" spans="1:9" s="7" customFormat="1" ht="11.25" customHeight="1" x14ac:dyDescent="0.2">
      <c r="A10" s="86" t="s">
        <v>7</v>
      </c>
      <c r="B10" s="67">
        <f>SUM(B7:B9)</f>
        <v>287046</v>
      </c>
      <c r="C10" s="91">
        <f>B10/B$21</f>
        <v>0.58294222891945513</v>
      </c>
      <c r="D10" s="67">
        <f>SUM(D7:D9)</f>
        <v>317054</v>
      </c>
      <c r="E10" s="98">
        <f>D10/D$21</f>
        <v>0.51233267188499854</v>
      </c>
      <c r="F10" s="68">
        <f>SUM(F7:F9)</f>
        <v>327049</v>
      </c>
      <c r="G10" s="91">
        <f>F10/F$21</f>
        <v>0.51689944730075088</v>
      </c>
      <c r="I10" s="121"/>
    </row>
    <row r="11" spans="1:9" ht="12.75" customHeight="1" x14ac:dyDescent="0.2">
      <c r="A11" s="83" t="s">
        <v>1</v>
      </c>
      <c r="B11" s="69"/>
      <c r="C11" s="70"/>
      <c r="D11" s="69"/>
      <c r="E11" s="70"/>
      <c r="F11" s="71"/>
      <c r="G11" s="120"/>
      <c r="I11" s="7"/>
    </row>
    <row r="12" spans="1:9" ht="11.25" customHeight="1" x14ac:dyDescent="0.2">
      <c r="A12" s="84" t="s">
        <v>52</v>
      </c>
      <c r="B12" s="63">
        <v>35251</v>
      </c>
      <c r="C12" s="89">
        <f>B12/B$21</f>
        <v>7.1588862104470061E-2</v>
      </c>
      <c r="D12" s="63">
        <v>26763</v>
      </c>
      <c r="E12" s="96">
        <f>D12/D$21</f>
        <v>4.3246763319996641E-2</v>
      </c>
      <c r="F12" s="64">
        <v>28424</v>
      </c>
      <c r="G12" s="89">
        <f>F12/F$21</f>
        <v>4.4924001877628558E-2</v>
      </c>
    </row>
    <row r="13" spans="1:9" ht="11.25" customHeight="1" x14ac:dyDescent="0.2">
      <c r="A13" s="84" t="s">
        <v>33</v>
      </c>
      <c r="B13" s="63">
        <v>78894</v>
      </c>
      <c r="C13" s="90">
        <f>B13/B$21</f>
        <v>0.160220467131998</v>
      </c>
      <c r="D13" s="63">
        <v>60124</v>
      </c>
      <c r="E13" s="97">
        <f>D13/D$21</f>
        <v>9.7155341249167804E-2</v>
      </c>
      <c r="F13" s="64">
        <v>59591</v>
      </c>
      <c r="G13" s="90">
        <f>F13/F$21</f>
        <v>9.4183302698063728E-2</v>
      </c>
    </row>
    <row r="14" spans="1:9" ht="11.25" customHeight="1" x14ac:dyDescent="0.2">
      <c r="A14" s="84" t="s">
        <v>35</v>
      </c>
      <c r="B14" s="63">
        <v>13337</v>
      </c>
      <c r="C14" s="90">
        <f>B14/B$21</f>
        <v>2.7085207622119009E-2</v>
      </c>
      <c r="D14" s="63">
        <v>20608</v>
      </c>
      <c r="E14" s="97">
        <f>D14/D$21</f>
        <v>3.3300799555299881E-2</v>
      </c>
      <c r="F14" s="64">
        <v>20769</v>
      </c>
      <c r="G14" s="90">
        <f>F14/F$21</f>
        <v>3.2825309421491262E-2</v>
      </c>
    </row>
    <row r="15" spans="1:9" ht="11.25" customHeight="1" x14ac:dyDescent="0.2">
      <c r="A15" s="85" t="s">
        <v>22</v>
      </c>
      <c r="B15" s="65">
        <f>B16-B14-B13-B12</f>
        <v>10785</v>
      </c>
      <c r="C15" s="122">
        <f>B15/B$21</f>
        <v>2.1902524121208182E-2</v>
      </c>
      <c r="D15" s="65">
        <f>D16-D14-D13-D12</f>
        <v>17649</v>
      </c>
      <c r="E15" s="97">
        <f>D15/D$21</f>
        <v>2.8519303734058987E-2</v>
      </c>
      <c r="F15" s="65">
        <f>F16-F14-F13-F12</f>
        <v>17640</v>
      </c>
      <c r="G15" s="90">
        <f>F15/F$21</f>
        <v>2.7879939245755974E-2</v>
      </c>
    </row>
    <row r="16" spans="1:9" s="7" customFormat="1" ht="12" customHeight="1" x14ac:dyDescent="0.2">
      <c r="A16" s="86" t="s">
        <v>8</v>
      </c>
      <c r="B16" s="67">
        <v>138267</v>
      </c>
      <c r="C16" s="99">
        <f>B16/B$21</f>
        <v>0.28079706097979523</v>
      </c>
      <c r="D16" s="67">
        <v>125144</v>
      </c>
      <c r="E16" s="99">
        <f>D16/D$21</f>
        <v>0.20222220785852332</v>
      </c>
      <c r="F16" s="72">
        <v>126424</v>
      </c>
      <c r="G16" s="91">
        <f>F16/F$21</f>
        <v>0.19981255324293953</v>
      </c>
      <c r="I16" s="6"/>
    </row>
    <row r="17" spans="1:16" ht="11.25" customHeight="1" x14ac:dyDescent="0.2">
      <c r="A17" s="83" t="s">
        <v>21</v>
      </c>
      <c r="B17" s="69"/>
      <c r="C17" s="100"/>
      <c r="D17" s="69"/>
      <c r="E17" s="100"/>
      <c r="F17" s="71"/>
      <c r="G17" s="100"/>
      <c r="I17" s="7"/>
    </row>
    <row r="18" spans="1:16" ht="11.25" customHeight="1" x14ac:dyDescent="0.2">
      <c r="A18" s="84" t="s">
        <v>9</v>
      </c>
      <c r="B18" s="63">
        <v>26218</v>
      </c>
      <c r="C18" s="89">
        <f>B18/B$21</f>
        <v>5.324435580990599E-2</v>
      </c>
      <c r="D18" s="63">
        <v>80650</v>
      </c>
      <c r="E18" s="89">
        <f>D18/D$21</f>
        <v>0.13032363568201355</v>
      </c>
      <c r="F18" s="64">
        <v>82151</v>
      </c>
      <c r="G18" s="89">
        <f>F18/F$21</f>
        <v>0.12983927942052717</v>
      </c>
    </row>
    <row r="19" spans="1:16" ht="11.25" customHeight="1" x14ac:dyDescent="0.2">
      <c r="A19" s="84" t="s">
        <v>10</v>
      </c>
      <c r="B19" s="63">
        <v>40878</v>
      </c>
      <c r="C19" s="122">
        <f>B19/B$21</f>
        <v>8.3016354290843586E-2</v>
      </c>
      <c r="D19" s="63">
        <v>95996</v>
      </c>
      <c r="E19" s="90">
        <f>D19/D$21</f>
        <v>0.15512148457446465</v>
      </c>
      <c r="F19" s="64">
        <v>97089</v>
      </c>
      <c r="G19" s="90">
        <f>F19/F$21</f>
        <v>0.15344872003578242</v>
      </c>
    </row>
    <row r="20" spans="1:16" s="7" customFormat="1" ht="11.25" customHeight="1" x14ac:dyDescent="0.2">
      <c r="A20" s="87" t="s">
        <v>11</v>
      </c>
      <c r="B20" s="73">
        <f>B18+B19</f>
        <v>67096</v>
      </c>
      <c r="C20" s="91">
        <f>B20/B$21</f>
        <v>0.13626071010074958</v>
      </c>
      <c r="D20" s="73">
        <f>D18+D19</f>
        <v>176646</v>
      </c>
      <c r="E20" s="91">
        <f>D20/D$21</f>
        <v>0.28544512025647822</v>
      </c>
      <c r="F20" s="74">
        <f>F18+F19</f>
        <v>179240</v>
      </c>
      <c r="G20" s="91">
        <f t="shared" ref="G20" si="0">F20/F$21</f>
        <v>0.28328799945630956</v>
      </c>
      <c r="I20" s="6"/>
    </row>
    <row r="21" spans="1:16" s="7" customFormat="1" ht="11.25" customHeight="1" x14ac:dyDescent="0.2">
      <c r="A21" s="88" t="s">
        <v>20</v>
      </c>
      <c r="B21" s="75">
        <f>B10+B16+B20</f>
        <v>492409</v>
      </c>
      <c r="C21" s="91">
        <f>B21/B$21</f>
        <v>1</v>
      </c>
      <c r="D21" s="75">
        <f>D10+D16+D20</f>
        <v>618844</v>
      </c>
      <c r="E21" s="99">
        <f>D21/D$21</f>
        <v>1</v>
      </c>
      <c r="F21" s="76">
        <f>F10+F16+F20</f>
        <v>632713</v>
      </c>
      <c r="G21" s="91">
        <f t="shared" ref="G21" si="1">F21/F$21</f>
        <v>1</v>
      </c>
    </row>
    <row r="22" spans="1:16" s="7" customFormat="1" ht="11.25" customHeight="1" x14ac:dyDescent="0.2">
      <c r="A22" s="15"/>
      <c r="B22" s="58"/>
      <c r="C22" s="59"/>
      <c r="D22" s="58"/>
      <c r="E22" s="78"/>
      <c r="F22" s="60"/>
      <c r="G22" s="61"/>
      <c r="H22" s="10"/>
      <c r="J22" s="6"/>
      <c r="K22" s="6"/>
      <c r="L22" s="6"/>
      <c r="M22" s="6"/>
      <c r="N22" s="6"/>
      <c r="O22" s="6"/>
      <c r="P22" s="6"/>
    </row>
    <row r="23" spans="1:16" x14ac:dyDescent="0.2">
      <c r="I23" s="7"/>
      <c r="J23" s="119"/>
      <c r="K23" s="119"/>
    </row>
    <row r="24" spans="1:16" ht="12.75" customHeight="1" x14ac:dyDescent="0.2">
      <c r="A24" s="119" t="s">
        <v>50</v>
      </c>
      <c r="B24" s="119"/>
      <c r="C24" s="119"/>
      <c r="D24" s="119"/>
      <c r="E24" s="119"/>
      <c r="F24" s="119"/>
      <c r="G24" s="119"/>
      <c r="H24" s="119"/>
      <c r="I24" s="119"/>
    </row>
    <row r="25" spans="1:16" ht="12.75" x14ac:dyDescent="0.2">
      <c r="A25" s="7" t="s">
        <v>37</v>
      </c>
      <c r="B25" s="14"/>
      <c r="C25" s="14"/>
      <c r="D25" s="14"/>
      <c r="E25" s="14"/>
      <c r="F25" s="14"/>
      <c r="G25" s="14"/>
      <c r="H25" s="14"/>
    </row>
    <row r="26" spans="1:16" ht="12.75" x14ac:dyDescent="0.2">
      <c r="A26" s="143" t="s">
        <v>36</v>
      </c>
      <c r="B26" s="143"/>
      <c r="C26" s="143"/>
      <c r="D26" s="143"/>
      <c r="E26" s="14"/>
      <c r="F26" s="14"/>
      <c r="G26" s="14"/>
      <c r="H26" s="14"/>
    </row>
    <row r="27" spans="1:16" ht="12.75" x14ac:dyDescent="0.2">
      <c r="A27" s="144" t="s">
        <v>43</v>
      </c>
      <c r="B27" s="144"/>
      <c r="C27" s="144"/>
      <c r="D27" s="144"/>
      <c r="E27" s="144"/>
      <c r="F27" s="14"/>
      <c r="G27" s="14"/>
      <c r="H27" s="14"/>
    </row>
    <row r="28" spans="1:16" ht="12.75" x14ac:dyDescent="0.2">
      <c r="A28" s="136" t="s">
        <v>64</v>
      </c>
      <c r="B28" s="136"/>
      <c r="C28" s="136"/>
      <c r="D28" s="14"/>
      <c r="E28" s="14"/>
      <c r="F28" s="14"/>
      <c r="G28" s="14"/>
      <c r="H28" s="14"/>
    </row>
    <row r="29" spans="1:16" ht="12.75" x14ac:dyDescent="0.2">
      <c r="A29" s="14"/>
    </row>
  </sheetData>
  <mergeCells count="7">
    <mergeCell ref="A28:C28"/>
    <mergeCell ref="D4:E4"/>
    <mergeCell ref="B4:C4"/>
    <mergeCell ref="F4:G4"/>
    <mergeCell ref="A1:E1"/>
    <mergeCell ref="A26:D26"/>
    <mergeCell ref="A27:E27"/>
  </mergeCells>
  <phoneticPr fontId="0" type="noConversion"/>
  <printOptions horizontalCentered="1"/>
  <pageMargins left="0.43307086614173229" right="0.43307086614173229" top="0.82677165354330717" bottom="0.43307086614173229" header="0.51181102362204722" footer="0.51181102362204722"/>
  <pageSetup paperSize="9" orientation="landscape" r:id="rId1"/>
  <headerFooter alignWithMargins="0">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D18" sqref="D18"/>
    </sheetView>
  </sheetViews>
  <sheetFormatPr baseColWidth="10" defaultRowHeight="11.25" x14ac:dyDescent="0.2"/>
  <cols>
    <col min="1" max="1" width="15.28515625" style="6" customWidth="1"/>
    <col min="2" max="2" width="8.42578125" style="6" bestFit="1" customWidth="1"/>
    <col min="3" max="3" width="8.42578125" style="81" customWidth="1"/>
    <col min="4" max="4" width="8.42578125" style="81" bestFit="1" customWidth="1"/>
    <col min="5" max="5" width="8.42578125" style="81" customWidth="1"/>
    <col min="6" max="6" width="8.42578125" style="81" bestFit="1" customWidth="1"/>
    <col min="7" max="7" width="8.42578125" style="81" customWidth="1"/>
    <col min="8" max="8" width="8.42578125" style="81" bestFit="1" customWidth="1"/>
    <col min="9" max="9" width="8.42578125" style="81" customWidth="1"/>
    <col min="10" max="16384" width="11.42578125" style="6"/>
  </cols>
  <sheetData>
    <row r="1" spans="1:9" ht="12.75" x14ac:dyDescent="0.2">
      <c r="A1" s="112" t="s">
        <v>65</v>
      </c>
      <c r="B1" s="112"/>
      <c r="C1" s="82"/>
      <c r="D1" s="112"/>
      <c r="E1" s="82"/>
      <c r="F1" s="112"/>
      <c r="G1" s="82"/>
      <c r="H1" s="112"/>
      <c r="I1" s="82"/>
    </row>
    <row r="2" spans="1:9" ht="12.75" x14ac:dyDescent="0.2">
      <c r="A2" s="14"/>
      <c r="B2" s="14"/>
      <c r="C2" s="14"/>
      <c r="D2" s="14"/>
      <c r="E2" s="14"/>
      <c r="F2" s="14"/>
      <c r="G2" s="14"/>
      <c r="H2" s="14"/>
      <c r="I2" s="14"/>
    </row>
    <row r="3" spans="1:9" ht="12.75" x14ac:dyDescent="0.2">
      <c r="A3" s="14"/>
      <c r="B3" s="14"/>
      <c r="C3" s="14"/>
      <c r="D3" s="14"/>
      <c r="E3" s="14"/>
      <c r="F3" s="14"/>
      <c r="G3" s="14"/>
      <c r="H3" s="14"/>
      <c r="I3" s="14"/>
    </row>
    <row r="4" spans="1:9" ht="25.5" customHeight="1" x14ac:dyDescent="0.2">
      <c r="A4" s="101"/>
      <c r="B4" s="145" t="s">
        <v>0</v>
      </c>
      <c r="C4" s="146"/>
      <c r="D4" s="145" t="s">
        <v>1</v>
      </c>
      <c r="E4" s="146"/>
      <c r="F4" s="145" t="s">
        <v>2</v>
      </c>
      <c r="G4" s="146"/>
      <c r="H4" s="145" t="s">
        <v>3</v>
      </c>
      <c r="I4" s="146"/>
    </row>
    <row r="5" spans="1:9" s="81" customFormat="1" ht="25.5" x14ac:dyDescent="0.2">
      <c r="A5" s="102"/>
      <c r="B5" s="107" t="s">
        <v>58</v>
      </c>
      <c r="C5" s="107" t="s">
        <v>57</v>
      </c>
      <c r="D5" s="107" t="s">
        <v>58</v>
      </c>
      <c r="E5" s="107" t="s">
        <v>57</v>
      </c>
      <c r="F5" s="107" t="s">
        <v>58</v>
      </c>
      <c r="G5" s="107" t="s">
        <v>57</v>
      </c>
      <c r="H5" s="107" t="s">
        <v>58</v>
      </c>
      <c r="I5" s="107" t="s">
        <v>57</v>
      </c>
    </row>
    <row r="6" spans="1:9" ht="13.5" thickBot="1" x14ac:dyDescent="0.25">
      <c r="A6" s="103" t="s">
        <v>53</v>
      </c>
      <c r="B6" s="113">
        <v>80.039584992325359</v>
      </c>
      <c r="C6" s="108">
        <v>94.6</v>
      </c>
      <c r="D6" s="113">
        <v>57.694704952963519</v>
      </c>
      <c r="E6" s="108">
        <v>94.3</v>
      </c>
      <c r="F6" s="113">
        <v>35.535498575498579</v>
      </c>
      <c r="G6" s="108">
        <v>86</v>
      </c>
      <c r="H6" s="113">
        <v>57.756596173595817</v>
      </c>
      <c r="I6" s="108">
        <v>93</v>
      </c>
    </row>
    <row r="7" spans="1:9" ht="13.5" thickBot="1" x14ac:dyDescent="0.25">
      <c r="A7" s="103" t="s">
        <v>54</v>
      </c>
      <c r="B7" s="114">
        <v>15.692044916848435</v>
      </c>
      <c r="C7" s="109">
        <v>82.4</v>
      </c>
      <c r="D7" s="114">
        <v>32.479815622780443</v>
      </c>
      <c r="E7" s="109">
        <v>88.6</v>
      </c>
      <c r="F7" s="114">
        <v>38.007977207977206</v>
      </c>
      <c r="G7" s="109">
        <v>78</v>
      </c>
      <c r="H7" s="114">
        <v>28.726612582535356</v>
      </c>
      <c r="I7" s="109">
        <v>81.900000000000006</v>
      </c>
    </row>
    <row r="8" spans="1:9" ht="13.5" thickBot="1" x14ac:dyDescent="0.25">
      <c r="A8" s="103" t="s">
        <v>55</v>
      </c>
      <c r="B8" s="115">
        <v>3.1633371418019829</v>
      </c>
      <c r="C8" s="110">
        <v>70.599999999999994</v>
      </c>
      <c r="D8" s="115">
        <v>7.4359680528779952</v>
      </c>
      <c r="E8" s="110">
        <v>80</v>
      </c>
      <c r="F8" s="115">
        <v>14.641139601139599</v>
      </c>
      <c r="G8" s="110">
        <v>75.2</v>
      </c>
      <c r="H8" s="115">
        <v>8.4134815986065234</v>
      </c>
      <c r="I8" s="110">
        <v>75.2</v>
      </c>
    </row>
    <row r="9" spans="1:9" s="81" customFormat="1" ht="12.75" x14ac:dyDescent="0.2">
      <c r="A9" s="104" t="s">
        <v>56</v>
      </c>
      <c r="B9" s="116">
        <v>1.1050329490242241</v>
      </c>
      <c r="C9" s="111">
        <v>49.9</v>
      </c>
      <c r="D9" s="116">
        <v>2.3895113713780458</v>
      </c>
      <c r="E9" s="111">
        <v>65.7</v>
      </c>
      <c r="F9" s="116">
        <v>11.815384615384616</v>
      </c>
      <c r="G9" s="111">
        <v>78.7</v>
      </c>
      <c r="H9" s="116">
        <v>5.1033096452622946</v>
      </c>
      <c r="I9" s="111">
        <v>74.099999999999994</v>
      </c>
    </row>
    <row r="10" spans="1:9" ht="14.1" customHeight="1" x14ac:dyDescent="0.2">
      <c r="A10" s="105" t="s">
        <v>3</v>
      </c>
      <c r="B10" s="117">
        <v>100</v>
      </c>
      <c r="C10" s="106">
        <v>91.4</v>
      </c>
      <c r="D10" s="117">
        <v>100</v>
      </c>
      <c r="E10" s="106">
        <v>90.7</v>
      </c>
      <c r="F10" s="117">
        <v>100</v>
      </c>
      <c r="G10" s="106">
        <v>82.2</v>
      </c>
      <c r="H10" s="117">
        <v>100</v>
      </c>
      <c r="I10" s="106">
        <v>88.5</v>
      </c>
    </row>
    <row r="11" spans="1:9" ht="14.1" customHeight="1" x14ac:dyDescent="0.2">
      <c r="A11" s="15"/>
      <c r="B11" s="62"/>
      <c r="C11" s="62"/>
      <c r="D11" s="62"/>
      <c r="E11" s="62"/>
      <c r="F11" s="62"/>
      <c r="G11" s="62"/>
      <c r="H11" s="62"/>
      <c r="I11" s="62"/>
    </row>
    <row r="12" spans="1:9" ht="12.75" x14ac:dyDescent="0.2">
      <c r="A12" s="32" t="s">
        <v>44</v>
      </c>
      <c r="B12" s="14"/>
      <c r="C12" s="14"/>
      <c r="D12" s="14"/>
      <c r="E12" s="14"/>
      <c r="F12" s="14"/>
      <c r="G12" s="14"/>
      <c r="H12" s="14"/>
      <c r="I12" s="14"/>
    </row>
    <row r="13" spans="1:9" ht="12.75" x14ac:dyDescent="0.2">
      <c r="A13" s="118" t="s">
        <v>64</v>
      </c>
      <c r="B13" s="118"/>
      <c r="D13" s="14"/>
      <c r="F13" s="14"/>
      <c r="H13" s="14"/>
    </row>
    <row r="14" spans="1:9" ht="12.75" x14ac:dyDescent="0.2">
      <c r="A14" s="14"/>
      <c r="B14" s="57"/>
      <c r="C14" s="57"/>
      <c r="D14" s="57"/>
      <c r="E14" s="57"/>
      <c r="F14" s="57"/>
      <c r="G14" s="57"/>
      <c r="H14" s="57"/>
      <c r="I14" s="57"/>
    </row>
    <row r="15" spans="1:9" x14ac:dyDescent="0.2">
      <c r="B15" s="77"/>
      <c r="D15" s="77"/>
      <c r="F15" s="77"/>
      <c r="H15" s="77"/>
    </row>
    <row r="16" spans="1:9" x14ac:dyDescent="0.2">
      <c r="B16" s="77"/>
      <c r="D16" s="77"/>
      <c r="F16" s="77"/>
      <c r="H16" s="77"/>
    </row>
    <row r="17" spans="2:8" x14ac:dyDescent="0.2">
      <c r="B17" s="77"/>
      <c r="D17" s="77"/>
      <c r="F17" s="77"/>
      <c r="H17" s="77"/>
    </row>
    <row r="18" spans="2:8" x14ac:dyDescent="0.2">
      <c r="B18" s="77"/>
      <c r="D18" s="77"/>
      <c r="F18" s="77"/>
      <c r="H18" s="77"/>
    </row>
    <row r="19" spans="2:8" x14ac:dyDescent="0.2">
      <c r="B19" s="77"/>
      <c r="D19" s="77"/>
      <c r="F19" s="77"/>
      <c r="H19" s="77"/>
    </row>
  </sheetData>
  <mergeCells count="4">
    <mergeCell ref="H4:I4"/>
    <mergeCell ref="B4:C4"/>
    <mergeCell ref="D4:E4"/>
    <mergeCell ref="F4:G4"/>
  </mergeCells>
  <phoneticPr fontId="0"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oddHeade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2016</vt:lpstr>
      <vt:lpstr>Figure 24.1</vt:lpstr>
      <vt:lpstr>Figure 24.2</vt:lpstr>
      <vt:lpstr>Figure 24.3</vt:lpstr>
      <vt:lpstr>Figure 24.4</vt:lpstr>
      <vt:lpstr>'Figure 24.1'!Zone_d_impression</vt:lpstr>
      <vt:lpstr>'Figure 24.2'!Zone_d_impression</vt:lpstr>
      <vt:lpstr>'Figure 24.3'!Zone_d_impression</vt:lpstr>
      <vt:lpstr>'Figure 24.4'!Zone_d_impression</vt:lpstr>
    </vt:vector>
  </TitlesOfParts>
  <Company>MJENR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reussite au baccalaureat</dc:title>
  <dc:creator>MENESR - DEPP - 2015</dc:creator>
  <cp:keywords>réussite baccalauréat</cp:keywords>
  <cp:lastModifiedBy>AB</cp:lastModifiedBy>
  <cp:lastPrinted>2016-08-17T08:59:26Z</cp:lastPrinted>
  <dcterms:created xsi:type="dcterms:W3CDTF">2007-06-27T09:02:34Z</dcterms:created>
  <dcterms:modified xsi:type="dcterms:W3CDTF">2016-10-26T13:00:40Z</dcterms:modified>
</cp:coreProperties>
</file>