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20" yWindow="-165" windowWidth="19380" windowHeight="12645"/>
  </bookViews>
  <sheets>
    <sheet name="L'état de L'École 2016" sheetId="42" r:id="rId1"/>
    <sheet name="Figure 29.1" sheetId="41" r:id="rId2"/>
    <sheet name="Figure 29.2" sheetId="39" r:id="rId3"/>
    <sheet name="Figure 29.3" sheetId="40" r:id="rId4"/>
    <sheet name="Figure 29.4" sheetId="31" r:id="rId5"/>
  </sheets>
  <externalReferences>
    <externalReference r:id="rId6"/>
    <externalReference r:id="rId7"/>
    <externalReference r:id="rId8"/>
    <externalReference r:id="rId9"/>
  </externalReferences>
  <definedNames>
    <definedName name="Country">[1]country!$A$1:$E$48</definedName>
    <definedName name="date_var" localSheetId="1">#REF!</definedName>
    <definedName name="date_var" localSheetId="2">#REF!</definedName>
    <definedName name="date_var" localSheetId="3">#REF!</definedName>
    <definedName name="date_var" localSheetId="4">#REF!</definedName>
    <definedName name="date_var">#REF!</definedName>
    <definedName name="décalag1">'[2]gestion des dates'!$C$1</definedName>
    <definedName name="décalage" localSheetId="1">#REF!</definedName>
    <definedName name="décalage" localSheetId="2">#REF!</definedName>
    <definedName name="décalage" localSheetId="3">#REF!</definedName>
    <definedName name="décalage" localSheetId="4">#REF!</definedName>
    <definedName name="décalage">#REF!</definedName>
    <definedName name="IDX" localSheetId="1">'Figure 29.1'!#REF!</definedName>
    <definedName name="POpula">[3]POpula!$A$1:$I$1559</definedName>
    <definedName name="_xlnm.Print_Area" localSheetId="1">'Figure 29.1'!$A$1:$D$34</definedName>
    <definedName name="_xlnm.Print_Area" localSheetId="2">'Figure 29.2'!$A$1:$Q$36</definedName>
    <definedName name="_xlnm.Print_Area" localSheetId="3">'Figure 29.3'!$A$1:$G$38</definedName>
    <definedName name="_xlnm.Print_Area" localSheetId="4">'Figure 29.4'!$A$1:$M$30</definedName>
    <definedName name="_xlnm.Print_Area">#REF!</definedName>
  </definedNames>
  <calcPr calcId="145621"/>
</workbook>
</file>

<file path=xl/calcChain.xml><?xml version="1.0" encoding="utf-8"?>
<calcChain xmlns="http://schemas.openxmlformats.org/spreadsheetml/2006/main">
  <c r="D4" i="40" l="1"/>
  <c r="H82" i="39"/>
  <c r="G44" i="31" l="1"/>
  <c r="H44" i="31"/>
  <c r="H34" i="31"/>
  <c r="D9" i="40" l="1"/>
  <c r="D8" i="40"/>
  <c r="D7" i="40"/>
  <c r="D6" i="40"/>
  <c r="D5" i="40"/>
  <c r="D88" i="39"/>
  <c r="E88" i="39"/>
  <c r="F88" i="39"/>
  <c r="H43" i="31" l="1"/>
  <c r="G43" i="31"/>
  <c r="H42" i="31"/>
  <c r="G42" i="31"/>
  <c r="H41" i="31"/>
  <c r="G41" i="31"/>
  <c r="H40" i="31"/>
  <c r="G40" i="31"/>
  <c r="H39" i="31"/>
  <c r="G39" i="31"/>
  <c r="H38" i="31"/>
  <c r="G38" i="31"/>
  <c r="H37" i="31"/>
  <c r="G37" i="31"/>
  <c r="H36" i="31"/>
  <c r="G36" i="31"/>
  <c r="H35" i="31"/>
  <c r="G35" i="31"/>
  <c r="G34" i="31"/>
  <c r="H33" i="31"/>
  <c r="G33" i="31"/>
</calcChain>
</file>

<file path=xl/sharedStrings.xml><?xml version="1.0" encoding="utf-8"?>
<sst xmlns="http://schemas.openxmlformats.org/spreadsheetml/2006/main" count="64" uniqueCount="63">
  <si>
    <t>En %</t>
  </si>
  <si>
    <t>Pays-Bas</t>
  </si>
  <si>
    <t>Allemagne</t>
  </si>
  <si>
    <t>Finlande</t>
  </si>
  <si>
    <t>Hongrie</t>
  </si>
  <si>
    <t>France</t>
  </si>
  <si>
    <t>Italie</t>
  </si>
  <si>
    <t>Ni études ni emploi</t>
  </si>
  <si>
    <t>Emploi (sans études)</t>
  </si>
  <si>
    <t>Emploi et études</t>
  </si>
  <si>
    <t>Pourcentage</t>
  </si>
  <si>
    <t>Cumul études initiales et emploi</t>
  </si>
  <si>
    <t>Emploi</t>
  </si>
  <si>
    <t>Inactivité</t>
  </si>
  <si>
    <t>Brevet ou aucun diplôme</t>
  </si>
  <si>
    <t>Données source</t>
  </si>
  <si>
    <t>Australie</t>
  </si>
  <si>
    <t xml:space="preserve">Diplôme d'enseignement supérieur </t>
  </si>
  <si>
    <t>Ensemble</t>
  </si>
  <si>
    <t>2013p</t>
  </si>
  <si>
    <t>Royaume-Uni</t>
  </si>
  <si>
    <t>2014p</t>
  </si>
  <si>
    <t>Apprentissage</t>
  </si>
  <si>
    <t>Etudes</t>
  </si>
  <si>
    <t>États-Unis</t>
  </si>
  <si>
    <t>Classe de sortie*</t>
  </si>
  <si>
    <t>France métropolitaine</t>
  </si>
  <si>
    <t>29.2 – Taux de chômage des jeunes sortis de formation initiale depuis un à quatre ans, en fonction du diplôme le plus élevé, de 1978 à 2015</t>
  </si>
  <si>
    <t>Les données 2013, 2014 et 2015 sont provisoires</t>
  </si>
  <si>
    <t>2015p</t>
  </si>
  <si>
    <t>BTS terminale diplômés</t>
  </si>
  <si>
    <t>BTS terminale non diplômés</t>
  </si>
  <si>
    <t>Bac pro. terminale diplômés</t>
  </si>
  <si>
    <t xml:space="preserve">Bac pro. terminale non diplômés </t>
  </si>
  <si>
    <t>CAP terminale diplômés</t>
  </si>
  <si>
    <t>CAP terminale non diplômés</t>
  </si>
  <si>
    <t>Études (sans emploi)</t>
  </si>
  <si>
    <r>
      <t>29.4 – Emploi et études de 15 à 29 ans (1</t>
    </r>
    <r>
      <rPr>
        <b/>
        <vertAlign val="superscript"/>
        <sz val="12"/>
        <color indexed="8"/>
        <rFont val="Times New Roman"/>
        <family val="1"/>
      </rPr>
      <t>er</t>
    </r>
    <r>
      <rPr>
        <b/>
        <sz val="12"/>
        <color indexed="8"/>
        <rFont val="Times New Roman"/>
        <family val="1"/>
      </rPr>
      <t xml:space="preserve"> trimestre 2014)</t>
    </r>
  </si>
  <si>
    <r>
      <rPr>
        <b/>
        <sz val="8"/>
        <rFont val="Arial"/>
        <family val="2"/>
      </rPr>
      <t>1.</t>
    </r>
    <r>
      <rPr>
        <sz val="8"/>
        <rFont val="Arial"/>
        <family val="2"/>
      </rPr>
      <t xml:space="preserve"> Dont les 1 % de jeunes en formation initiale qui sont au chômage au sens du BIT.</t>
    </r>
  </si>
  <si>
    <t>29.1 – La situation des jeunes âgés de 15 à 24 ans en 2015</t>
  </si>
  <si>
    <r>
      <t>29.3 – Taux d'emploi au 1</t>
    </r>
    <r>
      <rPr>
        <b/>
        <vertAlign val="superscript"/>
        <sz val="12"/>
        <color indexed="8"/>
        <rFont val="Times New Roman"/>
        <family val="1"/>
      </rPr>
      <t>er</t>
    </r>
    <r>
      <rPr>
        <b/>
        <sz val="12"/>
        <color indexed="8"/>
        <rFont val="Times New Roman"/>
        <family val="1"/>
      </rPr>
      <t xml:space="preserve"> février 2015 des sortants d'une classe terminale de lycée et de CFA</t>
    </r>
  </si>
  <si>
    <r>
      <rPr>
        <b/>
        <sz val="8"/>
        <rFont val="Arial"/>
        <family val="2"/>
      </rPr>
      <t xml:space="preserve">Champ : </t>
    </r>
    <r>
      <rPr>
        <sz val="8"/>
        <rFont val="Arial"/>
        <family val="2"/>
      </rPr>
      <t>France métropolitaine, données provisoires.</t>
    </r>
  </si>
  <si>
    <r>
      <rPr>
        <b/>
        <sz val="8"/>
        <rFont val="Arial"/>
        <family val="2"/>
      </rPr>
      <t xml:space="preserve">Source : </t>
    </r>
    <r>
      <rPr>
        <sz val="8"/>
        <rFont val="Arial"/>
        <family val="2"/>
      </rPr>
      <t>Insee, enquêtes Emploi ; calculs : MENESR-DEPP.</t>
    </r>
  </si>
  <si>
    <r>
      <rPr>
        <b/>
        <sz val="8"/>
        <rFont val="Arial"/>
        <family val="2"/>
      </rPr>
      <t>p :</t>
    </r>
    <r>
      <rPr>
        <sz val="8"/>
        <rFont val="Arial"/>
        <family val="2"/>
      </rPr>
      <t xml:space="preserve"> données provisoires.</t>
    </r>
  </si>
  <si>
    <t>8 % des jeunes se déclarent à la fois en situation d’emploi et d’études initiales.</t>
  </si>
  <si>
    <r>
      <rPr>
        <b/>
        <sz val="8"/>
        <rFont val="Arial"/>
        <family val="2"/>
      </rPr>
      <t xml:space="preserve">Lecture : </t>
    </r>
    <r>
      <rPr>
        <sz val="8"/>
        <rFont val="Arial"/>
        <family val="2"/>
      </rPr>
      <t>en 2015, 19,9 % des jeunes actifs ayant terminé leur formation initiale depuis un à quatre ans sont chômeurs, au sens du BIT.</t>
    </r>
  </si>
  <si>
    <r>
      <rPr>
        <b/>
        <sz val="8"/>
        <rFont val="Arial"/>
        <family val="2"/>
      </rPr>
      <t xml:space="preserve">Champ : </t>
    </r>
    <r>
      <rPr>
        <sz val="8"/>
        <rFont val="Arial"/>
        <family val="2"/>
      </rPr>
      <t>France métropolitaine, 2013-2014-2015 données provisoires ; les jeunes ont quitté la formation initiale depuis un à quatre ans et actifs.</t>
    </r>
  </si>
  <si>
    <t>Lycée</t>
  </si>
  <si>
    <r>
      <rPr>
        <b/>
        <sz val="10"/>
        <rFont val="Arial"/>
        <family val="2"/>
      </rPr>
      <t>Lecture :</t>
    </r>
    <r>
      <rPr>
        <sz val="10"/>
        <rFont val="Arial"/>
        <family val="2"/>
      </rPr>
      <t xml:space="preserve"> au 1</t>
    </r>
    <r>
      <rPr>
        <vertAlign val="superscript"/>
        <sz val="10"/>
        <rFont val="Arial"/>
        <family val="2"/>
      </rPr>
      <t>er</t>
    </r>
    <r>
      <rPr>
        <sz val="10"/>
        <rFont val="Arial"/>
        <family val="2"/>
      </rPr>
      <t xml:space="preserve"> février 2015, 60 % des jeunes sortants d'un BTS en lycée en ayant obtenu le diplôme en 2014, occupent un emploi. C'est le cas de 77 % des jeunes ayant suivi ce BTS en apprentissage.</t>
    </r>
  </si>
  <si>
    <r>
      <rPr>
        <b/>
        <sz val="9"/>
        <rFont val="Arial"/>
        <family val="2"/>
      </rPr>
      <t>Champ :</t>
    </r>
    <r>
      <rPr>
        <sz val="9"/>
        <rFont val="Arial"/>
        <family val="2"/>
      </rPr>
      <t xml:space="preserve"> France métropolitaine + DOM.</t>
    </r>
  </si>
  <si>
    <r>
      <rPr>
        <b/>
        <sz val="9"/>
        <rFont val="Arial"/>
        <family val="2"/>
      </rPr>
      <t>Source :</t>
    </r>
    <r>
      <rPr>
        <sz val="9"/>
        <rFont val="Arial"/>
        <family val="2"/>
      </rPr>
      <t xml:space="preserve"> MENESR-DEPP, enquête IVA-IPA 2015.</t>
    </r>
  </si>
  <si>
    <r>
      <rPr>
        <b/>
        <sz val="10"/>
        <color indexed="8"/>
        <rFont val="Times New Roman"/>
        <family val="1"/>
      </rPr>
      <t>Note :</t>
    </r>
    <r>
      <rPr>
        <sz val="10"/>
        <color indexed="8"/>
        <rFont val="Times New Roman"/>
        <family val="1"/>
      </rPr>
      <t xml:space="preserve"> pays classés selon leur proportion de jeunes âgés de 15 à 29 ans n'occupant pas d'emploi et ne poursuivant pas d'études ni de formations formelles.</t>
    </r>
  </si>
  <si>
    <r>
      <t>1.</t>
    </r>
    <r>
      <rPr>
        <sz val="10"/>
        <rFont val="Times New Roman"/>
        <family val="1"/>
      </rPr>
      <t xml:space="preserve"> Moyenne sans Japon ni Corée. </t>
    </r>
    <r>
      <rPr>
        <b/>
        <sz val="10"/>
        <rFont val="Times New Roman"/>
        <family val="1"/>
      </rPr>
      <t xml:space="preserve">2. </t>
    </r>
    <r>
      <rPr>
        <sz val="10"/>
        <rFont val="Times New Roman"/>
        <family val="1"/>
      </rPr>
      <t>15-29 ans</t>
    </r>
  </si>
  <si>
    <r>
      <t>Espagne</t>
    </r>
    <r>
      <rPr>
        <b/>
        <vertAlign val="superscript"/>
        <sz val="10"/>
        <color indexed="12"/>
        <rFont val="Times New Roman"/>
        <family val="1"/>
      </rPr>
      <t>2</t>
    </r>
  </si>
  <si>
    <r>
      <rPr>
        <b/>
        <sz val="8"/>
        <color indexed="18"/>
        <rFont val="Calibri"/>
        <family val="2"/>
      </rPr>
      <t>É</t>
    </r>
    <r>
      <rPr>
        <b/>
        <sz val="8"/>
        <color indexed="18"/>
        <rFont val="Arial"/>
        <family val="2"/>
      </rPr>
      <t>tudes initiales</t>
    </r>
    <r>
      <rPr>
        <vertAlign val="superscript"/>
        <sz val="8"/>
        <color indexed="18"/>
        <rFont val="Arial"/>
        <family val="2"/>
      </rPr>
      <t>1</t>
    </r>
  </si>
  <si>
    <t>Chômage (au sens du BIT)</t>
  </si>
  <si>
    <r>
      <rPr>
        <b/>
        <sz val="8"/>
        <rFont val="Arial"/>
        <family val="2"/>
      </rPr>
      <t>Lecture :</t>
    </r>
    <r>
      <rPr>
        <sz val="8"/>
        <rFont val="Arial"/>
        <family val="2"/>
      </rPr>
      <t xml:space="preserve"> en 2015, 55 % des jeunes âgés de 15 à 24 ans sont en études initiales sans cumul avec de l’emploi.</t>
    </r>
  </si>
  <si>
    <t>CAP/BEP, baccalauréat et équivalents</t>
  </si>
  <si>
    <r>
      <rPr>
        <b/>
        <sz val="8"/>
        <rFont val="Arial"/>
        <family val="2"/>
      </rPr>
      <t xml:space="preserve">Note : </t>
    </r>
    <r>
      <rPr>
        <sz val="8"/>
        <rFont val="Arial"/>
        <family val="2"/>
      </rPr>
      <t>jusqu'en 2002, les enquêtes Emploi étaient réalisées en début d'année, le plus souvent en mars. Depuis 2003, l'enquête est continue sur l'ensemble de l'année. Par ailleurs, il existe une rupture de séries entre 2012 et 2013, due à un changement de questionnaire.</t>
    </r>
  </si>
  <si>
    <t>Données sources</t>
  </si>
  <si>
    <r>
      <t>Moyenne OCDE</t>
    </r>
    <r>
      <rPr>
        <b/>
        <i/>
        <vertAlign val="superscript"/>
        <sz val="10"/>
        <color indexed="12"/>
        <rFont val="Times New Roman"/>
        <family val="1"/>
      </rPr>
      <t>1</t>
    </r>
  </si>
  <si>
    <r>
      <t xml:space="preserve">Source : OCDE, </t>
    </r>
    <r>
      <rPr>
        <i/>
        <sz val="10"/>
        <color indexed="8"/>
        <rFont val="Times New Roman"/>
        <family val="1"/>
      </rPr>
      <t>Regards sur l'éducation,</t>
    </r>
    <r>
      <rPr>
        <sz val="10"/>
        <color indexed="8"/>
        <rFont val="Times New Roman"/>
        <family val="1"/>
      </rPr>
      <t xml:space="preserve"> 2015.</t>
    </r>
  </si>
  <si>
    <r>
      <rPr>
        <b/>
        <sz val="16"/>
        <rFont val="Akkurat"/>
      </rPr>
      <t>L'</t>
    </r>
    <r>
      <rPr>
        <b/>
        <sz val="18"/>
        <rFont val="Calibri"/>
        <family val="2"/>
      </rPr>
      <t>É</t>
    </r>
    <r>
      <rPr>
        <b/>
        <sz val="16"/>
        <rFont val="Akkurat"/>
      </rPr>
      <t>TAT DE L'</t>
    </r>
    <r>
      <rPr>
        <b/>
        <sz val="18"/>
        <rFont val="Calibri"/>
        <family val="2"/>
      </rPr>
      <t>É</t>
    </r>
    <r>
      <rPr>
        <b/>
        <sz val="16"/>
        <rFont val="Akkurat"/>
      </rPr>
      <t>COLE</t>
    </r>
    <r>
      <rPr>
        <b/>
        <sz val="16"/>
        <color rgb="FFFF0000"/>
        <rFont val="Akkurat"/>
      </rPr>
      <t xml:space="preserve"> 2016 </t>
    </r>
    <r>
      <rPr>
        <b/>
        <sz val="11"/>
        <color indexed="62"/>
        <rFont val="Akkurat"/>
      </rPr>
      <t xml:space="preserve">     </t>
    </r>
    <r>
      <rPr>
        <b/>
        <sz val="11"/>
        <color indexed="62"/>
        <rFont val="Calibri"/>
        <family val="2"/>
      </rPr>
      <t xml:space="preserve">                                                                                                           </t>
    </r>
    <r>
      <rPr>
        <b/>
        <sz val="11"/>
        <rFont val="Calibri"/>
        <family val="2"/>
      </rPr>
      <t xml:space="preserve">Ce vingt-sixième numéro de </t>
    </r>
    <r>
      <rPr>
        <b/>
        <i/>
        <sz val="11"/>
        <rFont val="Calibri"/>
        <family val="2"/>
      </rPr>
      <t>L’état de l’École</t>
    </r>
    <r>
      <rPr>
        <b/>
        <sz val="11"/>
        <rFont val="Calibri"/>
        <family val="2"/>
      </rPr>
      <t xml:space="preserve"> rassemble les indicateurs statistiques essentiels pour analyser le système éducatif français et apprécier les politiques mises en œuvre.                                                               Structuré autour des moyens affectés à l’École, des conditions                      de scolarisation et des résultats des élèves, il s’attache à décrire                les principales évolutions en cours et apporte l’éclairage des comparaisons internationales.                                                                                                                                                 Il souligne les efforts engagés ainsi que les progrès restant à accomplir, notamment en matière de lutte contre les inégalités liées à l’origine sociale des élèves.                                  </t>
    </r>
    <r>
      <rPr>
        <b/>
        <sz val="11"/>
        <color indexed="62"/>
        <rFont val="Calibri"/>
        <family val="2"/>
      </rPr>
      <t xml:space="preserve">  www.education.gouv.fr/statistiques/etat-ecole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</si>
</sst>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00_);_(* \(#,##0.00\);_(* &quot;-&quot;??_);_(@_)"/>
    <numFmt numFmtId="167" formatCode="_-* #,##0_-;\-* #,##0_-;_-* &quot;-&quot;_-;_-@_-"/>
    <numFmt numFmtId="168" formatCode="0&quot; &quot;%"/>
  </numFmts>
  <fonts count="105">
    <font>
      <sz val="10"/>
      <name val="Times New Roman"/>
    </font>
    <font>
      <sz val="10"/>
      <name val="Times New Roman"/>
      <family val="1"/>
    </font>
    <font>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sz val="8"/>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12"/>
      <name val="Times New Roman"/>
      <family val="1"/>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b/>
      <sz val="10"/>
      <name val="Arial"/>
      <family val="2"/>
    </font>
    <font>
      <b/>
      <sz val="8.5"/>
      <color indexed="8"/>
      <name val="MS Sans Serif"/>
      <family val="2"/>
    </font>
    <font>
      <sz val="8"/>
      <name val="Arial"/>
      <family val="2"/>
      <charset val="238"/>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2"/>
      <color indexed="18"/>
      <name val="Arial"/>
      <family val="2"/>
    </font>
    <font>
      <u/>
      <sz val="10"/>
      <color indexed="12"/>
      <name val="MS Sans Serif"/>
      <family val="2"/>
    </font>
    <font>
      <b/>
      <sz val="12"/>
      <color indexed="8"/>
      <name val="Times New Roman"/>
      <family val="1"/>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u/>
      <sz val="7.5"/>
      <color indexed="12"/>
      <name val="Courier"/>
      <family val="3"/>
    </font>
    <font>
      <sz val="10"/>
      <name val="Helvetica"/>
      <family val="2"/>
    </font>
    <font>
      <sz val="10"/>
      <color indexed="23"/>
      <name val="Times New Roman"/>
      <family val="1"/>
    </font>
    <font>
      <b/>
      <sz val="12"/>
      <color indexed="8"/>
      <name val="Arial"/>
      <family val="2"/>
    </font>
    <font>
      <sz val="10"/>
      <name val="Times New Roman"/>
      <family val="1"/>
    </font>
    <font>
      <sz val="9"/>
      <name val="Times New Roman"/>
      <family val="1"/>
    </font>
    <font>
      <sz val="8"/>
      <name val="Times New Roman"/>
      <family val="1"/>
    </font>
    <font>
      <i/>
      <u/>
      <sz val="10"/>
      <color indexed="18"/>
      <name val="Arial"/>
      <family val="2"/>
    </font>
    <font>
      <b/>
      <sz val="8"/>
      <color indexed="18"/>
      <name val="Arial"/>
      <family val="2"/>
    </font>
    <font>
      <sz val="8"/>
      <color indexed="18"/>
      <name val="Arial"/>
      <family val="2"/>
    </font>
    <font>
      <b/>
      <sz val="8"/>
      <name val="Times New Roman"/>
      <family val="1"/>
    </font>
    <font>
      <sz val="10"/>
      <color indexed="8"/>
      <name val="Times New Roman"/>
      <family val="1"/>
    </font>
    <font>
      <sz val="9"/>
      <name val="Arial"/>
      <family val="2"/>
    </font>
    <font>
      <b/>
      <sz val="12"/>
      <color indexed="12"/>
      <name val="Times New Roman"/>
      <family val="1"/>
    </font>
    <font>
      <sz val="10"/>
      <color indexed="12"/>
      <name val="Arial"/>
      <family val="2"/>
    </font>
    <font>
      <i/>
      <u/>
      <sz val="11"/>
      <color indexed="12"/>
      <name val="Times New Roman"/>
      <family val="1"/>
    </font>
    <font>
      <sz val="10"/>
      <color indexed="12"/>
      <name val="Times New Roman"/>
      <family val="1"/>
    </font>
    <font>
      <vertAlign val="superscript"/>
      <sz val="10"/>
      <name val="Arial"/>
      <family val="2"/>
    </font>
    <font>
      <b/>
      <vertAlign val="superscript"/>
      <sz val="12"/>
      <color indexed="8"/>
      <name val="Times New Roman"/>
      <family val="1"/>
    </font>
    <font>
      <b/>
      <sz val="10"/>
      <name val="Times New Roman"/>
      <family val="1"/>
    </font>
    <font>
      <sz val="10"/>
      <name val="MS Sans Serif"/>
      <family val="2"/>
    </font>
    <font>
      <u/>
      <sz val="10"/>
      <color theme="10"/>
      <name val="MS Sans Serif"/>
      <family val="2"/>
    </font>
    <font>
      <sz val="11"/>
      <color rgb="FF9C6500"/>
      <name val="Calibri"/>
      <family val="2"/>
      <scheme val="minor"/>
    </font>
    <font>
      <b/>
      <sz val="11"/>
      <color rgb="FF333399"/>
      <name val="Calibri"/>
      <family val="2"/>
    </font>
    <font>
      <sz val="12"/>
      <name val="Times New Roman"/>
      <family val="1"/>
    </font>
    <font>
      <i/>
      <sz val="8"/>
      <name val="Arial"/>
      <family val="2"/>
    </font>
    <font>
      <i/>
      <sz val="8"/>
      <name val="Times New Roman"/>
      <family val="1"/>
    </font>
    <font>
      <b/>
      <sz val="9"/>
      <name val="Arial"/>
      <family val="2"/>
    </font>
    <font>
      <sz val="8"/>
      <color indexed="8"/>
      <name val="Arial, Albany AMT, Helvetica"/>
    </font>
    <font>
      <i/>
      <sz val="10"/>
      <color indexed="8"/>
      <name val="Times New Roman"/>
      <family val="1"/>
    </font>
    <font>
      <b/>
      <sz val="11"/>
      <name val="Arial"/>
      <family val="2"/>
    </font>
    <font>
      <b/>
      <sz val="8"/>
      <color indexed="18"/>
      <name val="Calibri"/>
      <family val="2"/>
    </font>
    <font>
      <b/>
      <sz val="10"/>
      <color indexed="8"/>
      <name val="Times New Roman"/>
      <family val="1"/>
    </font>
    <font>
      <b/>
      <vertAlign val="superscript"/>
      <sz val="10"/>
      <color indexed="12"/>
      <name val="Times New Roman"/>
      <family val="1"/>
    </font>
    <font>
      <vertAlign val="superscript"/>
      <sz val="8"/>
      <color indexed="18"/>
      <name val="Arial"/>
      <family val="2"/>
    </font>
    <font>
      <b/>
      <sz val="10"/>
      <color indexed="12"/>
      <name val="Times New Roman"/>
      <family val="1"/>
    </font>
    <font>
      <i/>
      <sz val="10"/>
      <color indexed="12"/>
      <name val="Times New Roman"/>
      <family val="1"/>
    </font>
    <font>
      <b/>
      <i/>
      <vertAlign val="superscript"/>
      <sz val="10"/>
      <color indexed="12"/>
      <name val="Times New Roman"/>
      <family val="1"/>
    </font>
    <font>
      <b/>
      <sz val="16"/>
      <name val="Akkurat"/>
    </font>
    <font>
      <b/>
      <sz val="18"/>
      <name val="Calibri"/>
      <family val="2"/>
    </font>
    <font>
      <b/>
      <sz val="11"/>
      <color indexed="62"/>
      <name val="Akkurat"/>
    </font>
    <font>
      <b/>
      <sz val="11"/>
      <color indexed="62"/>
      <name val="Calibri"/>
      <family val="2"/>
    </font>
    <font>
      <b/>
      <sz val="11"/>
      <name val="Calibri"/>
      <family val="2"/>
    </font>
    <font>
      <b/>
      <i/>
      <sz val="11"/>
      <name val="Calibri"/>
      <family val="2"/>
    </font>
    <font>
      <b/>
      <sz val="16"/>
      <color rgb="FFFF0000"/>
      <name val="Akkurat"/>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FFEB9C"/>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rgb="FFAAC1D9"/>
      </right>
      <top/>
      <bottom style="thin">
        <color rgb="FFAAC1D9"/>
      </bottom>
      <diagonal/>
    </border>
    <border>
      <left/>
      <right style="thin">
        <color indexed="64"/>
      </right>
      <top/>
      <bottom style="thin">
        <color rgb="FFAAC1D9"/>
      </bottom>
      <diagonal/>
    </border>
    <border>
      <left style="thin">
        <color indexed="64"/>
      </left>
      <right style="thin">
        <color rgb="FFAAC1D9"/>
      </right>
      <top/>
      <bottom/>
      <diagonal/>
    </border>
    <border>
      <left style="thin">
        <color indexed="64"/>
      </left>
      <right style="thin">
        <color rgb="FFAAC1D9"/>
      </right>
      <top/>
      <bottom style="thin">
        <color indexed="64"/>
      </bottom>
      <diagonal/>
    </border>
  </borders>
  <cellStyleXfs count="2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5"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5"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5"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5"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5"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5"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5"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5"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5" fillId="11"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5"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5" fillId="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5" fillId="1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6" fillId="15"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6"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6" fillId="1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6"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6"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6"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7" fillId="3" borderId="0" applyNumberFormat="0" applyBorder="0" applyAlignment="0" applyProtection="0"/>
    <xf numFmtId="0" fontId="7" fillId="22" borderId="1"/>
    <xf numFmtId="0" fontId="23" fillId="23" borderId="2">
      <alignment horizontal="right" vertical="top" wrapText="1"/>
    </xf>
    <xf numFmtId="0" fontId="6" fillId="24" borderId="3" applyNumberFormat="0" applyAlignment="0" applyProtection="0"/>
    <xf numFmtId="0" fontId="6" fillId="24" borderId="3" applyNumberFormat="0" applyAlignment="0" applyProtection="0"/>
    <xf numFmtId="0" fontId="6" fillId="24" borderId="3" applyNumberFormat="0" applyAlignment="0" applyProtection="0"/>
    <xf numFmtId="0" fontId="48" fillId="24" borderId="3" applyNumberFormat="0" applyAlignment="0" applyProtection="0"/>
    <xf numFmtId="0" fontId="7" fillId="0" borderId="4"/>
    <xf numFmtId="0" fontId="8" fillId="25" borderId="5" applyNumberFormat="0" applyAlignment="0" applyProtection="0"/>
    <xf numFmtId="0" fontId="8" fillId="25" borderId="5" applyNumberFormat="0" applyAlignment="0" applyProtection="0"/>
    <xf numFmtId="0" fontId="8" fillId="25" borderId="5" applyNumberFormat="0" applyAlignment="0" applyProtection="0"/>
    <xf numFmtId="0" fontId="49" fillId="25" borderId="5" applyNumberFormat="0" applyAlignment="0" applyProtection="0"/>
    <xf numFmtId="0" fontId="24" fillId="26" borderId="0">
      <alignment horizontal="center"/>
    </xf>
    <xf numFmtId="0" fontId="25" fillId="26" borderId="0">
      <alignment horizontal="center" vertical="center"/>
    </xf>
    <xf numFmtId="0" fontId="17" fillId="27" borderId="0">
      <alignment horizontal="center" wrapText="1"/>
    </xf>
    <xf numFmtId="0" fontId="26" fillId="26" borderId="0">
      <alignment horizontal="center"/>
    </xf>
    <xf numFmtId="166" fontId="3" fillId="0" borderId="0" applyFont="0" applyFill="0" applyBorder="0" applyAlignment="0" applyProtection="0"/>
    <xf numFmtId="166" fontId="17" fillId="0" borderId="0" applyFont="0" applyFill="0" applyBorder="0" applyAlignment="0" applyProtection="0"/>
    <xf numFmtId="0" fontId="27" fillId="28" borderId="1" applyBorder="0">
      <protection locked="0"/>
    </xf>
    <xf numFmtId="0" fontId="28" fillId="28" borderId="1">
      <protection locked="0"/>
    </xf>
    <xf numFmtId="0" fontId="17" fillId="28" borderId="4"/>
    <xf numFmtId="0" fontId="17" fillId="26"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0" fillId="0" borderId="0" applyNumberFormat="0" applyFill="0" applyBorder="0" applyAlignment="0" applyProtection="0"/>
    <xf numFmtId="0" fontId="29" fillId="26" borderId="4">
      <alignment horizontal="left"/>
    </xf>
    <xf numFmtId="0" fontId="30" fillId="26" borderId="0">
      <alignment horizontal="left"/>
    </xf>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51" fillId="4" borderId="0" applyNumberFormat="0" applyBorder="0" applyAlignment="0" applyProtection="0"/>
    <xf numFmtId="0" fontId="23" fillId="29" borderId="0">
      <alignment horizontal="right" vertical="top" textRotation="90" wrapText="1"/>
    </xf>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52"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53" fillId="0" borderId="8"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54"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3" fillId="10" borderId="6" applyNumberFormat="0" applyFont="0" applyAlignment="0" applyProtection="0"/>
    <xf numFmtId="0" fontId="3" fillId="10" borderId="6" applyNumberFormat="0" applyFont="0" applyAlignment="0" applyProtection="0"/>
    <xf numFmtId="0" fontId="42" fillId="0" borderId="0" applyNumberFormat="0" applyFill="0" applyBorder="0" applyAlignment="0" applyProtection="0"/>
    <xf numFmtId="0" fontId="60" fillId="0" borderId="0" applyNumberFormat="0" applyFill="0" applyBorder="0" applyAlignment="0" applyProtection="0">
      <alignment vertical="top"/>
      <protection locked="0"/>
    </xf>
    <xf numFmtId="0" fontId="14" fillId="7" borderId="3" applyNumberFormat="0" applyAlignment="0" applyProtection="0"/>
    <xf numFmtId="0" fontId="14" fillId="7" borderId="3" applyNumberFormat="0" applyAlignment="0" applyProtection="0"/>
    <xf numFmtId="0" fontId="14" fillId="7" borderId="3" applyNumberFormat="0" applyAlignment="0" applyProtection="0"/>
    <xf numFmtId="0" fontId="55" fillId="7" borderId="3" applyNumberFormat="0" applyAlignment="0" applyProtection="0"/>
    <xf numFmtId="0" fontId="31" fillId="27" borderId="0">
      <alignment horizontal="center"/>
    </xf>
    <xf numFmtId="0" fontId="17" fillId="26" borderId="4">
      <alignment horizontal="centerContinuous" wrapText="1"/>
    </xf>
    <xf numFmtId="0" fontId="32" fillId="30" borderId="0">
      <alignment horizontal="center" wrapText="1"/>
    </xf>
    <xf numFmtId="0" fontId="33" fillId="26" borderId="10">
      <alignment wrapText="1"/>
    </xf>
    <xf numFmtId="0" fontId="33" fillId="26" borderId="11"/>
    <xf numFmtId="0" fontId="33" fillId="26" borderId="12"/>
    <xf numFmtId="0" fontId="7" fillId="26" borderId="13">
      <alignment horizontal="center" wrapText="1"/>
    </xf>
    <xf numFmtId="0" fontId="81" fillId="0" borderId="0" applyNumberFormat="0" applyFill="0" applyBorder="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56" fillId="0" borderId="14" applyNumberFormat="0" applyFill="0" applyAlignment="0" applyProtection="0"/>
    <xf numFmtId="167" fontId="17" fillId="0" borderId="0" applyFont="0" applyFill="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57" fillId="13" borderId="0" applyNumberFormat="0" applyBorder="0" applyAlignment="0" applyProtection="0"/>
    <xf numFmtId="0" fontId="3" fillId="0" borderId="0"/>
    <xf numFmtId="0" fontId="3" fillId="0" borderId="0"/>
    <xf numFmtId="0" fontId="17" fillId="0" borderId="0"/>
    <xf numFmtId="0" fontId="17" fillId="0" borderId="0"/>
    <xf numFmtId="0" fontId="17" fillId="0" borderId="0"/>
    <xf numFmtId="0" fontId="17" fillId="0" borderId="0"/>
    <xf numFmtId="0" fontId="61" fillId="0" borderId="0"/>
    <xf numFmtId="0" fontId="17" fillId="0" borderId="0"/>
    <xf numFmtId="0" fontId="17" fillId="0" borderId="0"/>
    <xf numFmtId="0" fontId="17" fillId="0" borderId="0"/>
    <xf numFmtId="0" fontId="17" fillId="0" borderId="0"/>
    <xf numFmtId="0" fontId="80" fillId="0" borderId="0"/>
    <xf numFmtId="0" fontId="64" fillId="0" borderId="0"/>
    <xf numFmtId="0" fontId="2" fillId="0" borderId="0"/>
    <xf numFmtId="0" fontId="17" fillId="0" borderId="0"/>
    <xf numFmtId="0" fontId="17" fillId="0" borderId="0"/>
    <xf numFmtId="0" fontId="1" fillId="0" borderId="0"/>
    <xf numFmtId="0" fontId="1" fillId="0" borderId="0"/>
    <xf numFmtId="0" fontId="44" fillId="0" borderId="0"/>
    <xf numFmtId="0" fontId="1" fillId="0" borderId="0"/>
    <xf numFmtId="0" fontId="64" fillId="0" borderId="0"/>
    <xf numFmtId="0" fontId="17" fillId="10" borderId="6" applyNumberFormat="0" applyFont="0" applyAlignment="0" applyProtection="0"/>
    <xf numFmtId="0" fontId="3" fillId="10" borderId="6" applyNumberFormat="0" applyFont="0" applyAlignment="0" applyProtection="0"/>
    <xf numFmtId="0" fontId="3" fillId="10" borderId="6" applyNumberFormat="0" applyFont="0" applyAlignment="0" applyProtection="0"/>
    <xf numFmtId="0" fontId="3" fillId="10" borderId="6" applyNumberFormat="0" applyFont="0" applyAlignment="0" applyProtection="0"/>
    <xf numFmtId="0" fontId="18" fillId="24" borderId="15" applyNumberFormat="0" applyAlignment="0" applyProtection="0"/>
    <xf numFmtId="0" fontId="18" fillId="24" borderId="15" applyNumberFormat="0" applyAlignment="0" applyProtection="0"/>
    <xf numFmtId="0" fontId="18" fillId="24" borderId="15" applyNumberFormat="0" applyAlignment="0" applyProtection="0"/>
    <xf numFmtId="0" fontId="58" fillId="24" borderId="1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0" fontId="7" fillId="26" borderId="4"/>
    <xf numFmtId="0" fontId="25" fillId="26" borderId="0">
      <alignment horizontal="right"/>
    </xf>
    <xf numFmtId="0" fontId="34" fillId="30" borderId="0">
      <alignment horizontal="center"/>
    </xf>
    <xf numFmtId="0" fontId="35" fillId="29" borderId="4">
      <alignment horizontal="left" vertical="top" wrapText="1"/>
    </xf>
    <xf numFmtId="0" fontId="36" fillId="29" borderId="16">
      <alignment horizontal="left" vertical="top" wrapText="1"/>
    </xf>
    <xf numFmtId="0" fontId="35" fillId="29" borderId="17">
      <alignment horizontal="left" vertical="top" wrapText="1"/>
    </xf>
    <xf numFmtId="0" fontId="35" fillId="29" borderId="16">
      <alignment horizontal="left" vertical="top"/>
    </xf>
    <xf numFmtId="37" fontId="37" fillId="0" borderId="0"/>
    <xf numFmtId="0" fontId="38" fillId="0" borderId="18"/>
    <xf numFmtId="0" fontId="39" fillId="0" borderId="0"/>
    <xf numFmtId="0" fontId="24" fillId="26" borderId="0">
      <alignment horizontal="center"/>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26" borderId="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17" fillId="0" borderId="0"/>
    <xf numFmtId="0" fontId="82" fillId="31" borderId="0" applyNumberFormat="0" applyBorder="0" applyAlignment="0" applyProtection="0"/>
    <xf numFmtId="0" fontId="17" fillId="0" borderId="0"/>
    <xf numFmtId="0" fontId="64" fillId="0" borderId="0"/>
    <xf numFmtId="0" fontId="64" fillId="0" borderId="0"/>
    <xf numFmtId="0" fontId="44" fillId="0" borderId="0"/>
    <xf numFmtId="0" fontId="82" fillId="31" borderId="0" applyNumberFormat="0" applyBorder="0" applyAlignment="0" applyProtection="0"/>
    <xf numFmtId="0" fontId="44" fillId="0" borderId="0"/>
  </cellStyleXfs>
  <cellXfs count="121">
    <xf numFmtId="0" fontId="0" fillId="0" borderId="0" xfId="0"/>
    <xf numFmtId="3" fontId="2" fillId="0" borderId="0" xfId="197" applyNumberFormat="1" applyFont="1"/>
    <xf numFmtId="0" fontId="22" fillId="0" borderId="0" xfId="199" applyFont="1" applyBorder="1"/>
    <xf numFmtId="0" fontId="1" fillId="0" borderId="0" xfId="199" applyBorder="1"/>
    <xf numFmtId="0" fontId="1" fillId="0" borderId="0" xfId="199" applyFill="1" applyBorder="1"/>
    <xf numFmtId="164" fontId="2" fillId="0" borderId="0" xfId="197" applyNumberFormat="1" applyFont="1"/>
    <xf numFmtId="0" fontId="62" fillId="0" borderId="0" xfId="199" applyFont="1" applyFill="1" applyBorder="1"/>
    <xf numFmtId="3" fontId="2" fillId="0" borderId="0" xfId="197" applyNumberFormat="1" applyFont="1" applyFill="1"/>
    <xf numFmtId="0" fontId="17" fillId="0" borderId="0" xfId="182"/>
    <xf numFmtId="0" fontId="41" fillId="28" borderId="0" xfId="194" applyFont="1" applyFill="1"/>
    <xf numFmtId="9" fontId="41" fillId="28" borderId="0" xfId="194" applyNumberFormat="1" applyFont="1" applyFill="1"/>
    <xf numFmtId="3" fontId="73" fillId="0" borderId="0" xfId="197" applyNumberFormat="1" applyFont="1" applyFill="1"/>
    <xf numFmtId="0" fontId="76" fillId="0" borderId="0" xfId="199" applyFont="1" applyFill="1" applyBorder="1"/>
    <xf numFmtId="0" fontId="76" fillId="0" borderId="11" xfId="199" applyFont="1" applyFill="1" applyBorder="1"/>
    <xf numFmtId="0" fontId="76" fillId="0" borderId="13" xfId="199" applyFont="1" applyFill="1" applyBorder="1"/>
    <xf numFmtId="3" fontId="66" fillId="0" borderId="0" xfId="197" applyNumberFormat="1" applyFont="1" applyFill="1"/>
    <xf numFmtId="0" fontId="17" fillId="0" borderId="0" xfId="182" applyFont="1" applyFill="1"/>
    <xf numFmtId="0" fontId="17" fillId="0" borderId="0" xfId="182" applyFill="1"/>
    <xf numFmtId="0" fontId="71" fillId="0" borderId="0" xfId="192" applyFont="1" applyFill="1" applyAlignment="1">
      <alignment horizontal="left" readingOrder="1"/>
    </xf>
    <xf numFmtId="0" fontId="75" fillId="0" borderId="0" xfId="200" applyFont="1" applyFill="1" applyBorder="1" applyAlignment="1"/>
    <xf numFmtId="0" fontId="64" fillId="0" borderId="0" xfId="192"/>
    <xf numFmtId="0" fontId="1" fillId="0" borderId="0" xfId="199" applyBorder="1" applyAlignment="1">
      <alignment horizontal="right" vertical="center"/>
    </xf>
    <xf numFmtId="0" fontId="1" fillId="0" borderId="0" xfId="199" applyFill="1" applyBorder="1" applyAlignment="1">
      <alignment horizontal="right" vertical="center"/>
    </xf>
    <xf numFmtId="0" fontId="76" fillId="32" borderId="11" xfId="199" applyFont="1" applyFill="1" applyBorder="1"/>
    <xf numFmtId="165" fontId="64" fillId="32" borderId="0" xfId="192" applyNumberFormat="1" applyFill="1"/>
    <xf numFmtId="165" fontId="1" fillId="32" borderId="0" xfId="199" applyNumberFormat="1" applyFill="1" applyBorder="1"/>
    <xf numFmtId="165" fontId="1" fillId="0" borderId="0" xfId="199" applyNumberFormat="1" applyFill="1" applyBorder="1"/>
    <xf numFmtId="0" fontId="76" fillId="33" borderId="11" xfId="199" applyFont="1" applyFill="1" applyBorder="1"/>
    <xf numFmtId="165" fontId="64" fillId="33" borderId="0" xfId="192" applyNumberFormat="1" applyFill="1"/>
    <xf numFmtId="165" fontId="1" fillId="33" borderId="0" xfId="199" applyNumberFormat="1" applyFill="1" applyBorder="1"/>
    <xf numFmtId="165" fontId="64" fillId="0" borderId="0" xfId="192" applyNumberFormat="1"/>
    <xf numFmtId="165" fontId="1" fillId="0" borderId="0" xfId="199" applyNumberFormat="1" applyBorder="1"/>
    <xf numFmtId="165" fontId="64" fillId="0" borderId="0" xfId="192" applyNumberFormat="1" applyFill="1"/>
    <xf numFmtId="3" fontId="7" fillId="0" borderId="0" xfId="198" applyNumberFormat="1" applyFont="1" applyFill="1" applyBorder="1" applyAlignment="1">
      <alignment vertical="center"/>
    </xf>
    <xf numFmtId="1" fontId="2" fillId="0" borderId="0" xfId="197" applyNumberFormat="1" applyFont="1" applyBorder="1"/>
    <xf numFmtId="3" fontId="7" fillId="0" borderId="0" xfId="197" applyNumberFormat="1" applyFont="1"/>
    <xf numFmtId="3" fontId="2" fillId="0" borderId="0" xfId="197" applyNumberFormat="1" applyFont="1" applyAlignment="1">
      <alignment horizontal="right"/>
    </xf>
    <xf numFmtId="3" fontId="2" fillId="0" borderId="0" xfId="197" applyNumberFormat="1" applyFont="1" applyFill="1" applyAlignment="1">
      <alignment horizontal="right"/>
    </xf>
    <xf numFmtId="0" fontId="84" fillId="0" borderId="0" xfId="196" applyFont="1"/>
    <xf numFmtId="3" fontId="2" fillId="0" borderId="0" xfId="197" applyNumberFormat="1" applyFont="1" applyBorder="1"/>
    <xf numFmtId="3" fontId="2" fillId="0" borderId="0" xfId="197" applyNumberFormat="1" applyFont="1" applyBorder="1" applyAlignment="1">
      <alignment horizontal="left" wrapText="1"/>
    </xf>
    <xf numFmtId="3" fontId="70" fillId="0" borderId="0" xfId="197" applyNumberFormat="1" applyFont="1" applyBorder="1" applyAlignment="1">
      <alignment horizontal="left" wrapText="1"/>
    </xf>
    <xf numFmtId="164" fontId="2" fillId="0" borderId="0" xfId="197" applyNumberFormat="1" applyFont="1" applyBorder="1"/>
    <xf numFmtId="164" fontId="70" fillId="0" borderId="0" xfId="197" applyNumberFormat="1" applyFont="1" applyBorder="1"/>
    <xf numFmtId="1" fontId="2" fillId="0" borderId="0" xfId="197" applyNumberFormat="1" applyFont="1" applyFill="1" applyBorder="1"/>
    <xf numFmtId="164" fontId="2" fillId="0" borderId="0" xfId="197" applyNumberFormat="1" applyFont="1" applyFill="1" applyBorder="1"/>
    <xf numFmtId="164" fontId="70" fillId="0" borderId="0" xfId="197" applyNumberFormat="1" applyFont="1" applyFill="1" applyBorder="1"/>
    <xf numFmtId="164" fontId="2" fillId="0" borderId="0" xfId="197" applyNumberFormat="1" applyFont="1" applyFill="1"/>
    <xf numFmtId="0" fontId="3" fillId="0" borderId="0" xfId="236" applyFont="1" applyFill="1" applyAlignment="1">
      <alignment vertical="top" wrapText="1"/>
    </xf>
    <xf numFmtId="1" fontId="2" fillId="0" borderId="0" xfId="197" applyNumberFormat="1" applyFont="1" applyFill="1"/>
    <xf numFmtId="0" fontId="3" fillId="28" borderId="0" xfId="236" applyFont="1" applyFill="1" applyAlignment="1">
      <alignment vertical="top" wrapText="1"/>
    </xf>
    <xf numFmtId="3" fontId="2" fillId="0" borderId="0" xfId="197" applyNumberFormat="1" applyFont="1" applyFill="1" applyBorder="1" applyAlignment="1">
      <alignment horizontal="left" wrapText="1"/>
    </xf>
    <xf numFmtId="3" fontId="70" fillId="0" borderId="0" xfId="197" applyNumberFormat="1" applyFont="1" applyFill="1" applyBorder="1" applyAlignment="1">
      <alignment horizontal="left" wrapText="1"/>
    </xf>
    <xf numFmtId="0" fontId="65" fillId="0" borderId="0" xfId="237" applyFont="1" applyFill="1" applyBorder="1" applyAlignment="1"/>
    <xf numFmtId="0" fontId="67" fillId="0" borderId="0" xfId="194" applyFont="1" applyFill="1"/>
    <xf numFmtId="3" fontId="7" fillId="0" borderId="0" xfId="197" applyNumberFormat="1" applyFont="1" applyFill="1" applyAlignment="1"/>
    <xf numFmtId="3" fontId="85" fillId="0" borderId="0" xfId="198" applyNumberFormat="1" applyFont="1" applyFill="1" applyBorder="1" applyAlignment="1">
      <alignment vertical="center"/>
    </xf>
    <xf numFmtId="3" fontId="70" fillId="0" borderId="0" xfId="197" applyNumberFormat="1" applyFont="1" applyBorder="1" applyAlignment="1">
      <alignment horizontal="right" wrapText="1"/>
    </xf>
    <xf numFmtId="3" fontId="2" fillId="0" borderId="0" xfId="197" applyNumberFormat="1" applyFont="1" applyBorder="1" applyAlignment="1">
      <alignment horizontal="right" wrapText="1"/>
    </xf>
    <xf numFmtId="164" fontId="70" fillId="0" borderId="0" xfId="197" applyNumberFormat="1" applyFont="1" applyBorder="1" applyAlignment="1">
      <alignment horizontal="right"/>
    </xf>
    <xf numFmtId="164" fontId="2" fillId="0" borderId="0" xfId="197" applyNumberFormat="1" applyFont="1" applyBorder="1" applyAlignment="1">
      <alignment horizontal="right"/>
    </xf>
    <xf numFmtId="3" fontId="86" fillId="0" borderId="0" xfId="197" applyNumberFormat="1" applyFont="1" applyFill="1" applyAlignment="1">
      <alignment horizontal="left"/>
    </xf>
    <xf numFmtId="3" fontId="7" fillId="0" borderId="0" xfId="197" applyNumberFormat="1" applyFont="1" applyFill="1" applyAlignment="1">
      <alignment horizontal="left" wrapText="1"/>
    </xf>
    <xf numFmtId="0" fontId="74" fillId="0" borderId="0" xfId="182" applyFont="1"/>
    <xf numFmtId="0" fontId="74" fillId="28" borderId="4" xfId="182" applyFont="1" applyFill="1" applyBorder="1"/>
    <xf numFmtId="165" fontId="74" fillId="0" borderId="0" xfId="182" applyNumberFormat="1" applyFont="1"/>
    <xf numFmtId="0" fontId="17" fillId="0" borderId="0" xfId="182" applyFont="1"/>
    <xf numFmtId="0" fontId="76" fillId="0" borderId="24" xfId="199" applyFont="1" applyFill="1" applyBorder="1"/>
    <xf numFmtId="0" fontId="74" fillId="0" borderId="25" xfId="199" applyFont="1" applyFill="1" applyBorder="1" applyAlignment="1">
      <alignment horizontal="center" wrapText="1"/>
    </xf>
    <xf numFmtId="0" fontId="76" fillId="0" borderId="26" xfId="199" applyFont="1" applyFill="1" applyBorder="1" applyAlignment="1">
      <alignment horizontal="center" wrapText="1"/>
    </xf>
    <xf numFmtId="0" fontId="76" fillId="0" borderId="27" xfId="199" applyFont="1" applyFill="1" applyBorder="1" applyAlignment="1">
      <alignment horizontal="center" wrapText="1"/>
    </xf>
    <xf numFmtId="165" fontId="76" fillId="32" borderId="22" xfId="199" applyNumberFormat="1" applyFont="1" applyFill="1" applyBorder="1" applyAlignment="1">
      <alignment horizontal="center"/>
    </xf>
    <xf numFmtId="165" fontId="76" fillId="32" borderId="0" xfId="199" applyNumberFormat="1" applyFont="1" applyFill="1" applyBorder="1" applyAlignment="1">
      <alignment horizontal="center"/>
    </xf>
    <xf numFmtId="165" fontId="76" fillId="32" borderId="28" xfId="199" applyNumberFormat="1" applyFont="1" applyFill="1" applyBorder="1" applyAlignment="1">
      <alignment horizontal="center"/>
    </xf>
    <xf numFmtId="165" fontId="76" fillId="33" borderId="22" xfId="199" applyNumberFormat="1" applyFont="1" applyFill="1" applyBorder="1" applyAlignment="1">
      <alignment horizontal="center"/>
    </xf>
    <xf numFmtId="165" fontId="76" fillId="33" borderId="0" xfId="199" applyNumberFormat="1" applyFont="1" applyFill="1" applyBorder="1" applyAlignment="1">
      <alignment horizontal="center"/>
    </xf>
    <xf numFmtId="165" fontId="76" fillId="33" borderId="28" xfId="199" applyNumberFormat="1" applyFont="1" applyFill="1" applyBorder="1" applyAlignment="1">
      <alignment horizontal="center"/>
    </xf>
    <xf numFmtId="165" fontId="76" fillId="0" borderId="22" xfId="199" applyNumberFormat="1" applyFont="1" applyFill="1" applyBorder="1" applyAlignment="1">
      <alignment horizontal="center"/>
    </xf>
    <xf numFmtId="165" fontId="76" fillId="0" borderId="0" xfId="199" applyNumberFormat="1" applyFont="1" applyFill="1" applyBorder="1" applyAlignment="1">
      <alignment horizontal="center"/>
    </xf>
    <xf numFmtId="165" fontId="76" fillId="0" borderId="28" xfId="199" applyNumberFormat="1" applyFont="1" applyFill="1" applyBorder="1" applyAlignment="1">
      <alignment horizontal="center"/>
    </xf>
    <xf numFmtId="165" fontId="76" fillId="0" borderId="20" xfId="199" applyNumberFormat="1" applyFont="1" applyFill="1" applyBorder="1" applyAlignment="1">
      <alignment horizontal="center"/>
    </xf>
    <xf numFmtId="165" fontId="76" fillId="0" borderId="12" xfId="199" applyNumberFormat="1" applyFont="1" applyFill="1" applyBorder="1" applyAlignment="1">
      <alignment horizontal="center"/>
    </xf>
    <xf numFmtId="165" fontId="76" fillId="0" borderId="29" xfId="199" applyNumberFormat="1" applyFont="1" applyFill="1" applyBorder="1" applyAlignment="1">
      <alignment horizontal="center"/>
    </xf>
    <xf numFmtId="3" fontId="43" fillId="0" borderId="0" xfId="197" applyNumberFormat="1" applyFont="1" applyFill="1" applyAlignment="1"/>
    <xf numFmtId="0" fontId="74" fillId="0" borderId="0" xfId="182" applyFont="1" applyFill="1"/>
    <xf numFmtId="0" fontId="79" fillId="0" borderId="0" xfId="199" applyFont="1" applyFill="1" applyBorder="1" applyAlignment="1"/>
    <xf numFmtId="0" fontId="71" fillId="0" borderId="0" xfId="238" applyFont="1" applyFill="1" applyAlignment="1">
      <alignment readingOrder="1"/>
    </xf>
    <xf numFmtId="0" fontId="90" fillId="0" borderId="0" xfId="196" applyFont="1" applyAlignment="1">
      <alignment vertical="center"/>
    </xf>
    <xf numFmtId="0" fontId="7" fillId="0" borderId="0" xfId="193" applyFont="1"/>
    <xf numFmtId="3" fontId="7" fillId="0" borderId="0" xfId="239" applyNumberFormat="1" applyFont="1" applyFill="1" applyBorder="1" applyAlignment="1">
      <alignment vertical="center"/>
    </xf>
    <xf numFmtId="0" fontId="68" fillId="0" borderId="22" xfId="194" applyFont="1" applyFill="1" applyBorder="1" applyAlignment="1">
      <alignment horizontal="center" vertical="top" wrapText="1"/>
    </xf>
    <xf numFmtId="0" fontId="68" fillId="0" borderId="20" xfId="194" applyFont="1" applyFill="1" applyBorder="1" applyAlignment="1">
      <alignment horizontal="center" vertical="top" wrapText="1"/>
    </xf>
    <xf numFmtId="0" fontId="68" fillId="0" borderId="25" xfId="194" applyFont="1" applyFill="1" applyBorder="1" applyAlignment="1">
      <alignment horizontal="center" vertical="top" wrapText="1"/>
    </xf>
    <xf numFmtId="49" fontId="74" fillId="28" borderId="24" xfId="182" applyNumberFormat="1" applyFont="1" applyFill="1" applyBorder="1" applyAlignment="1">
      <alignment horizontal="center"/>
    </xf>
    <xf numFmtId="165" fontId="88" fillId="34" borderId="30" xfId="0" applyNumberFormat="1" applyFont="1" applyFill="1" applyBorder="1" applyAlignment="1" applyProtection="1">
      <alignment horizontal="right" wrapText="1"/>
    </xf>
    <xf numFmtId="165" fontId="88" fillId="34" borderId="31" xfId="0" applyNumberFormat="1" applyFont="1" applyFill="1" applyBorder="1" applyAlignment="1" applyProtection="1">
      <alignment horizontal="right" wrapText="1"/>
    </xf>
    <xf numFmtId="165" fontId="88" fillId="34" borderId="32" xfId="0" applyNumberFormat="1" applyFont="1" applyFill="1" applyBorder="1" applyAlignment="1" applyProtection="1">
      <alignment horizontal="right" wrapText="1"/>
    </xf>
    <xf numFmtId="165" fontId="88" fillId="34" borderId="28" xfId="0" applyNumberFormat="1" applyFont="1" applyFill="1" applyBorder="1" applyAlignment="1" applyProtection="1">
      <alignment horizontal="right" wrapText="1"/>
    </xf>
    <xf numFmtId="165" fontId="88" fillId="34" borderId="33" xfId="0" applyNumberFormat="1" applyFont="1" applyFill="1" applyBorder="1" applyAlignment="1" applyProtection="1">
      <alignment horizontal="right" wrapText="1"/>
    </xf>
    <xf numFmtId="165" fontId="88" fillId="34" borderId="29" xfId="0" applyNumberFormat="1" applyFont="1" applyFill="1" applyBorder="1" applyAlignment="1" applyProtection="1">
      <alignment horizontal="right" wrapText="1"/>
    </xf>
    <xf numFmtId="168" fontId="69" fillId="0" borderId="11" xfId="195" applyNumberFormat="1" applyFont="1" applyFill="1" applyBorder="1" applyAlignment="1">
      <alignment vertical="top" wrapText="1"/>
    </xf>
    <xf numFmtId="168" fontId="69" fillId="0" borderId="13" xfId="195" applyNumberFormat="1" applyFont="1" applyFill="1" applyBorder="1" applyAlignment="1">
      <alignment vertical="top" wrapText="1"/>
    </xf>
    <xf numFmtId="168" fontId="69" fillId="0" borderId="24" xfId="194" applyNumberFormat="1" applyFont="1" applyFill="1" applyBorder="1"/>
    <xf numFmtId="0" fontId="95" fillId="0" borderId="11" xfId="199" applyFont="1" applyFill="1" applyBorder="1"/>
    <xf numFmtId="0" fontId="96" fillId="0" borderId="11" xfId="199" applyFont="1" applyFill="1" applyBorder="1"/>
    <xf numFmtId="0" fontId="68" fillId="0" borderId="23" xfId="194" applyFont="1" applyFill="1" applyBorder="1" applyAlignment="1">
      <alignment horizontal="center" vertical="top" wrapText="1"/>
    </xf>
    <xf numFmtId="0" fontId="68" fillId="0" borderId="20" xfId="194" applyFont="1" applyFill="1" applyBorder="1" applyAlignment="1">
      <alignment horizontal="center" vertical="top" wrapText="1"/>
    </xf>
    <xf numFmtId="0" fontId="68" fillId="0" borderId="21" xfId="194" applyFont="1" applyFill="1" applyBorder="1" applyAlignment="1">
      <alignment horizontal="center" vertical="top" wrapText="1"/>
    </xf>
    <xf numFmtId="0" fontId="68" fillId="0" borderId="13" xfId="194" applyFont="1" applyFill="1" applyBorder="1" applyAlignment="1">
      <alignment horizontal="center" vertical="top" wrapText="1"/>
    </xf>
    <xf numFmtId="3" fontId="63" fillId="0" borderId="0" xfId="197" applyNumberFormat="1" applyFont="1" applyAlignment="1">
      <alignment horizontal="left" vertical="center" wrapText="1"/>
    </xf>
    <xf numFmtId="3" fontId="7" fillId="0" borderId="0" xfId="197" applyNumberFormat="1" applyFont="1" applyFill="1" applyAlignment="1">
      <alignment horizontal="left" vertical="center" wrapText="1"/>
    </xf>
    <xf numFmtId="3" fontId="87" fillId="0" borderId="0" xfId="197" applyNumberFormat="1" applyFont="1" applyAlignment="1">
      <alignment horizontal="left" wrapText="1"/>
    </xf>
    <xf numFmtId="0" fontId="17" fillId="0" borderId="0" xfId="182" applyFont="1" applyFill="1" applyAlignment="1">
      <alignment horizontal="left" wrapText="1"/>
    </xf>
    <xf numFmtId="0" fontId="72" fillId="0" borderId="0" xfId="193" applyFont="1" applyFill="1" applyAlignment="1">
      <alignment wrapText="1"/>
    </xf>
    <xf numFmtId="0" fontId="72" fillId="0" borderId="0" xfId="182" applyFont="1" applyFill="1" applyAlignment="1">
      <alignment horizontal="left"/>
    </xf>
    <xf numFmtId="0" fontId="71" fillId="0" borderId="0" xfId="238" applyFont="1" applyFill="1" applyAlignment="1">
      <alignment horizontal="left" readingOrder="1"/>
    </xf>
    <xf numFmtId="0" fontId="43" fillId="0" borderId="0" xfId="199" applyFont="1" applyBorder="1"/>
    <xf numFmtId="0" fontId="82" fillId="0" borderId="0" xfId="240" applyFill="1" applyBorder="1" applyAlignment="1">
      <alignment horizontal="center"/>
    </xf>
    <xf numFmtId="0" fontId="83" fillId="0" borderId="0" xfId="240" applyFont="1" applyFill="1" applyBorder="1" applyAlignment="1">
      <alignment horizontal="left" vertical="center" wrapText="1" indent="2"/>
    </xf>
    <xf numFmtId="0" fontId="44" fillId="0" borderId="0" xfId="241" applyBorder="1"/>
    <xf numFmtId="0" fontId="101" fillId="0" borderId="0" xfId="240" applyFont="1" applyFill="1" applyBorder="1" applyAlignment="1">
      <alignment vertical="center" wrapText="1"/>
    </xf>
  </cellXfs>
  <cellStyles count="242">
    <cellStyle name="20 % - Aksentti1 2" xfId="1"/>
    <cellStyle name="20 % - Aksentti2 2" xfId="2"/>
    <cellStyle name="20 % - Aksentti3 2" xfId="3"/>
    <cellStyle name="20 % - Aksentti4 2" xfId="4"/>
    <cellStyle name="20 % - Aksentti5 2" xfId="5"/>
    <cellStyle name="20 % - Aksentti6 2" xfId="6"/>
    <cellStyle name="20% - Accent1" xfId="7"/>
    <cellStyle name="20% - Accent1 2" xfId="8"/>
    <cellStyle name="20% - Accent1 3" xfId="9"/>
    <cellStyle name="20% - Accent1_TC_C4_EAG2011.xlsx" xfId="10"/>
    <cellStyle name="20% - Accent2" xfId="11"/>
    <cellStyle name="20% - Accent2 2" xfId="12"/>
    <cellStyle name="20% - Accent2 3" xfId="13"/>
    <cellStyle name="20% - Accent2_TC_C4_EAG2011.xlsx" xfId="14"/>
    <cellStyle name="20% - Accent3" xfId="15"/>
    <cellStyle name="20% - Accent3 2" xfId="16"/>
    <cellStyle name="20% - Accent3 3" xfId="17"/>
    <cellStyle name="20% - Accent3_TC_C4_EAG2011.xlsx" xfId="18"/>
    <cellStyle name="20% - Accent4" xfId="19"/>
    <cellStyle name="20% - Accent4 2" xfId="20"/>
    <cellStyle name="20% - Accent4 3" xfId="21"/>
    <cellStyle name="20% - Accent4_TC_C4_EAG2011.xlsx" xfId="22"/>
    <cellStyle name="20% - Accent5" xfId="23"/>
    <cellStyle name="20% - Accent5 2" xfId="24"/>
    <cellStyle name="20% - Accent5 3" xfId="25"/>
    <cellStyle name="20% - Accent5_TC_C4_EAG2011.xlsx" xfId="26"/>
    <cellStyle name="20% - Accent6" xfId="27"/>
    <cellStyle name="20% - Accent6 2" xfId="28"/>
    <cellStyle name="20% - Accent6 3" xfId="29"/>
    <cellStyle name="20% - Accent6_TC_C4_EAG2011.xlsx" xfId="30"/>
    <cellStyle name="40 % - Aksentti1 2" xfId="31"/>
    <cellStyle name="40 % - Aksentti2 2" xfId="32"/>
    <cellStyle name="40 % - Aksentti3 2" xfId="33"/>
    <cellStyle name="40 % - Aksentti4 2" xfId="34"/>
    <cellStyle name="40 % - Aksentti5 2" xfId="35"/>
    <cellStyle name="40 % - Aksentti6 2" xfId="36"/>
    <cellStyle name="40% - Accent1" xfId="37"/>
    <cellStyle name="40% - Accent1 2" xfId="38"/>
    <cellStyle name="40% - Accent1 3" xfId="39"/>
    <cellStyle name="40% - Accent1_TC_C4_EAG2011.xlsx" xfId="40"/>
    <cellStyle name="40% - Accent2" xfId="41"/>
    <cellStyle name="40% - Accent2 2" xfId="42"/>
    <cellStyle name="40% - Accent2 3" xfId="43"/>
    <cellStyle name="40% - Accent2_TC_C4_EAG2011.xlsx" xfId="44"/>
    <cellStyle name="40% - Accent3" xfId="45"/>
    <cellStyle name="40% - Accent3 2" xfId="46"/>
    <cellStyle name="40% - Accent3 3" xfId="47"/>
    <cellStyle name="40% - Accent3_TC_C4_EAG2011.xlsx" xfId="48"/>
    <cellStyle name="40% - Accent4" xfId="49"/>
    <cellStyle name="40% - Accent4 2" xfId="50"/>
    <cellStyle name="40% - Accent4 3" xfId="51"/>
    <cellStyle name="40% - Accent4_TC_C4_EAG2011.xlsx" xfId="52"/>
    <cellStyle name="40% - Accent5" xfId="53"/>
    <cellStyle name="40% - Accent5 2" xfId="54"/>
    <cellStyle name="40% - Accent5 3" xfId="55"/>
    <cellStyle name="40% - Accent5_TC_C4_EAG2011.xlsx" xfId="56"/>
    <cellStyle name="40% - Accent6" xfId="57"/>
    <cellStyle name="40% - Accent6 2" xfId="58"/>
    <cellStyle name="40% - Accent6 3" xfId="59"/>
    <cellStyle name="40% - Accent6_TC_C4_EAG2011.xlsx" xfId="60"/>
    <cellStyle name="60% - Accent1" xfId="61"/>
    <cellStyle name="60% - Accent1 2" xfId="62"/>
    <cellStyle name="60% - Accent1 3" xfId="63"/>
    <cellStyle name="60% - Accent1_TC_C4_EAG2011.xlsx" xfId="64"/>
    <cellStyle name="60% - Accent2" xfId="65"/>
    <cellStyle name="60% - Accent2 2" xfId="66"/>
    <cellStyle name="60% - Accent2 3" xfId="67"/>
    <cellStyle name="60% - Accent2_TC_C4_EAG2011.xlsx" xfId="68"/>
    <cellStyle name="60% - Accent3" xfId="69"/>
    <cellStyle name="60% - Accent3 2" xfId="70"/>
    <cellStyle name="60% - Accent3 3" xfId="71"/>
    <cellStyle name="60% - Accent3_TC_C4_EAG2011.xlsx" xfId="72"/>
    <cellStyle name="60% - Accent4" xfId="73"/>
    <cellStyle name="60% - Accent4 2" xfId="74"/>
    <cellStyle name="60% - Accent4 3" xfId="75"/>
    <cellStyle name="60% - Accent4_TC_C4_EAG2011.xlsx" xfId="76"/>
    <cellStyle name="60% - Accent5" xfId="77"/>
    <cellStyle name="60% - Accent5 2" xfId="78"/>
    <cellStyle name="60% - Accent5 3" xfId="79"/>
    <cellStyle name="60% - Accent5_TC_C4_EAG2011.xlsx" xfId="80"/>
    <cellStyle name="60% - Accent6" xfId="81"/>
    <cellStyle name="60% - Accent6 2" xfId="82"/>
    <cellStyle name="60% - Accent6 3" xfId="83"/>
    <cellStyle name="60% - Accent6_TC_C4_EAG2011.xlsx" xfId="84"/>
    <cellStyle name="Accent1" xfId="85" builtinId="29" customBuiltin="1"/>
    <cellStyle name="Accent1 2" xfId="86"/>
    <cellStyle name="Accent1 3" xfId="87"/>
    <cellStyle name="Accent2" xfId="88" builtinId="33" customBuiltin="1"/>
    <cellStyle name="Accent2 2" xfId="89"/>
    <cellStyle name="Accent2 3" xfId="90"/>
    <cellStyle name="Accent3" xfId="91" builtinId="37" customBuiltin="1"/>
    <cellStyle name="Accent3 2" xfId="92"/>
    <cellStyle name="Accent3 3" xfId="93"/>
    <cellStyle name="Accent4" xfId="94" builtinId="41" customBuiltin="1"/>
    <cellStyle name="Accent4 2" xfId="95"/>
    <cellStyle name="Accent4 3" xfId="96"/>
    <cellStyle name="Accent5" xfId="97" builtinId="45" customBuiltin="1"/>
    <cellStyle name="Accent5 2" xfId="98"/>
    <cellStyle name="Accent5 3" xfId="99"/>
    <cellStyle name="Accent6" xfId="100" builtinId="49" customBuiltin="1"/>
    <cellStyle name="Accent6 2" xfId="101"/>
    <cellStyle name="Accent6 3" xfId="102"/>
    <cellStyle name="Bad" xfId="103"/>
    <cellStyle name="Bad 2" xfId="104"/>
    <cellStyle name="Bad 3" xfId="105"/>
    <cellStyle name="Bad_TC_C4_EAG2011.xlsx" xfId="106"/>
    <cellStyle name="bin" xfId="107"/>
    <cellStyle name="blue" xfId="108"/>
    <cellStyle name="Calculation" xfId="109"/>
    <cellStyle name="Calculation 2" xfId="110"/>
    <cellStyle name="Calculation 3" xfId="111"/>
    <cellStyle name="Calculation_TC_C4_EAG2011.xlsx" xfId="112"/>
    <cellStyle name="cell" xfId="113"/>
    <cellStyle name="Check Cell" xfId="114"/>
    <cellStyle name="Check Cell 2" xfId="115"/>
    <cellStyle name="Check Cell 3" xfId="116"/>
    <cellStyle name="Check Cell_TC_C4_EAG2011.xlsx" xfId="117"/>
    <cellStyle name="Col&amp;RowHeadings" xfId="118"/>
    <cellStyle name="ColCodes" xfId="119"/>
    <cellStyle name="ColTitles" xfId="120"/>
    <cellStyle name="column" xfId="121"/>
    <cellStyle name="Comma 2" xfId="122"/>
    <cellStyle name="Comma 2 2" xfId="123"/>
    <cellStyle name="DataEntryCells" xfId="124"/>
    <cellStyle name="ErrRpt_DataEntryCells" xfId="125"/>
    <cellStyle name="ErrRpt-DataEntryCells" xfId="126"/>
    <cellStyle name="ErrRpt-GreyBackground" xfId="127"/>
    <cellStyle name="Explanatory Text" xfId="128"/>
    <cellStyle name="Explanatory Text 2" xfId="129"/>
    <cellStyle name="Explanatory Text 3" xfId="130"/>
    <cellStyle name="Explanatory Text_TC_C4_EAG2011.xlsx" xfId="131"/>
    <cellStyle name="formula" xfId="132"/>
    <cellStyle name="gap" xfId="133"/>
    <cellStyle name="Good" xfId="134"/>
    <cellStyle name="Good 2" xfId="135"/>
    <cellStyle name="Good 3" xfId="136"/>
    <cellStyle name="Good_TC_C4_EAG2011.xlsx" xfId="137"/>
    <cellStyle name="GreyBackground" xfId="138"/>
    <cellStyle name="Heading 1" xfId="139"/>
    <cellStyle name="Heading 1 2" xfId="140"/>
    <cellStyle name="Heading 1 3" xfId="141"/>
    <cellStyle name="Heading 1_TC_C4_EAG2011.xlsx" xfId="142"/>
    <cellStyle name="Heading 2" xfId="143"/>
    <cellStyle name="Heading 2 2" xfId="144"/>
    <cellStyle name="Heading 2 3" xfId="145"/>
    <cellStyle name="Heading 2_TC_C4_EAG2011.xlsx" xfId="146"/>
    <cellStyle name="Heading 3" xfId="147"/>
    <cellStyle name="Heading 3 2" xfId="148"/>
    <cellStyle name="Heading 3 3" xfId="149"/>
    <cellStyle name="Heading 3_TC_C4_EAG2011.xlsx" xfId="150"/>
    <cellStyle name="Heading 4" xfId="151"/>
    <cellStyle name="Heading 4 2" xfId="152"/>
    <cellStyle name="Heading 4 3" xfId="153"/>
    <cellStyle name="Heading 4_TC_C4_EAG2011.xlsx" xfId="154"/>
    <cellStyle name="Huomautus 2" xfId="155"/>
    <cellStyle name="Huomautus 3" xfId="156"/>
    <cellStyle name="Hyperlink 2" xfId="157"/>
    <cellStyle name="Hyperlink 3" xfId="158"/>
    <cellStyle name="Input" xfId="159"/>
    <cellStyle name="Input 2" xfId="160"/>
    <cellStyle name="Input 3" xfId="161"/>
    <cellStyle name="Input_TC_C4_EAG2011.xlsx" xfId="162"/>
    <cellStyle name="ISC" xfId="163"/>
    <cellStyle name="isced" xfId="164"/>
    <cellStyle name="ISCED Titles" xfId="165"/>
    <cellStyle name="level1a" xfId="166"/>
    <cellStyle name="level2" xfId="167"/>
    <cellStyle name="level2a" xfId="168"/>
    <cellStyle name="level3" xfId="169"/>
    <cellStyle name="Lien hypertexte 2" xfId="170"/>
    <cellStyle name="Linked Cell" xfId="171"/>
    <cellStyle name="Linked Cell 2" xfId="172"/>
    <cellStyle name="Linked Cell 3" xfId="173"/>
    <cellStyle name="Linked Cell_TC_C4_EAG2011.xlsx" xfId="174"/>
    <cellStyle name="Migliaia (0)_conti99" xfId="175"/>
    <cellStyle name="Neutral" xfId="176"/>
    <cellStyle name="Neutral 2" xfId="177"/>
    <cellStyle name="Neutral 3" xfId="178"/>
    <cellStyle name="Neutral_TC_C4_EAG2011.xlsx" xfId="179"/>
    <cellStyle name="Neutre 2" xfId="235"/>
    <cellStyle name="Neutre 2 2" xfId="240"/>
    <cellStyle name="Normaali 2" xfId="180"/>
    <cellStyle name="Normaali 3" xfId="181"/>
    <cellStyle name="Normal" xfId="0" builtinId="0"/>
    <cellStyle name="Normal 2" xfId="182"/>
    <cellStyle name="Normal 2 2" xfId="183"/>
    <cellStyle name="Normal 2 3" xfId="184"/>
    <cellStyle name="Normal 2 4" xfId="185"/>
    <cellStyle name="Normal 2 5" xfId="241"/>
    <cellStyle name="Normal 2_EAG2012_TC_C5" xfId="186"/>
    <cellStyle name="Normal 3" xfId="187"/>
    <cellStyle name="Normal 4" xfId="188"/>
    <cellStyle name="Normal 5" xfId="189"/>
    <cellStyle name="Normal 6" xfId="190"/>
    <cellStyle name="Normal 7" xfId="191"/>
    <cellStyle name="Normal 8" xfId="192"/>
    <cellStyle name="Normal 8 13" xfId="238"/>
    <cellStyle name="Normal_1975 à 1981 (présentable)" xfId="239"/>
    <cellStyle name="Normal_2004_8_11_SitProfessionnelle" xfId="193"/>
    <cellStyle name="Normal_823T1 2" xfId="194"/>
    <cellStyle name="Normal_825T1 2" xfId="195"/>
    <cellStyle name="Normal_827T2" xfId="236"/>
    <cellStyle name="Normal_Benchmark 20-24 ans et 22 ans (05-07-18 Présentable)" xfId="196"/>
    <cellStyle name="Normal_CHOMAGE" xfId="197"/>
    <cellStyle name="Normal_Estimations_BFE_1973-1991" xfId="198"/>
    <cellStyle name="Normal_NB de CHOMEURS (par durée) lfsq_ugad" xfId="199"/>
    <cellStyle name="Normal_Sortants par SPEcialité (comm Fabienne)" xfId="237"/>
    <cellStyle name="Normal_Sortants par SPEcialité (comm Fabienne) 2" xfId="200"/>
    <cellStyle name="Note" xfId="201"/>
    <cellStyle name="Note 2" xfId="202"/>
    <cellStyle name="Note 3" xfId="203"/>
    <cellStyle name="Note_EAG2012_TC_C5" xfId="204"/>
    <cellStyle name="Output" xfId="205"/>
    <cellStyle name="Output 2" xfId="206"/>
    <cellStyle name="Output 3" xfId="207"/>
    <cellStyle name="Output_TC_C4_EAG2011.xlsx" xfId="208"/>
    <cellStyle name="Percent 2" xfId="209"/>
    <cellStyle name="Percent 2 2" xfId="210"/>
    <cellStyle name="Prozent_SubCatperStud" xfId="211"/>
    <cellStyle name="row" xfId="212"/>
    <cellStyle name="RowCodes" xfId="213"/>
    <cellStyle name="Row-Col Headings" xfId="214"/>
    <cellStyle name="RowTitles" xfId="215"/>
    <cellStyle name="RowTitles1-Detail" xfId="216"/>
    <cellStyle name="RowTitles-Col2" xfId="217"/>
    <cellStyle name="RowTitles-Detail" xfId="218"/>
    <cellStyle name="Standard_Info" xfId="219"/>
    <cellStyle name="Table No." xfId="220"/>
    <cellStyle name="Table Title" xfId="221"/>
    <cellStyle name="temp" xfId="222"/>
    <cellStyle name="Title" xfId="223"/>
    <cellStyle name="Title 2" xfId="224"/>
    <cellStyle name="Title 3" xfId="225"/>
    <cellStyle name="title1" xfId="226"/>
    <cellStyle name="Total" xfId="227" builtinId="25" customBuiltin="1"/>
    <cellStyle name="Total 2" xfId="228"/>
    <cellStyle name="Total 3" xfId="229"/>
    <cellStyle name="Warning Text" xfId="230"/>
    <cellStyle name="Warning Text 2" xfId="231"/>
    <cellStyle name="Warning Text 3" xfId="232"/>
    <cellStyle name="Warning Text_TC_C4_EAG2011.xlsx" xfId="233"/>
    <cellStyle name="표준_T_A8(통계청_검증결과)" xfId="23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fr-FR"/>
        </a:p>
      </c:txPr>
    </c:title>
    <c:autoTitleDeleted val="0"/>
    <c:plotArea>
      <c:layout/>
      <c:pieChart>
        <c:varyColors val="1"/>
        <c:ser>
          <c:idx val="0"/>
          <c:order val="0"/>
          <c:tx>
            <c:strRef>
              <c:f>'Figure 29.1'!$B$34:$B$35</c:f>
              <c:strCache>
                <c:ptCount val="1"/>
                <c:pt idx="0">
                  <c:v>Pourcentage</c:v>
                </c:pt>
              </c:strCache>
            </c:strRef>
          </c:tx>
          <c:dPt>
            <c:idx val="0"/>
            <c:bubble3D val="0"/>
            <c:spPr>
              <a:solidFill>
                <a:schemeClr val="accent3">
                  <a:lumMod val="75000"/>
                </a:schemeClr>
              </a:solidFill>
            </c:spPr>
          </c:dPt>
          <c:dPt>
            <c:idx val="1"/>
            <c:bubble3D val="0"/>
            <c:spPr>
              <a:solidFill>
                <a:schemeClr val="accent3">
                  <a:lumMod val="60000"/>
                  <a:lumOff val="40000"/>
                </a:schemeClr>
              </a:solidFill>
            </c:spPr>
          </c:dPt>
          <c:dPt>
            <c:idx val="2"/>
            <c:bubble3D val="0"/>
            <c:spPr>
              <a:solidFill>
                <a:schemeClr val="accent3">
                  <a:lumMod val="40000"/>
                  <a:lumOff val="60000"/>
                </a:schemeClr>
              </a:solidFill>
            </c:spPr>
          </c:dPt>
          <c:dPt>
            <c:idx val="3"/>
            <c:bubble3D val="0"/>
            <c:spPr>
              <a:solidFill>
                <a:schemeClr val="accent3">
                  <a:lumMod val="20000"/>
                  <a:lumOff val="80000"/>
                </a:schemeClr>
              </a:solidFill>
            </c:spPr>
          </c:dPt>
          <c:dPt>
            <c:idx val="4"/>
            <c:bubble3D val="0"/>
            <c:spPr>
              <a:solidFill>
                <a:schemeClr val="accent3">
                  <a:lumMod val="50000"/>
                </a:schemeClr>
              </a:solidFill>
            </c:spPr>
          </c:dPt>
          <c:dLbls>
            <c:txPr>
              <a:bodyPr/>
              <a:lstStyle/>
              <a:p>
                <a:pPr>
                  <a:defRPr sz="1000" b="0" i="0" u="none" strike="noStrike" baseline="0">
                    <a:solidFill>
                      <a:srgbClr val="000000"/>
                    </a:solidFill>
                    <a:latin typeface="Calibri"/>
                    <a:ea typeface="Calibri"/>
                    <a:cs typeface="Calibri"/>
                  </a:defRPr>
                </a:pPr>
                <a:endParaRPr lang="fr-FR"/>
              </a:p>
            </c:txPr>
            <c:dLblPos val="inEnd"/>
            <c:showLegendKey val="0"/>
            <c:showVal val="1"/>
            <c:showCatName val="0"/>
            <c:showSerName val="0"/>
            <c:showPercent val="0"/>
            <c:showBubbleSize val="0"/>
            <c:showLeaderLines val="1"/>
          </c:dLbls>
          <c:cat>
            <c:strRef>
              <c:f>'Figure 29.1'!$A$36:$A$40</c:f>
              <c:strCache>
                <c:ptCount val="5"/>
                <c:pt idx="0">
                  <c:v>Cumul études initiales et emploi</c:v>
                </c:pt>
                <c:pt idx="1">
                  <c:v>Inactivité</c:v>
                </c:pt>
                <c:pt idx="2">
                  <c:v>Emploi</c:v>
                </c:pt>
                <c:pt idx="3">
                  <c:v>Chômage (au sens du BIT)</c:v>
                </c:pt>
                <c:pt idx="4">
                  <c:v>Études initiales1</c:v>
                </c:pt>
              </c:strCache>
            </c:strRef>
          </c:cat>
          <c:val>
            <c:numRef>
              <c:f>'Figure 29.1'!$B$36:$B$40</c:f>
              <c:numCache>
                <c:formatCode>0" "%</c:formatCode>
                <c:ptCount val="5"/>
                <c:pt idx="0">
                  <c:v>7.6600000000000001E-2</c:v>
                </c:pt>
                <c:pt idx="1">
                  <c:v>8.3900000000000002E-2</c:v>
                </c:pt>
                <c:pt idx="2">
                  <c:v>0.20699999999999999</c:v>
                </c:pt>
                <c:pt idx="3">
                  <c:v>7.9500000000000001E-2</c:v>
                </c:pt>
                <c:pt idx="4">
                  <c:v>0.55310000000000004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'Figure 29.2'!$F$44</c:f>
              <c:strCache>
                <c:ptCount val="1"/>
                <c:pt idx="0">
                  <c:v>Brevet ou aucun diplôme</c:v>
                </c:pt>
              </c:strCache>
            </c:strRef>
          </c:tx>
          <c:spPr>
            <a:ln w="25400">
              <a:solidFill>
                <a:srgbClr val="000000"/>
              </a:solidFill>
              <a:prstDash val="solid"/>
            </a:ln>
          </c:spPr>
          <c:marker>
            <c:symbol val="none"/>
          </c:marker>
          <c:dPt>
            <c:idx val="28"/>
            <c:bubble3D val="0"/>
            <c:spPr>
              <a:ln w="28575">
                <a:noFill/>
              </a:ln>
            </c:spPr>
          </c:dPt>
          <c:cat>
            <c:numRef>
              <c:f>'Figure 29.2'!$C$46:$C$76</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'Figure 29.2'!$F$46:$F$76</c:f>
              <c:numCache>
                <c:formatCode>#,##0.0</c:formatCode>
                <c:ptCount val="31"/>
                <c:pt idx="0">
                  <c:v>22.221196912284519</c:v>
                </c:pt>
                <c:pt idx="1">
                  <c:v>24.773761189649267</c:v>
                </c:pt>
                <c:pt idx="2">
                  <c:v>28.434372000548471</c:v>
                </c:pt>
                <c:pt idx="3">
                  <c:v>32.684474341640652</c:v>
                </c:pt>
                <c:pt idx="4">
                  <c:v>35.05432256831395</c:v>
                </c:pt>
                <c:pt idx="5">
                  <c:v>41.332853076819852</c:v>
                </c:pt>
                <c:pt idx="6">
                  <c:v>42.174683794670599</c:v>
                </c:pt>
                <c:pt idx="7">
                  <c:v>39.280082286697642</c:v>
                </c:pt>
                <c:pt idx="8">
                  <c:v>38.207890889592626</c:v>
                </c:pt>
                <c:pt idx="9">
                  <c:v>35.894988222871334</c:v>
                </c:pt>
                <c:pt idx="10">
                  <c:v>29.176993024037802</c:v>
                </c:pt>
                <c:pt idx="11">
                  <c:v>30.286905837747554</c:v>
                </c:pt>
                <c:pt idx="12">
                  <c:v>30.653635921898722</c:v>
                </c:pt>
                <c:pt idx="13">
                  <c:v>32.675923911035198</c:v>
                </c:pt>
                <c:pt idx="14">
                  <c:v>38.117149190568952</c:v>
                </c:pt>
                <c:pt idx="15">
                  <c:v>44.696599017930104</c:v>
                </c:pt>
                <c:pt idx="16">
                  <c:v>43.40797515407187</c:v>
                </c:pt>
                <c:pt idx="17">
                  <c:v>44.245009961282562</c:v>
                </c:pt>
                <c:pt idx="18">
                  <c:v>47.12260788915696</c:v>
                </c:pt>
                <c:pt idx="19">
                  <c:v>44.417610048614087</c:v>
                </c:pt>
                <c:pt idx="20">
                  <c:v>49.257507234322745</c:v>
                </c:pt>
                <c:pt idx="21">
                  <c:v>43.630989092808363</c:v>
                </c:pt>
                <c:pt idx="22">
                  <c:v>39.385397845930029</c:v>
                </c:pt>
                <c:pt idx="23">
                  <c:v>41.096937393233688</c:v>
                </c:pt>
                <c:pt idx="24" formatCode="General">
                  <c:v>33.42</c:v>
                </c:pt>
                <c:pt idx="25" formatCode="General">
                  <c:v>36.799999999999997</c:v>
                </c:pt>
                <c:pt idx="26" formatCode="General">
                  <c:v>38.24</c:v>
                </c:pt>
                <c:pt idx="27" formatCode="General">
                  <c:v>40.590000000000003</c:v>
                </c:pt>
                <c:pt idx="28" formatCode="General">
                  <c:v>36.549999999999997</c:v>
                </c:pt>
                <c:pt idx="29" formatCode="General">
                  <c:v>37.19</c:v>
                </c:pt>
                <c:pt idx="30" formatCode="General">
                  <c:v>48.66</c:v>
                </c:pt>
              </c:numCache>
            </c:numRef>
          </c:val>
          <c:smooth val="0"/>
        </c:ser>
        <c:ser>
          <c:idx val="2"/>
          <c:order val="1"/>
          <c:tx>
            <c:strRef>
              <c:f>Graphe2!#REF!</c:f>
              <c:strCache>
                <c:ptCount val="1"/>
                <c:pt idx="0">
                  <c:v>#REF!</c:v>
                </c:pt>
              </c:strCache>
            </c:strRef>
          </c:tx>
          <c:spPr>
            <a:ln w="12700">
              <a:solidFill>
                <a:srgbClr val="000000"/>
              </a:solidFill>
              <a:prstDash val="solid"/>
            </a:ln>
          </c:spPr>
          <c:marker>
            <c:symbol val="plus"/>
            <c:size val="5"/>
            <c:spPr>
              <a:solidFill>
                <a:srgbClr val="FFFFFF"/>
              </a:solidFill>
              <a:ln>
                <a:solidFill>
                  <a:srgbClr val="000000"/>
                </a:solidFill>
                <a:prstDash val="solid"/>
              </a:ln>
            </c:spPr>
          </c:marker>
          <c:dPt>
            <c:idx val="28"/>
            <c:marker>
              <c:symbol val="none"/>
            </c:marker>
            <c:bubble3D val="0"/>
            <c:spPr>
              <a:ln w="28575">
                <a:noFill/>
              </a:ln>
            </c:spPr>
          </c:dPt>
          <c:cat>
            <c:numRef>
              <c:f>'Figure 29.2'!$C$46:$C$76</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Graphe2!#REF!</c:f>
              <c:numCache>
                <c:formatCode>General</c:formatCode>
                <c:ptCount val="1"/>
                <c:pt idx="0">
                  <c:v>1</c:v>
                </c:pt>
              </c:numCache>
            </c:numRef>
          </c:val>
          <c:smooth val="0"/>
        </c:ser>
        <c:ser>
          <c:idx val="3"/>
          <c:order val="2"/>
          <c:tx>
            <c:strRef>
              <c:f>'Figure 29.2'!$E$44</c:f>
              <c:strCache>
                <c:ptCount val="1"/>
                <c:pt idx="0">
                  <c:v>CAP/BEP, baccalauréat et équivalents</c:v>
                </c:pt>
              </c:strCache>
            </c:strRef>
          </c:tx>
          <c:spPr>
            <a:ln w="25400">
              <a:solidFill>
                <a:srgbClr val="333399"/>
              </a:solidFill>
              <a:prstDash val="solid"/>
            </a:ln>
          </c:spPr>
          <c:marker>
            <c:symbol val="none"/>
          </c:marker>
          <c:dPt>
            <c:idx val="28"/>
            <c:bubble3D val="0"/>
            <c:spPr>
              <a:ln w="28575">
                <a:noFill/>
              </a:ln>
            </c:spPr>
          </c:dPt>
          <c:cat>
            <c:numRef>
              <c:f>'Figure 29.2'!$C$46:$C$76</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'Figure 29.2'!$E$46:$E$76</c:f>
              <c:numCache>
                <c:formatCode>#,##0.0</c:formatCode>
                <c:ptCount val="31"/>
                <c:pt idx="0">
                  <c:v>12.160679544282187</c:v>
                </c:pt>
                <c:pt idx="1">
                  <c:v>14.554265301778862</c:v>
                </c:pt>
                <c:pt idx="2">
                  <c:v>16.921759915966039</c:v>
                </c:pt>
                <c:pt idx="3">
                  <c:v>19.128438165885004</c:v>
                </c:pt>
                <c:pt idx="4">
                  <c:v>20.367567166800683</c:v>
                </c:pt>
                <c:pt idx="5">
                  <c:v>25.705156144248726</c:v>
                </c:pt>
                <c:pt idx="6">
                  <c:v>26.291004021195448</c:v>
                </c:pt>
                <c:pt idx="7">
                  <c:v>21.310478409515429</c:v>
                </c:pt>
                <c:pt idx="8">
                  <c:v>22.773765651321831</c:v>
                </c:pt>
                <c:pt idx="9">
                  <c:v>20.828848328281037</c:v>
                </c:pt>
                <c:pt idx="10">
                  <c:v>19.060782591227856</c:v>
                </c:pt>
                <c:pt idx="11">
                  <c:v>17.837020834741363</c:v>
                </c:pt>
                <c:pt idx="12">
                  <c:v>17.156700828704679</c:v>
                </c:pt>
                <c:pt idx="13">
                  <c:v>19.11804680356834</c:v>
                </c:pt>
                <c:pt idx="14">
                  <c:v>25.061737719400636</c:v>
                </c:pt>
                <c:pt idx="15">
                  <c:v>27.298019936743174</c:v>
                </c:pt>
                <c:pt idx="16">
                  <c:v>23.897242599089566</c:v>
                </c:pt>
                <c:pt idx="17">
                  <c:v>25.483887683534864</c:v>
                </c:pt>
                <c:pt idx="18">
                  <c:v>28.971974087355871</c:v>
                </c:pt>
                <c:pt idx="19">
                  <c:v>25.771658169750555</c:v>
                </c:pt>
                <c:pt idx="20">
                  <c:v>26.874795494925216</c:v>
                </c:pt>
                <c:pt idx="21">
                  <c:v>19.260196421493461</c:v>
                </c:pt>
                <c:pt idx="22">
                  <c:v>16.746639397712961</c:v>
                </c:pt>
                <c:pt idx="23">
                  <c:v>18.566670544829257</c:v>
                </c:pt>
                <c:pt idx="24" formatCode="General">
                  <c:v>14.74</c:v>
                </c:pt>
                <c:pt idx="25" formatCode="General">
                  <c:v>17.18</c:v>
                </c:pt>
                <c:pt idx="26" formatCode="General">
                  <c:v>17.77</c:v>
                </c:pt>
                <c:pt idx="27" formatCode="General">
                  <c:v>17.84</c:v>
                </c:pt>
                <c:pt idx="28" formatCode="General">
                  <c:v>17.32</c:v>
                </c:pt>
                <c:pt idx="29" formatCode="General">
                  <c:v>16.399999999999999</c:v>
                </c:pt>
                <c:pt idx="30" formatCode="General">
                  <c:v>22.73</c:v>
                </c:pt>
              </c:numCache>
            </c:numRef>
          </c:val>
          <c:smooth val="0"/>
        </c:ser>
        <c:ser>
          <c:idx val="5"/>
          <c:order val="3"/>
          <c:tx>
            <c:strRef>
              <c:f>'Figure 29.2'!$D$44</c:f>
              <c:strCache>
                <c:ptCount val="1"/>
                <c:pt idx="0">
                  <c:v>Diplôme d'enseignement supérieur </c:v>
                </c:pt>
              </c:strCache>
            </c:strRef>
          </c:tx>
          <c:spPr>
            <a:ln w="25400">
              <a:pattFill prst="pct50">
                <a:fgClr>
                  <a:srgbClr val="000080"/>
                </a:fgClr>
                <a:bgClr>
                  <a:srgbClr val="FFFFFF"/>
                </a:bgClr>
              </a:pattFill>
              <a:prstDash val="solid"/>
            </a:ln>
          </c:spPr>
          <c:marker>
            <c:symbol val="none"/>
          </c:marker>
          <c:dPt>
            <c:idx val="28"/>
            <c:bubble3D val="0"/>
            <c:spPr>
              <a:ln w="28575">
                <a:noFill/>
              </a:ln>
            </c:spPr>
          </c:dPt>
          <c:cat>
            <c:numRef>
              <c:f>'Figure 29.2'!$C$46:$C$76</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'Figure 29.2'!$D$46:$D$76</c:f>
              <c:numCache>
                <c:formatCode>#,##0.0</c:formatCode>
                <c:ptCount val="31"/>
                <c:pt idx="0">
                  <c:v>5.9130558311432706</c:v>
                </c:pt>
                <c:pt idx="1">
                  <c:v>7.8300920153028741</c:v>
                </c:pt>
                <c:pt idx="2">
                  <c:v>7.7506165675322789</c:v>
                </c:pt>
                <c:pt idx="3">
                  <c:v>7.1225411313148932</c:v>
                </c:pt>
                <c:pt idx="4">
                  <c:v>7.7177724195297612</c:v>
                </c:pt>
                <c:pt idx="5">
                  <c:v>6.594552274279688</c:v>
                </c:pt>
                <c:pt idx="6">
                  <c:v>8.0697033276571446</c:v>
                </c:pt>
                <c:pt idx="7">
                  <c:v>9.2965758119039226</c:v>
                </c:pt>
                <c:pt idx="8">
                  <c:v>10.661158555788148</c:v>
                </c:pt>
                <c:pt idx="9">
                  <c:v>8.6146962155386646</c:v>
                </c:pt>
                <c:pt idx="10">
                  <c:v>7.3191301414406986</c:v>
                </c:pt>
                <c:pt idx="11">
                  <c:v>6.9547727876604748</c:v>
                </c:pt>
                <c:pt idx="12">
                  <c:v>8.2039855164206319</c:v>
                </c:pt>
                <c:pt idx="13">
                  <c:v>9.2193329144428287</c:v>
                </c:pt>
                <c:pt idx="14">
                  <c:v>13.017406557102776</c:v>
                </c:pt>
                <c:pt idx="15">
                  <c:v>14.935974943166402</c:v>
                </c:pt>
                <c:pt idx="16">
                  <c:v>15.518566066221963</c:v>
                </c:pt>
                <c:pt idx="17">
                  <c:v>16.254160528805066</c:v>
                </c:pt>
                <c:pt idx="18">
                  <c:v>17.125585616072957</c:v>
                </c:pt>
                <c:pt idx="19">
                  <c:v>14.111597165258296</c:v>
                </c:pt>
                <c:pt idx="20">
                  <c:v>13.249566057995875</c:v>
                </c:pt>
                <c:pt idx="21">
                  <c:v>10.327339448189216</c:v>
                </c:pt>
                <c:pt idx="22">
                  <c:v>9.2602761181729694</c:v>
                </c:pt>
                <c:pt idx="23">
                  <c:v>10.620339601049091</c:v>
                </c:pt>
                <c:pt idx="24" formatCode="General">
                  <c:v>9.9600000000000009</c:v>
                </c:pt>
                <c:pt idx="25" formatCode="General">
                  <c:v>10.199999999999999</c:v>
                </c:pt>
                <c:pt idx="26" formatCode="General">
                  <c:v>9.5399999999999991</c:v>
                </c:pt>
                <c:pt idx="27" formatCode="General">
                  <c:v>9.85</c:v>
                </c:pt>
                <c:pt idx="28" formatCode="General">
                  <c:v>8.8000000000000007</c:v>
                </c:pt>
                <c:pt idx="29" formatCode="General">
                  <c:v>6.09</c:v>
                </c:pt>
                <c:pt idx="30" formatCode="General">
                  <c:v>9.36</c:v>
                </c:pt>
              </c:numCache>
            </c:numRef>
          </c:val>
          <c:smooth val="0"/>
        </c:ser>
        <c:dLbls>
          <c:showLegendKey val="0"/>
          <c:showVal val="0"/>
          <c:showCatName val="0"/>
          <c:showSerName val="0"/>
          <c:showPercent val="0"/>
          <c:showBubbleSize val="0"/>
        </c:dLbls>
        <c:marker val="1"/>
        <c:smooth val="0"/>
        <c:axId val="111092096"/>
        <c:axId val="111094016"/>
      </c:lineChart>
      <c:catAx>
        <c:axId val="111092096"/>
        <c:scaling>
          <c:orientation val="minMax"/>
        </c:scaling>
        <c:delete val="0"/>
        <c:axPos val="b"/>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111094016"/>
        <c:crosses val="autoZero"/>
        <c:auto val="0"/>
        <c:lblAlgn val="ctr"/>
        <c:lblOffset val="100"/>
        <c:tickLblSkip val="30"/>
        <c:tickMarkSkip val="1"/>
        <c:noMultiLvlLbl val="0"/>
      </c:catAx>
      <c:valAx>
        <c:axId val="111094016"/>
        <c:scaling>
          <c:orientation val="minMax"/>
        </c:scaling>
        <c:delete val="0"/>
        <c:axPos val="l"/>
        <c:majorGridlines>
          <c:spPr>
            <a:ln w="3175">
              <a:solidFill>
                <a:srgbClr val="808080"/>
              </a:solidFill>
              <a:prstDash val="solid"/>
            </a:ln>
          </c:spPr>
        </c:majorGridlines>
        <c:title>
          <c:tx>
            <c:rich>
              <a:bodyPr rot="0" vert="horz"/>
              <a:lstStyle/>
              <a:p>
                <a:pPr algn="ctr">
                  <a:defRPr sz="800" b="0" i="0" u="none" strike="noStrike" baseline="0">
                    <a:solidFill>
                      <a:srgbClr val="000000"/>
                    </a:solidFill>
                    <a:latin typeface="Times New Roman"/>
                    <a:ea typeface="Times New Roman"/>
                    <a:cs typeface="Times New Roman"/>
                  </a:defRPr>
                </a:pPr>
                <a:r>
                  <a:rPr lang="fr-FR"/>
                  <a:t>Taux de chômage (%)</a:t>
                </a:r>
              </a:p>
            </c:rich>
          </c:tx>
          <c:overlay val="0"/>
          <c:spPr>
            <a:noFill/>
            <a:ln w="25400">
              <a:noFill/>
            </a:ln>
          </c:spPr>
        </c:title>
        <c:numFmt formatCode="#,##0" sourceLinked="0"/>
        <c:majorTickMark val="out"/>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111092096"/>
        <c:crosses val="autoZero"/>
        <c:crossBetween val="midCat"/>
        <c:majorUnit val="5"/>
      </c:valAx>
      <c:spPr>
        <a:noFill/>
        <a:ln w="25400">
          <a:noFill/>
        </a:ln>
      </c:spPr>
    </c:plotArea>
    <c:legend>
      <c:legendPos val="r"/>
      <c:legendEntry>
        <c:idx val="1"/>
        <c:txPr>
          <a:bodyPr/>
          <a:lstStyle/>
          <a:p>
            <a:pPr>
              <a:defRPr sz="570" b="0" i="1" u="none" strike="noStrike" baseline="0">
                <a:solidFill>
                  <a:srgbClr val="000000"/>
                </a:solidFill>
                <a:latin typeface="Times New Roman"/>
                <a:ea typeface="Times New Roman"/>
                <a:cs typeface="Times New Roman"/>
              </a:defRPr>
            </a:pPr>
            <a:endParaRPr lang="fr-FR"/>
          </a:p>
        </c:txPr>
      </c:legendEntry>
      <c:overlay val="0"/>
      <c:spPr>
        <a:solidFill>
          <a:srgbClr val="FFFFFF"/>
        </a:solidFill>
        <a:ln w="25400">
          <a:noFill/>
        </a:ln>
      </c:spPr>
      <c:txPr>
        <a:bodyPr/>
        <a:lstStyle/>
        <a:p>
          <a:pPr>
            <a:defRPr sz="57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86609444089764E-2"/>
          <c:y val="7.5117617340085999E-2"/>
          <c:w val="0.82410585708871953"/>
          <c:h val="0.60094019937648635"/>
        </c:manualLayout>
      </c:layout>
      <c:lineChart>
        <c:grouping val="standard"/>
        <c:varyColors val="0"/>
        <c:ser>
          <c:idx val="0"/>
          <c:order val="0"/>
          <c:tx>
            <c:strRef>
              <c:f>'Figure 29.2'!$D$44</c:f>
              <c:strCache>
                <c:ptCount val="1"/>
                <c:pt idx="0">
                  <c:v>Diplôme d'enseignement supérieur </c:v>
                </c:pt>
              </c:strCache>
            </c:strRef>
          </c:tx>
          <c:spPr>
            <a:ln w="12700">
              <a:solidFill>
                <a:srgbClr val="00CCFF"/>
              </a:solidFill>
              <a:prstDash val="solid"/>
            </a:ln>
          </c:spPr>
          <c:marker>
            <c:symbol val="none"/>
          </c:marker>
          <c:dPt>
            <c:idx val="25"/>
            <c:bubble3D val="0"/>
            <c:spPr>
              <a:ln w="28575">
                <a:noFill/>
              </a:ln>
            </c:spPr>
          </c:dPt>
          <c:dPt>
            <c:idx val="35"/>
            <c:bubble3D val="0"/>
            <c:spPr>
              <a:ln w="28575">
                <a:noFill/>
              </a:ln>
            </c:spPr>
          </c:dPt>
          <c:cat>
            <c:strRef>
              <c:f>'Figure 29.2'!$C$45:$C$82</c:f>
              <c:strCach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2013p</c:v>
                </c:pt>
                <c:pt idx="36">
                  <c:v>2014p</c:v>
                </c:pt>
                <c:pt idx="37">
                  <c:v>2015p</c:v>
                </c:pt>
              </c:strCache>
            </c:strRef>
          </c:cat>
          <c:val>
            <c:numRef>
              <c:f>'Figure 29.2'!$D$45:$D$82</c:f>
              <c:numCache>
                <c:formatCode>#,##0.0</c:formatCode>
                <c:ptCount val="38"/>
                <c:pt idx="0">
                  <c:v>5.4604857744137103</c:v>
                </c:pt>
                <c:pt idx="1">
                  <c:v>5.9130558311432706</c:v>
                </c:pt>
                <c:pt idx="2">
                  <c:v>7.8300920153028741</c:v>
                </c:pt>
                <c:pt idx="3">
                  <c:v>7.7506165675322789</c:v>
                </c:pt>
                <c:pt idx="4">
                  <c:v>7.1225411313148932</c:v>
                </c:pt>
                <c:pt idx="5">
                  <c:v>7.7177724195297612</c:v>
                </c:pt>
                <c:pt idx="6">
                  <c:v>6.594552274279688</c:v>
                </c:pt>
                <c:pt idx="7">
                  <c:v>8.0697033276571446</c:v>
                </c:pt>
                <c:pt idx="8">
                  <c:v>9.2965758119039226</c:v>
                </c:pt>
                <c:pt idx="9">
                  <c:v>10.661158555788148</c:v>
                </c:pt>
                <c:pt idx="10">
                  <c:v>8.6146962155386646</c:v>
                </c:pt>
                <c:pt idx="11">
                  <c:v>7.3191301414406986</c:v>
                </c:pt>
                <c:pt idx="12">
                  <c:v>6.9547727876604748</c:v>
                </c:pt>
                <c:pt idx="13">
                  <c:v>8.2039855164206319</c:v>
                </c:pt>
                <c:pt idx="14">
                  <c:v>9.2193329144428287</c:v>
                </c:pt>
                <c:pt idx="15">
                  <c:v>13.017406557102776</c:v>
                </c:pt>
                <c:pt idx="16">
                  <c:v>14.935974943166402</c:v>
                </c:pt>
                <c:pt idx="17">
                  <c:v>15.518566066221963</c:v>
                </c:pt>
                <c:pt idx="18">
                  <c:v>16.254160528805066</c:v>
                </c:pt>
                <c:pt idx="19">
                  <c:v>17.125585616072957</c:v>
                </c:pt>
                <c:pt idx="20">
                  <c:v>14.111597165258296</c:v>
                </c:pt>
                <c:pt idx="21">
                  <c:v>13.249566057995875</c:v>
                </c:pt>
                <c:pt idx="22">
                  <c:v>10.327339448189216</c:v>
                </c:pt>
                <c:pt idx="23">
                  <c:v>9.2602761181729694</c:v>
                </c:pt>
                <c:pt idx="24">
                  <c:v>10.620339601049091</c:v>
                </c:pt>
                <c:pt idx="25" formatCode="General">
                  <c:v>9.9600000000000009</c:v>
                </c:pt>
                <c:pt idx="26" formatCode="General">
                  <c:v>10.199999999999999</c:v>
                </c:pt>
                <c:pt idx="27" formatCode="General">
                  <c:v>9.5399999999999991</c:v>
                </c:pt>
                <c:pt idx="28" formatCode="General">
                  <c:v>9.85</c:v>
                </c:pt>
                <c:pt idx="29" formatCode="General">
                  <c:v>8.8000000000000007</c:v>
                </c:pt>
                <c:pt idx="30" formatCode="General">
                  <c:v>6.09</c:v>
                </c:pt>
                <c:pt idx="31" formatCode="General">
                  <c:v>9.36</c:v>
                </c:pt>
                <c:pt idx="32" formatCode="General">
                  <c:v>10.29</c:v>
                </c:pt>
                <c:pt idx="33" formatCode="General">
                  <c:v>9.18</c:v>
                </c:pt>
                <c:pt idx="34" formatCode="General">
                  <c:v>10.039999999999999</c:v>
                </c:pt>
                <c:pt idx="35" formatCode="General">
                  <c:v>10.76</c:v>
                </c:pt>
                <c:pt idx="36" formatCode="General">
                  <c:v>11.55</c:v>
                </c:pt>
                <c:pt idx="37" formatCode="General">
                  <c:v>11.62</c:v>
                </c:pt>
              </c:numCache>
            </c:numRef>
          </c:val>
          <c:smooth val="0"/>
        </c:ser>
        <c:ser>
          <c:idx val="1"/>
          <c:order val="1"/>
          <c:tx>
            <c:strRef>
              <c:f>'Figure 29.2'!$E$44</c:f>
              <c:strCache>
                <c:ptCount val="1"/>
                <c:pt idx="0">
                  <c:v>CAP/BEP, baccalauréat et équivalents</c:v>
                </c:pt>
              </c:strCache>
            </c:strRef>
          </c:tx>
          <c:spPr>
            <a:ln w="12700">
              <a:solidFill>
                <a:srgbClr val="0066CC"/>
              </a:solidFill>
              <a:prstDash val="solid"/>
            </a:ln>
          </c:spPr>
          <c:marker>
            <c:symbol val="none"/>
          </c:marker>
          <c:dPt>
            <c:idx val="25"/>
            <c:bubble3D val="0"/>
            <c:spPr>
              <a:ln w="28575">
                <a:noFill/>
              </a:ln>
            </c:spPr>
          </c:dPt>
          <c:dPt>
            <c:idx val="35"/>
            <c:bubble3D val="0"/>
            <c:spPr>
              <a:ln w="28575">
                <a:noFill/>
              </a:ln>
            </c:spPr>
          </c:dPt>
          <c:cat>
            <c:strRef>
              <c:f>'Figure 29.2'!$C$45:$C$82</c:f>
              <c:strCach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2013p</c:v>
                </c:pt>
                <c:pt idx="36">
                  <c:v>2014p</c:v>
                </c:pt>
                <c:pt idx="37">
                  <c:v>2015p</c:v>
                </c:pt>
              </c:strCache>
            </c:strRef>
          </c:cat>
          <c:val>
            <c:numRef>
              <c:f>'Figure 29.2'!$E$45:$E$82</c:f>
              <c:numCache>
                <c:formatCode>#,##0.0</c:formatCode>
                <c:ptCount val="38"/>
                <c:pt idx="0">
                  <c:v>9.4839416356435144</c:v>
                </c:pt>
                <c:pt idx="1">
                  <c:v>12.160679544282187</c:v>
                </c:pt>
                <c:pt idx="2">
                  <c:v>14.554265301778862</c:v>
                </c:pt>
                <c:pt idx="3">
                  <c:v>16.921759915966039</c:v>
                </c:pt>
                <c:pt idx="4">
                  <c:v>19.128438165885004</c:v>
                </c:pt>
                <c:pt idx="5">
                  <c:v>20.367567166800683</c:v>
                </c:pt>
                <c:pt idx="6">
                  <c:v>25.705156144248726</c:v>
                </c:pt>
                <c:pt idx="7">
                  <c:v>26.291004021195448</c:v>
                </c:pt>
                <c:pt idx="8">
                  <c:v>21.310478409515429</c:v>
                </c:pt>
                <c:pt idx="9">
                  <c:v>22.773765651321831</c:v>
                </c:pt>
                <c:pt idx="10">
                  <c:v>20.828848328281037</c:v>
                </c:pt>
                <c:pt idx="11">
                  <c:v>19.060782591227856</c:v>
                </c:pt>
                <c:pt idx="12">
                  <c:v>17.837020834741363</c:v>
                </c:pt>
                <c:pt idx="13">
                  <c:v>17.156700828704679</c:v>
                </c:pt>
                <c:pt idx="14">
                  <c:v>19.11804680356834</c:v>
                </c:pt>
                <c:pt idx="15">
                  <c:v>25.061737719400636</c:v>
                </c:pt>
                <c:pt idx="16">
                  <c:v>27.298019936743174</c:v>
                </c:pt>
                <c:pt idx="17">
                  <c:v>23.897242599089566</c:v>
                </c:pt>
                <c:pt idx="18">
                  <c:v>25.483887683534864</c:v>
                </c:pt>
                <c:pt idx="19">
                  <c:v>28.971974087355871</c:v>
                </c:pt>
                <c:pt idx="20">
                  <c:v>25.771658169750555</c:v>
                </c:pt>
                <c:pt idx="21">
                  <c:v>26.874795494925216</c:v>
                </c:pt>
                <c:pt idx="22">
                  <c:v>19.260196421493461</c:v>
                </c:pt>
                <c:pt idx="23">
                  <c:v>16.746639397712961</c:v>
                </c:pt>
                <c:pt idx="24">
                  <c:v>18.566670544829257</c:v>
                </c:pt>
                <c:pt idx="25" formatCode="General">
                  <c:v>14.74</c:v>
                </c:pt>
                <c:pt idx="26" formatCode="General">
                  <c:v>17.18</c:v>
                </c:pt>
                <c:pt idx="27" formatCode="General">
                  <c:v>17.77</c:v>
                </c:pt>
                <c:pt idx="28" formatCode="General">
                  <c:v>17.84</c:v>
                </c:pt>
                <c:pt idx="29" formatCode="General">
                  <c:v>17.32</c:v>
                </c:pt>
                <c:pt idx="30" formatCode="General">
                  <c:v>16.399999999999999</c:v>
                </c:pt>
                <c:pt idx="31" formatCode="General">
                  <c:v>22.73</c:v>
                </c:pt>
                <c:pt idx="32" formatCode="General">
                  <c:v>22</c:v>
                </c:pt>
                <c:pt idx="33" formatCode="General">
                  <c:v>21.76</c:v>
                </c:pt>
                <c:pt idx="34" formatCode="General">
                  <c:v>23.7</c:v>
                </c:pt>
                <c:pt idx="35" formatCode="General">
                  <c:v>24.86</c:v>
                </c:pt>
                <c:pt idx="36" formatCode="General">
                  <c:v>24.12</c:v>
                </c:pt>
                <c:pt idx="37" formatCode="General">
                  <c:v>24.16</c:v>
                </c:pt>
              </c:numCache>
            </c:numRef>
          </c:val>
          <c:smooth val="0"/>
        </c:ser>
        <c:ser>
          <c:idx val="2"/>
          <c:order val="2"/>
          <c:tx>
            <c:strRef>
              <c:f>'Figure 29.2'!$F$44</c:f>
              <c:strCache>
                <c:ptCount val="1"/>
                <c:pt idx="0">
                  <c:v>Brevet ou aucun diplôme</c:v>
                </c:pt>
              </c:strCache>
            </c:strRef>
          </c:tx>
          <c:spPr>
            <a:ln w="12700">
              <a:solidFill>
                <a:srgbClr val="0000FF"/>
              </a:solidFill>
              <a:prstDash val="solid"/>
            </a:ln>
          </c:spPr>
          <c:marker>
            <c:symbol val="none"/>
          </c:marker>
          <c:dPt>
            <c:idx val="25"/>
            <c:bubble3D val="0"/>
            <c:spPr>
              <a:ln w="28575">
                <a:noFill/>
              </a:ln>
            </c:spPr>
          </c:dPt>
          <c:dPt>
            <c:idx val="35"/>
            <c:bubble3D val="0"/>
            <c:spPr>
              <a:ln w="28575">
                <a:noFill/>
              </a:ln>
            </c:spPr>
          </c:dPt>
          <c:cat>
            <c:strRef>
              <c:f>'Figure 29.2'!$C$45:$C$82</c:f>
              <c:strCach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2013p</c:v>
                </c:pt>
                <c:pt idx="36">
                  <c:v>2014p</c:v>
                </c:pt>
                <c:pt idx="37">
                  <c:v>2015p</c:v>
                </c:pt>
              </c:strCache>
            </c:strRef>
          </c:cat>
          <c:val>
            <c:numRef>
              <c:f>'Figure 29.2'!$F$45:$F$82</c:f>
              <c:numCache>
                <c:formatCode>#,##0.0</c:formatCode>
                <c:ptCount val="38"/>
                <c:pt idx="0">
                  <c:v>17.571959822634856</c:v>
                </c:pt>
                <c:pt idx="1">
                  <c:v>22.221196912284519</c:v>
                </c:pt>
                <c:pt idx="2">
                  <c:v>24.773761189649267</c:v>
                </c:pt>
                <c:pt idx="3">
                  <c:v>28.434372000548471</c:v>
                </c:pt>
                <c:pt idx="4">
                  <c:v>32.684474341640652</c:v>
                </c:pt>
                <c:pt idx="5">
                  <c:v>35.05432256831395</c:v>
                </c:pt>
                <c:pt idx="6">
                  <c:v>41.332853076819852</c:v>
                </c:pt>
                <c:pt idx="7">
                  <c:v>42.174683794670599</c:v>
                </c:pt>
                <c:pt idx="8">
                  <c:v>39.280082286697642</c:v>
                </c:pt>
                <c:pt idx="9">
                  <c:v>38.207890889592626</c:v>
                </c:pt>
                <c:pt idx="10">
                  <c:v>35.894988222871334</c:v>
                </c:pt>
                <c:pt idx="11">
                  <c:v>29.176993024037802</c:v>
                </c:pt>
                <c:pt idx="12">
                  <c:v>30.286905837747554</c:v>
                </c:pt>
                <c:pt idx="13">
                  <c:v>30.653635921898722</c:v>
                </c:pt>
                <c:pt idx="14">
                  <c:v>32.675923911035198</c:v>
                </c:pt>
                <c:pt idx="15">
                  <c:v>38.117149190568952</c:v>
                </c:pt>
                <c:pt idx="16">
                  <c:v>44.696599017930104</c:v>
                </c:pt>
                <c:pt idx="17">
                  <c:v>43.40797515407187</c:v>
                </c:pt>
                <c:pt idx="18">
                  <c:v>44.245009961282562</c:v>
                </c:pt>
                <c:pt idx="19">
                  <c:v>47.12260788915696</c:v>
                </c:pt>
                <c:pt idx="20">
                  <c:v>44.417610048614087</c:v>
                </c:pt>
                <c:pt idx="21">
                  <c:v>49.257507234322745</c:v>
                </c:pt>
                <c:pt idx="22">
                  <c:v>43.630989092808363</c:v>
                </c:pt>
                <c:pt idx="23">
                  <c:v>39.385397845930029</c:v>
                </c:pt>
                <c:pt idx="24">
                  <c:v>41.096937393233688</c:v>
                </c:pt>
                <c:pt idx="25" formatCode="General">
                  <c:v>33.42</c:v>
                </c:pt>
                <c:pt idx="26" formatCode="General">
                  <c:v>36.799999999999997</c:v>
                </c:pt>
                <c:pt idx="27" formatCode="General">
                  <c:v>38.24</c:v>
                </c:pt>
                <c:pt idx="28" formatCode="General">
                  <c:v>40.590000000000003</c:v>
                </c:pt>
                <c:pt idx="29" formatCode="General">
                  <c:v>36.549999999999997</c:v>
                </c:pt>
                <c:pt idx="30" formatCode="General">
                  <c:v>37.19</c:v>
                </c:pt>
                <c:pt idx="31" formatCode="General">
                  <c:v>48.66</c:v>
                </c:pt>
                <c:pt idx="32" formatCode="General">
                  <c:v>43.79</c:v>
                </c:pt>
                <c:pt idx="33" formatCode="General">
                  <c:v>45.3</c:v>
                </c:pt>
                <c:pt idx="34" formatCode="General">
                  <c:v>46.04</c:v>
                </c:pt>
                <c:pt idx="35" formatCode="General">
                  <c:v>48.81</c:v>
                </c:pt>
                <c:pt idx="36" formatCode="General">
                  <c:v>52.99</c:v>
                </c:pt>
                <c:pt idx="37" formatCode="General">
                  <c:v>51.39</c:v>
                </c:pt>
              </c:numCache>
            </c:numRef>
          </c:val>
          <c:smooth val="0"/>
        </c:ser>
        <c:ser>
          <c:idx val="3"/>
          <c:order val="3"/>
          <c:tx>
            <c:strRef>
              <c:f>'Figure 29.2'!$G$44</c:f>
              <c:strCache>
                <c:ptCount val="1"/>
                <c:pt idx="0">
                  <c:v>Ensemble</c:v>
                </c:pt>
              </c:strCache>
            </c:strRef>
          </c:tx>
          <c:spPr>
            <a:ln w="3175">
              <a:solidFill>
                <a:srgbClr val="333333"/>
              </a:solidFill>
              <a:prstDash val="solid"/>
            </a:ln>
          </c:spPr>
          <c:marker>
            <c:symbol val="none"/>
          </c:marker>
          <c:dPt>
            <c:idx val="25"/>
            <c:bubble3D val="0"/>
            <c:spPr>
              <a:ln w="28575">
                <a:noFill/>
              </a:ln>
            </c:spPr>
          </c:dPt>
          <c:dPt>
            <c:idx val="35"/>
            <c:bubble3D val="0"/>
            <c:spPr>
              <a:ln w="28575">
                <a:noFill/>
              </a:ln>
            </c:spPr>
          </c:dPt>
          <c:cat>
            <c:strRef>
              <c:f>'Figure 29.2'!$C$45:$C$82</c:f>
              <c:strCach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2013p</c:v>
                </c:pt>
                <c:pt idx="36">
                  <c:v>2014p</c:v>
                </c:pt>
                <c:pt idx="37">
                  <c:v>2015p</c:v>
                </c:pt>
              </c:strCache>
            </c:strRef>
          </c:cat>
          <c:val>
            <c:numRef>
              <c:f>'Figure 29.2'!$G$45:$G$82</c:f>
              <c:numCache>
                <c:formatCode>#,##0.0</c:formatCode>
                <c:ptCount val="38"/>
                <c:pt idx="0">
                  <c:v>12.034514516897636</c:v>
                </c:pt>
                <c:pt idx="1">
                  <c:v>15.069303877734731</c:v>
                </c:pt>
                <c:pt idx="2">
                  <c:v>17.036925530861744</c:v>
                </c:pt>
                <c:pt idx="3">
                  <c:v>19.502017620617785</c:v>
                </c:pt>
                <c:pt idx="4">
                  <c:v>21.693635966463479</c:v>
                </c:pt>
                <c:pt idx="5">
                  <c:v>22.703849988907191</c:v>
                </c:pt>
                <c:pt idx="6">
                  <c:v>26.777140706835159</c:v>
                </c:pt>
                <c:pt idx="7">
                  <c:v>27.392095120075918</c:v>
                </c:pt>
                <c:pt idx="8">
                  <c:v>24.060845980764885</c:v>
                </c:pt>
                <c:pt idx="9">
                  <c:v>24.463999363073309</c:v>
                </c:pt>
                <c:pt idx="10">
                  <c:v>22.089766603601106</c:v>
                </c:pt>
                <c:pt idx="11">
                  <c:v>18.707936825692133</c:v>
                </c:pt>
                <c:pt idx="12">
                  <c:v>18.203326591893468</c:v>
                </c:pt>
                <c:pt idx="13">
                  <c:v>17.88012528334761</c:v>
                </c:pt>
                <c:pt idx="14">
                  <c:v>19.02805517496742</c:v>
                </c:pt>
                <c:pt idx="15">
                  <c:v>23.499222357522637</c:v>
                </c:pt>
                <c:pt idx="16">
                  <c:v>26.124571482086658</c:v>
                </c:pt>
                <c:pt idx="17">
                  <c:v>24.267527759878558</c:v>
                </c:pt>
                <c:pt idx="18">
                  <c:v>24.968371745144836</c:v>
                </c:pt>
                <c:pt idx="19">
                  <c:v>26.700261920727304</c:v>
                </c:pt>
                <c:pt idx="20">
                  <c:v>23.666789042457072</c:v>
                </c:pt>
                <c:pt idx="21">
                  <c:v>24.222171633600961</c:v>
                </c:pt>
                <c:pt idx="22">
                  <c:v>18.881458707955712</c:v>
                </c:pt>
                <c:pt idx="23">
                  <c:v>16.540611816074922</c:v>
                </c:pt>
                <c:pt idx="24">
                  <c:v>18.200956697875878</c:v>
                </c:pt>
                <c:pt idx="25" formatCode="General">
                  <c:v>15.19</c:v>
                </c:pt>
                <c:pt idx="26" formatCode="General">
                  <c:v>16.54</c:v>
                </c:pt>
                <c:pt idx="27" formatCode="General">
                  <c:v>16.579999999999998</c:v>
                </c:pt>
                <c:pt idx="28" formatCode="General">
                  <c:v>17.32</c:v>
                </c:pt>
                <c:pt idx="29" formatCode="General">
                  <c:v>15.94</c:v>
                </c:pt>
                <c:pt idx="30" formatCode="General">
                  <c:v>14.2</c:v>
                </c:pt>
                <c:pt idx="31" formatCode="General">
                  <c:v>19.96</c:v>
                </c:pt>
                <c:pt idx="32" formatCode="General">
                  <c:v>19.61</c:v>
                </c:pt>
                <c:pt idx="33" formatCode="General">
                  <c:v>18.850000000000001</c:v>
                </c:pt>
                <c:pt idx="34" formatCode="General">
                  <c:v>20.03</c:v>
                </c:pt>
                <c:pt idx="35" formatCode="General">
                  <c:v>20.48</c:v>
                </c:pt>
                <c:pt idx="36" formatCode="General">
                  <c:v>20.13</c:v>
                </c:pt>
                <c:pt idx="37" formatCode="General">
                  <c:v>19.87</c:v>
                </c:pt>
              </c:numCache>
            </c:numRef>
          </c:val>
          <c:smooth val="0"/>
        </c:ser>
        <c:dLbls>
          <c:showLegendKey val="0"/>
          <c:showVal val="0"/>
          <c:showCatName val="0"/>
          <c:showSerName val="0"/>
          <c:showPercent val="0"/>
          <c:showBubbleSize val="0"/>
        </c:dLbls>
        <c:marker val="1"/>
        <c:smooth val="0"/>
        <c:axId val="89100672"/>
        <c:axId val="89102592"/>
      </c:lineChart>
      <c:catAx>
        <c:axId val="8910067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Année</a:t>
                </a:r>
              </a:p>
            </c:rich>
          </c:tx>
          <c:layout>
            <c:manualLayout>
              <c:xMode val="edge"/>
              <c:yMode val="edge"/>
              <c:x val="0.90441679385712215"/>
              <c:y val="0.698749768954937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925" b="0" i="0" u="none" strike="noStrike" baseline="0">
                <a:solidFill>
                  <a:srgbClr val="000000"/>
                </a:solidFill>
                <a:latin typeface="Arial"/>
                <a:ea typeface="Arial"/>
                <a:cs typeface="Arial"/>
              </a:defRPr>
            </a:pPr>
            <a:endParaRPr lang="fr-FR"/>
          </a:p>
        </c:txPr>
        <c:crossAx val="89102592"/>
        <c:crosses val="autoZero"/>
        <c:auto val="0"/>
        <c:lblAlgn val="ctr"/>
        <c:lblOffset val="100"/>
        <c:tickLblSkip val="1"/>
        <c:tickMarkSkip val="1"/>
        <c:noMultiLvlLbl val="0"/>
      </c:catAx>
      <c:valAx>
        <c:axId val="89102592"/>
        <c:scaling>
          <c:orientation val="minMax"/>
          <c:max val="60"/>
          <c:min val="0"/>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89100672"/>
        <c:crosses val="autoZero"/>
        <c:crossBetween val="midCat"/>
      </c:valAx>
      <c:spPr>
        <a:noFill/>
        <a:ln w="12700">
          <a:solidFill>
            <a:srgbClr val="808080"/>
          </a:solidFill>
          <a:prstDash val="solid"/>
        </a:ln>
      </c:spPr>
    </c:plotArea>
    <c:legend>
      <c:legendPos val="r"/>
      <c:layout>
        <c:manualLayout>
          <c:xMode val="edge"/>
          <c:yMode val="edge"/>
          <c:x val="0.17647054066893755"/>
          <c:y val="0.80046948356807512"/>
          <c:w val="0.55213905707229471"/>
          <c:h val="0.1901408450704225"/>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25093632958802E-2"/>
          <c:y val="8.9330024813895778E-2"/>
          <c:w val="0.90074906367041196"/>
          <c:h val="0.75930521091811409"/>
        </c:manualLayout>
      </c:layout>
      <c:barChart>
        <c:barDir val="col"/>
        <c:grouping val="clustered"/>
        <c:varyColors val="0"/>
        <c:ser>
          <c:idx val="0"/>
          <c:order val="0"/>
          <c:tx>
            <c:strRef>
              <c:f>'Figure 29.3'!$B$3</c:f>
              <c:strCache>
                <c:ptCount val="1"/>
                <c:pt idx="0">
                  <c:v>Lycée</c:v>
                </c:pt>
              </c:strCache>
            </c:strRef>
          </c:tx>
          <c:spPr>
            <a:solidFill>
              <a:srgbClr val="FFCC00"/>
            </a:solidFill>
            <a:ln w="12700">
              <a:solidFill>
                <a:srgbClr val="000000"/>
              </a:solidFill>
              <a:prstDash val="solid"/>
            </a:ln>
          </c:spPr>
          <c:invertIfNegative val="0"/>
          <c:cat>
            <c:strRef>
              <c:f>'Figure 29.3'!$A$4:$A$9</c:f>
              <c:strCache>
                <c:ptCount val="6"/>
                <c:pt idx="0">
                  <c:v>BTS terminale diplômés</c:v>
                </c:pt>
                <c:pt idx="1">
                  <c:v>BTS terminale non diplômés</c:v>
                </c:pt>
                <c:pt idx="2">
                  <c:v>Bac pro. terminale diplômés</c:v>
                </c:pt>
                <c:pt idx="3">
                  <c:v>Bac pro. terminale non diplômés </c:v>
                </c:pt>
                <c:pt idx="4">
                  <c:v>CAP terminale diplômés</c:v>
                </c:pt>
                <c:pt idx="5">
                  <c:v>CAP terminale non diplômés</c:v>
                </c:pt>
              </c:strCache>
            </c:strRef>
          </c:cat>
          <c:val>
            <c:numRef>
              <c:f>'Figure 29.3'!$B$4:$B$9</c:f>
              <c:numCache>
                <c:formatCode>0.0</c:formatCode>
                <c:ptCount val="6"/>
                <c:pt idx="0">
                  <c:v>60.36</c:v>
                </c:pt>
                <c:pt idx="1">
                  <c:v>52.14</c:v>
                </c:pt>
                <c:pt idx="2">
                  <c:v>44.26</c:v>
                </c:pt>
                <c:pt idx="3">
                  <c:v>30.22</c:v>
                </c:pt>
                <c:pt idx="4">
                  <c:v>27.11</c:v>
                </c:pt>
                <c:pt idx="5">
                  <c:v>14.03</c:v>
                </c:pt>
              </c:numCache>
            </c:numRef>
          </c:val>
        </c:ser>
        <c:ser>
          <c:idx val="1"/>
          <c:order val="1"/>
          <c:tx>
            <c:strRef>
              <c:f>'Figure 29.3'!$C$3</c:f>
              <c:strCache>
                <c:ptCount val="1"/>
                <c:pt idx="0">
                  <c:v>Apprentissage</c:v>
                </c:pt>
              </c:strCache>
            </c:strRef>
          </c:tx>
          <c:spPr>
            <a:solidFill>
              <a:srgbClr val="FF0000"/>
            </a:solidFill>
            <a:ln w="12700">
              <a:solidFill>
                <a:srgbClr val="000000"/>
              </a:solidFill>
              <a:prstDash val="solid"/>
            </a:ln>
          </c:spPr>
          <c:invertIfNegative val="0"/>
          <c:cat>
            <c:strRef>
              <c:f>'Figure 29.3'!$A$4:$A$9</c:f>
              <c:strCache>
                <c:ptCount val="6"/>
                <c:pt idx="0">
                  <c:v>BTS terminale diplômés</c:v>
                </c:pt>
                <c:pt idx="1">
                  <c:v>BTS terminale non diplômés</c:v>
                </c:pt>
                <c:pt idx="2">
                  <c:v>Bac pro. terminale diplômés</c:v>
                </c:pt>
                <c:pt idx="3">
                  <c:v>Bac pro. terminale non diplômés </c:v>
                </c:pt>
                <c:pt idx="4">
                  <c:v>CAP terminale diplômés</c:v>
                </c:pt>
                <c:pt idx="5">
                  <c:v>CAP terminale non diplômés</c:v>
                </c:pt>
              </c:strCache>
            </c:strRef>
          </c:cat>
          <c:val>
            <c:numRef>
              <c:f>'Figure 29.3'!$C$4:$C$9</c:f>
              <c:numCache>
                <c:formatCode>0.0</c:formatCode>
                <c:ptCount val="6"/>
                <c:pt idx="0">
                  <c:v>77.38</c:v>
                </c:pt>
                <c:pt idx="1">
                  <c:v>64.38</c:v>
                </c:pt>
                <c:pt idx="2">
                  <c:v>65.989999999999995</c:v>
                </c:pt>
                <c:pt idx="3">
                  <c:v>51.74</c:v>
                </c:pt>
                <c:pt idx="4">
                  <c:v>54.81</c:v>
                </c:pt>
                <c:pt idx="5">
                  <c:v>31.7</c:v>
                </c:pt>
              </c:numCache>
            </c:numRef>
          </c:val>
        </c:ser>
        <c:dLbls>
          <c:showLegendKey val="0"/>
          <c:showVal val="0"/>
          <c:showCatName val="0"/>
          <c:showSerName val="0"/>
          <c:showPercent val="0"/>
          <c:showBubbleSize val="0"/>
        </c:dLbls>
        <c:gapWidth val="150"/>
        <c:axId val="89167744"/>
        <c:axId val="89169280"/>
      </c:barChart>
      <c:catAx>
        <c:axId val="89167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9169280"/>
        <c:crosses val="autoZero"/>
        <c:auto val="1"/>
        <c:lblAlgn val="ctr"/>
        <c:lblOffset val="100"/>
        <c:tickLblSkip val="1"/>
        <c:tickMarkSkip val="1"/>
        <c:noMultiLvlLbl val="0"/>
      </c:catAx>
      <c:valAx>
        <c:axId val="89169280"/>
        <c:scaling>
          <c:orientation val="minMax"/>
        </c:scaling>
        <c:delete val="0"/>
        <c:axPos val="l"/>
        <c:majorGridlines>
          <c:spPr>
            <a:ln w="3175">
              <a:solidFill>
                <a:schemeClr val="bg1">
                  <a:lumMod val="8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9167744"/>
        <c:crosses val="autoZero"/>
        <c:crossBetween val="between"/>
      </c:valAx>
      <c:spPr>
        <a:solidFill>
          <a:srgbClr val="FFFFFF"/>
        </a:solidFill>
        <a:ln w="12700">
          <a:solidFill>
            <a:srgbClr val="808080"/>
          </a:solidFill>
          <a:prstDash val="solid"/>
        </a:ln>
      </c:spPr>
    </c:plotArea>
    <c:legend>
      <c:legendPos val="r"/>
      <c:layout>
        <c:manualLayout>
          <c:xMode val="edge"/>
          <c:yMode val="edge"/>
          <c:x val="0.73821532012749802"/>
          <c:y val="0.14309346567411083"/>
          <c:w val="0.1619093639173107"/>
          <c:h val="0.1455748552522746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79831932773108"/>
          <c:y val="3.8990869354381716E-2"/>
          <c:w val="0.70378151260504207"/>
          <c:h val="0.71789071223067502"/>
        </c:manualLayout>
      </c:layout>
      <c:barChart>
        <c:barDir val="bar"/>
        <c:grouping val="stacked"/>
        <c:varyColors val="0"/>
        <c:ser>
          <c:idx val="1"/>
          <c:order val="0"/>
          <c:tx>
            <c:strRef>
              <c:f>'[4]Figure 29.4'!$B$34</c:f>
              <c:strCache>
                <c:ptCount val="1"/>
                <c:pt idx="0">
                  <c:v>Études (sans emploi)</c:v>
                </c:pt>
              </c:strCache>
            </c:strRef>
          </c:tx>
          <c:spPr>
            <a:solidFill>
              <a:srgbClr val="C0C0FF"/>
            </a:solidFill>
            <a:ln w="12700">
              <a:solidFill>
                <a:srgbClr val="000000"/>
              </a:solidFill>
              <a:prstDash val="solid"/>
            </a:ln>
          </c:spPr>
          <c:invertIfNegative val="0"/>
          <c:cat>
            <c:strRef>
              <c:f>'[4]Figure 29.4'!$A$35:$A$45</c:f>
              <c:strCache>
                <c:ptCount val="11"/>
                <c:pt idx="0">
                  <c:v>Allemagne</c:v>
                </c:pt>
                <c:pt idx="1">
                  <c:v>Pays-Bas</c:v>
                </c:pt>
                <c:pt idx="2">
                  <c:v>Australie</c:v>
                </c:pt>
                <c:pt idx="3">
                  <c:v>Finlande</c:v>
                </c:pt>
                <c:pt idx="4">
                  <c:v>Royaume-Uni</c:v>
                </c:pt>
                <c:pt idx="5">
                  <c:v>États-Unis</c:v>
                </c:pt>
                <c:pt idx="6">
                  <c:v>Moyenne OCDE (1)</c:v>
                </c:pt>
                <c:pt idx="7">
                  <c:v>France</c:v>
                </c:pt>
                <c:pt idx="8">
                  <c:v>Hongrie</c:v>
                </c:pt>
                <c:pt idx="9">
                  <c:v>Espagne (2)</c:v>
                </c:pt>
                <c:pt idx="10">
                  <c:v>Italie</c:v>
                </c:pt>
              </c:strCache>
            </c:strRef>
          </c:cat>
          <c:val>
            <c:numRef>
              <c:f>'[4]Figure 29.4'!$B$35:$B$45</c:f>
              <c:numCache>
                <c:formatCode>General</c:formatCode>
                <c:ptCount val="11"/>
                <c:pt idx="0">
                  <c:v>33.394954681396001</c:v>
                </c:pt>
                <c:pt idx="1">
                  <c:v>24.520631790160998</c:v>
                </c:pt>
                <c:pt idx="2">
                  <c:v>23.005664825439002</c:v>
                </c:pt>
                <c:pt idx="3">
                  <c:v>38.63878250122</c:v>
                </c:pt>
                <c:pt idx="4">
                  <c:v>28.222405433654004</c:v>
                </c:pt>
                <c:pt idx="5">
                  <c:v>30.059812545775998</c:v>
                </c:pt>
                <c:pt idx="6">
                  <c:v>34.770852840307882</c:v>
                </c:pt>
                <c:pt idx="7">
                  <c:v>40.522954463958598</c:v>
                </c:pt>
                <c:pt idx="8">
                  <c:v>43.447344422340201</c:v>
                </c:pt>
                <c:pt idx="9">
                  <c:v>40.403478622435998</c:v>
                </c:pt>
                <c:pt idx="10">
                  <c:v>44.879611730575597</c:v>
                </c:pt>
              </c:numCache>
            </c:numRef>
          </c:val>
        </c:ser>
        <c:ser>
          <c:idx val="0"/>
          <c:order val="1"/>
          <c:tx>
            <c:strRef>
              <c:f>'[4]Figure 29.4'!$C$34</c:f>
              <c:strCache>
                <c:ptCount val="1"/>
                <c:pt idx="0">
                  <c:v>Emploi et études</c:v>
                </c:pt>
              </c:strCache>
            </c:strRef>
          </c:tx>
          <c:spPr>
            <a:solidFill>
              <a:srgbClr val="3366FF"/>
            </a:solidFill>
            <a:ln w="12700">
              <a:solidFill>
                <a:srgbClr val="000000"/>
              </a:solidFill>
              <a:prstDash val="solid"/>
            </a:ln>
          </c:spPr>
          <c:invertIfNegative val="0"/>
          <c:cat>
            <c:strRef>
              <c:f>'[4]Figure 29.4'!$A$35:$A$45</c:f>
              <c:strCache>
                <c:ptCount val="11"/>
                <c:pt idx="0">
                  <c:v>Allemagne</c:v>
                </c:pt>
                <c:pt idx="1">
                  <c:v>Pays-Bas</c:v>
                </c:pt>
                <c:pt idx="2">
                  <c:v>Australie</c:v>
                </c:pt>
                <c:pt idx="3">
                  <c:v>Finlande</c:v>
                </c:pt>
                <c:pt idx="4">
                  <c:v>Royaume-Uni</c:v>
                </c:pt>
                <c:pt idx="5">
                  <c:v>États-Unis</c:v>
                </c:pt>
                <c:pt idx="6">
                  <c:v>Moyenne OCDE (1)</c:v>
                </c:pt>
                <c:pt idx="7">
                  <c:v>France</c:v>
                </c:pt>
                <c:pt idx="8">
                  <c:v>Hongrie</c:v>
                </c:pt>
                <c:pt idx="9">
                  <c:v>Espagne (2)</c:v>
                </c:pt>
                <c:pt idx="10">
                  <c:v>Italie</c:v>
                </c:pt>
              </c:strCache>
            </c:strRef>
          </c:cat>
          <c:val>
            <c:numRef>
              <c:f>'[4]Figure 29.4'!$C$35:$C$45</c:f>
              <c:numCache>
                <c:formatCode>General</c:formatCode>
                <c:ptCount val="11"/>
                <c:pt idx="0">
                  <c:v>20.251518249511999</c:v>
                </c:pt>
                <c:pt idx="1">
                  <c:v>30.725862503051999</c:v>
                </c:pt>
                <c:pt idx="2">
                  <c:v>23.478427886963001</c:v>
                </c:pt>
                <c:pt idx="3">
                  <c:v>15.66325378418</c:v>
                </c:pt>
                <c:pt idx="4">
                  <c:v>13.280703544616999</c:v>
                </c:pt>
                <c:pt idx="5">
                  <c:v>14.639276504516999</c:v>
                </c:pt>
                <c:pt idx="6">
                  <c:v>13.228442018682363</c:v>
                </c:pt>
                <c:pt idx="7">
                  <c:v>7.2491211891173997</c:v>
                </c:pt>
                <c:pt idx="8">
                  <c:v>1.7100576162337999</c:v>
                </c:pt>
                <c:pt idx="9">
                  <c:v>5.1260128021240003</c:v>
                </c:pt>
                <c:pt idx="10">
                  <c:v>1.7733347415923999</c:v>
                </c:pt>
              </c:numCache>
            </c:numRef>
          </c:val>
        </c:ser>
        <c:ser>
          <c:idx val="2"/>
          <c:order val="2"/>
          <c:tx>
            <c:strRef>
              <c:f>'[4]Figure 29.4'!$D$34</c:f>
              <c:strCache>
                <c:ptCount val="1"/>
                <c:pt idx="0">
                  <c:v>Emploi (sans études)</c:v>
                </c:pt>
              </c:strCache>
            </c:strRef>
          </c:tx>
          <c:spPr>
            <a:solidFill>
              <a:srgbClr val="339933"/>
            </a:solidFill>
            <a:ln w="12700">
              <a:solidFill>
                <a:srgbClr val="000000"/>
              </a:solidFill>
              <a:prstDash val="solid"/>
            </a:ln>
          </c:spPr>
          <c:invertIfNegative val="0"/>
          <c:cat>
            <c:strRef>
              <c:f>'[4]Figure 29.4'!$A$35:$A$45</c:f>
              <c:strCache>
                <c:ptCount val="11"/>
                <c:pt idx="0">
                  <c:v>Allemagne</c:v>
                </c:pt>
                <c:pt idx="1">
                  <c:v>Pays-Bas</c:v>
                </c:pt>
                <c:pt idx="2">
                  <c:v>Australie</c:v>
                </c:pt>
                <c:pt idx="3">
                  <c:v>Finlande</c:v>
                </c:pt>
                <c:pt idx="4">
                  <c:v>Royaume-Uni</c:v>
                </c:pt>
                <c:pt idx="5">
                  <c:v>États-Unis</c:v>
                </c:pt>
                <c:pt idx="6">
                  <c:v>Moyenne OCDE (1)</c:v>
                </c:pt>
                <c:pt idx="7">
                  <c:v>France</c:v>
                </c:pt>
                <c:pt idx="8">
                  <c:v>Hongrie</c:v>
                </c:pt>
                <c:pt idx="9">
                  <c:v>Espagne (2)</c:v>
                </c:pt>
                <c:pt idx="10">
                  <c:v>Italie</c:v>
                </c:pt>
              </c:strCache>
            </c:strRef>
          </c:cat>
          <c:val>
            <c:numRef>
              <c:f>'[4]Figure 29.4'!$D$35:$D$45</c:f>
              <c:numCache>
                <c:formatCode>General</c:formatCode>
                <c:ptCount val="11"/>
                <c:pt idx="0">
                  <c:v>37.180595397948998</c:v>
                </c:pt>
                <c:pt idx="1">
                  <c:v>35.532596588135</c:v>
                </c:pt>
                <c:pt idx="2">
                  <c:v>40.868438720702997</c:v>
                </c:pt>
                <c:pt idx="3">
                  <c:v>32.614894866942997</c:v>
                </c:pt>
                <c:pt idx="4">
                  <c:v>44.095470428467003</c:v>
                </c:pt>
                <c:pt idx="5">
                  <c:v>40.253650665282997</c:v>
                </c:pt>
                <c:pt idx="6">
                  <c:v>36.42275405652591</c:v>
                </c:pt>
                <c:pt idx="7">
                  <c:v>35.967414855957003</c:v>
                </c:pt>
                <c:pt idx="8">
                  <c:v>37.364475250243999</c:v>
                </c:pt>
                <c:pt idx="9">
                  <c:v>28.62095451355</c:v>
                </c:pt>
                <c:pt idx="10">
                  <c:v>25.272533416748001</c:v>
                </c:pt>
              </c:numCache>
            </c:numRef>
          </c:val>
        </c:ser>
        <c:ser>
          <c:idx val="3"/>
          <c:order val="3"/>
          <c:tx>
            <c:strRef>
              <c:f>'[4]Figure 29.4'!$E$34</c:f>
              <c:strCache>
                <c:ptCount val="1"/>
                <c:pt idx="0">
                  <c:v>Ni études ni emploi</c:v>
                </c:pt>
              </c:strCache>
            </c:strRef>
          </c:tx>
          <c:spPr>
            <a:solidFill>
              <a:srgbClr val="FFFF00"/>
            </a:solidFill>
            <a:ln w="3175">
              <a:solidFill>
                <a:srgbClr val="000000"/>
              </a:solidFill>
              <a:prstDash val="solid"/>
            </a:ln>
          </c:spPr>
          <c:invertIfNegative val="0"/>
          <c:cat>
            <c:strRef>
              <c:f>'[4]Figure 29.4'!$A$35:$A$45</c:f>
              <c:strCache>
                <c:ptCount val="11"/>
                <c:pt idx="0">
                  <c:v>Allemagne</c:v>
                </c:pt>
                <c:pt idx="1">
                  <c:v>Pays-Bas</c:v>
                </c:pt>
                <c:pt idx="2">
                  <c:v>Australie</c:v>
                </c:pt>
                <c:pt idx="3">
                  <c:v>Finlande</c:v>
                </c:pt>
                <c:pt idx="4">
                  <c:v>Royaume-Uni</c:v>
                </c:pt>
                <c:pt idx="5">
                  <c:v>États-Unis</c:v>
                </c:pt>
                <c:pt idx="6">
                  <c:v>Moyenne OCDE (1)</c:v>
                </c:pt>
                <c:pt idx="7">
                  <c:v>France</c:v>
                </c:pt>
                <c:pt idx="8">
                  <c:v>Hongrie</c:v>
                </c:pt>
                <c:pt idx="9">
                  <c:v>Espagne (2)</c:v>
                </c:pt>
                <c:pt idx="10">
                  <c:v>Italie</c:v>
                </c:pt>
              </c:strCache>
            </c:strRef>
          </c:cat>
          <c:val>
            <c:numRef>
              <c:f>'[4]Figure 29.4'!$E$35:$E$45</c:f>
              <c:numCache>
                <c:formatCode>General</c:formatCode>
                <c:ptCount val="11"/>
                <c:pt idx="0">
                  <c:v>9.1729288101196005</c:v>
                </c:pt>
                <c:pt idx="1">
                  <c:v>9.2209091186522993</c:v>
                </c:pt>
                <c:pt idx="2">
                  <c:v>12.647472381591999</c:v>
                </c:pt>
                <c:pt idx="3">
                  <c:v>12.949523925782003</c:v>
                </c:pt>
                <c:pt idx="4">
                  <c:v>14.401426315308001</c:v>
                </c:pt>
                <c:pt idx="5">
                  <c:v>15.047262191772999</c:v>
                </c:pt>
                <c:pt idx="6">
                  <c:v>15.543887369560569</c:v>
                </c:pt>
                <c:pt idx="7">
                  <c:v>16.25004196167</c:v>
                </c:pt>
                <c:pt idx="8">
                  <c:v>17.478122711181999</c:v>
                </c:pt>
                <c:pt idx="9">
                  <c:v>25.849552154541001</c:v>
                </c:pt>
                <c:pt idx="10">
                  <c:v>27.574337005614996</c:v>
                </c:pt>
              </c:numCache>
            </c:numRef>
          </c:val>
        </c:ser>
        <c:dLbls>
          <c:showLegendKey val="0"/>
          <c:showVal val="0"/>
          <c:showCatName val="0"/>
          <c:showSerName val="0"/>
          <c:showPercent val="0"/>
          <c:showBubbleSize val="0"/>
        </c:dLbls>
        <c:gapWidth val="20"/>
        <c:overlap val="100"/>
        <c:axId val="91540096"/>
        <c:axId val="92279168"/>
      </c:barChart>
      <c:catAx>
        <c:axId val="91540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Times New Roman"/>
                <a:ea typeface="Times New Roman"/>
                <a:cs typeface="Times New Roman"/>
              </a:defRPr>
            </a:pPr>
            <a:endParaRPr lang="fr-FR"/>
          </a:p>
        </c:txPr>
        <c:crossAx val="92279168"/>
        <c:crosses val="autoZero"/>
        <c:auto val="1"/>
        <c:lblAlgn val="ctr"/>
        <c:lblOffset val="100"/>
        <c:noMultiLvlLbl val="0"/>
      </c:catAx>
      <c:valAx>
        <c:axId val="92279168"/>
        <c:scaling>
          <c:orientation val="minMax"/>
          <c:max val="100"/>
        </c:scaling>
        <c:delete val="0"/>
        <c:axPos val="b"/>
        <c:majorGridlines>
          <c:spPr>
            <a:ln w="3175">
              <a:solidFill>
                <a:srgbClr val="969696"/>
              </a:solidFill>
              <a:prstDash val="solid"/>
            </a:ln>
          </c:spPr>
        </c:majorGridlines>
        <c:title>
          <c:tx>
            <c:rich>
              <a:bodyPr/>
              <a:lstStyle/>
              <a:p>
                <a:pPr>
                  <a:defRPr sz="950" b="0" i="0" u="none" strike="noStrike" baseline="0">
                    <a:solidFill>
                      <a:srgbClr val="424242"/>
                    </a:solidFill>
                    <a:latin typeface="Times New Roman"/>
                    <a:ea typeface="Times New Roman"/>
                    <a:cs typeface="Times New Roman"/>
                  </a:defRPr>
                </a:pPr>
                <a:r>
                  <a:rPr lang="fr-FR"/>
                  <a:t>% 15-29 ans </a:t>
                </a:r>
              </a:p>
            </c:rich>
          </c:tx>
          <c:layout>
            <c:manualLayout>
              <c:xMode val="edge"/>
              <c:yMode val="edge"/>
              <c:x val="0.13382861040674998"/>
              <c:y val="0.76834862385321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fr-FR"/>
          </a:p>
        </c:txPr>
        <c:crossAx val="91540096"/>
        <c:crosses val="autoZero"/>
        <c:crossBetween val="between"/>
        <c:minorUnit val="5"/>
      </c:valAx>
      <c:spPr>
        <a:solidFill>
          <a:srgbClr val="FFFFFF"/>
        </a:solidFill>
        <a:ln w="12700">
          <a:solidFill>
            <a:srgbClr val="808080"/>
          </a:solidFill>
          <a:prstDash val="solid"/>
        </a:ln>
      </c:spPr>
    </c:plotArea>
    <c:legend>
      <c:legendPos val="r"/>
      <c:layout>
        <c:manualLayout>
          <c:xMode val="edge"/>
          <c:yMode val="edge"/>
          <c:x val="2.380957097343964E-2"/>
          <c:y val="0.87385417419152878"/>
          <c:w val="0.94444631527977241"/>
          <c:h val="9.63302752293577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9525</xdr:colOff>
      <xdr:row>8</xdr:row>
      <xdr:rowOff>104775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1239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123825</xdr:rowOff>
    </xdr:from>
    <xdr:to>
      <xdr:col>1</xdr:col>
      <xdr:colOff>19050</xdr:colOff>
      <xdr:row>15</xdr:row>
      <xdr:rowOff>142875</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19225"/>
          <a:ext cx="11525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1219200</xdr:colOff>
      <xdr:row>15</xdr:row>
      <xdr:rowOff>66675</xdr:rowOff>
    </xdr:from>
    <xdr:to>
      <xdr:col>1</xdr:col>
      <xdr:colOff>1295400</xdr:colOff>
      <xdr:row>16</xdr:row>
      <xdr:rowOff>76200</xdr:rowOff>
    </xdr:to>
    <xdr:sp macro="" textlink="">
      <xdr:nvSpPr>
        <xdr:cNvPr id="3" name="Text Box 3"/>
        <xdr:cNvSpPr txBox="1">
          <a:spLocks noChangeArrowheads="1"/>
        </xdr:cNvSpPr>
      </xdr:nvSpPr>
      <xdr:spPr bwMode="auto">
        <a:xfrm>
          <a:off x="3838575" y="3248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xdr:row>
      <xdr:rowOff>171450</xdr:rowOff>
    </xdr:from>
    <xdr:to>
      <xdr:col>2</xdr:col>
      <xdr:colOff>561975</xdr:colOff>
      <xdr:row>24</xdr:row>
      <xdr:rowOff>142875</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66</xdr:row>
      <xdr:rowOff>9525</xdr:rowOff>
    </xdr:from>
    <xdr:to>
      <xdr:col>7</xdr:col>
      <xdr:colOff>0</xdr:colOff>
      <xdr:row>73</xdr:row>
      <xdr:rowOff>38100</xdr:rowOff>
    </xdr:to>
    <xdr:sp macro="" textlink="">
      <xdr:nvSpPr>
        <xdr:cNvPr id="2" name="Texte 4"/>
        <xdr:cNvSpPr txBox="1">
          <a:spLocks noChangeArrowheads="1"/>
        </xdr:cNvSpPr>
      </xdr:nvSpPr>
      <xdr:spPr bwMode="auto">
        <a:xfrm>
          <a:off x="4800600" y="10696575"/>
          <a:ext cx="0" cy="116205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endParaRPr lang="fr-FR" sz="800" b="0" i="0" u="none" strike="noStrike" baseline="0">
            <a:solidFill>
              <a:srgbClr val="000000"/>
            </a:solidFill>
            <a:latin typeface="Times New Roman"/>
            <a:cs typeface="Times New Roman"/>
          </a:endParaRPr>
        </a:p>
        <a:p>
          <a:pPr algn="l" rtl="0">
            <a:defRPr sz="1000"/>
          </a:pPr>
          <a:r>
            <a:rPr lang="fr-FR" sz="800" b="0" i="0" u="none" strike="noStrike" baseline="0">
              <a:solidFill>
                <a:srgbClr val="000000"/>
              </a:solidFill>
              <a:latin typeface="Times New Roman"/>
              <a:cs typeface="Times New Roman"/>
            </a:rPr>
            <a:t>Remarque: 1-75 signifie "janvier 1975"</a:t>
          </a:r>
        </a:p>
        <a:p>
          <a:pPr algn="l" rtl="0">
            <a:defRPr sz="1000"/>
          </a:pPr>
          <a:r>
            <a:rPr lang="fr-FR" sz="800" b="0" i="0" u="none" strike="noStrike" baseline="0">
              <a:solidFill>
                <a:srgbClr val="000000"/>
              </a:solidFill>
              <a:latin typeface="Times New Roman"/>
              <a:cs typeface="Times New Roman"/>
            </a:rPr>
            <a:t>S1-03 signifie "Premier semestre 2003"</a:t>
          </a:r>
        </a:p>
        <a:p>
          <a:pPr algn="l" rtl="0">
            <a:defRPr sz="1000"/>
          </a:pPr>
          <a:r>
            <a:rPr lang="fr-FR" sz="800" b="0" i="0" u="none" strike="noStrike" baseline="0">
              <a:solidFill>
                <a:srgbClr val="000000"/>
              </a:solidFill>
              <a:latin typeface="Times New Roman"/>
              <a:cs typeface="Times New Roman"/>
            </a:rPr>
            <a:t>Source : calculs DEPP à partir des enquêtes emploi de l'INSEE (premier et second trimestres depuis 2003); rupture de série en 2003 (-2 points en moyenne).</a:t>
          </a: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xdr:from>
      <xdr:col>7</xdr:col>
      <xdr:colOff>0</xdr:colOff>
      <xdr:row>42</xdr:row>
      <xdr:rowOff>114300</xdr:rowOff>
    </xdr:from>
    <xdr:to>
      <xdr:col>7</xdr:col>
      <xdr:colOff>0</xdr:colOff>
      <xdr:row>64</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xdr:row>
      <xdr:rowOff>123825</xdr:rowOff>
    </xdr:from>
    <xdr:to>
      <xdr:col>16</xdr:col>
      <xdr:colOff>504825</xdr:colOff>
      <xdr:row>25</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15</xdr:col>
      <xdr:colOff>438150</xdr:colOff>
      <xdr:row>6</xdr:row>
      <xdr:rowOff>133350</xdr:rowOff>
    </xdr:from>
    <xdr:ext cx="571500" cy="142875"/>
    <xdr:sp macro="" textlink="">
      <xdr:nvSpPr>
        <xdr:cNvPr id="5" name="Text Box 4"/>
        <xdr:cNvSpPr txBox="1">
          <a:spLocks noChangeArrowheads="1"/>
        </xdr:cNvSpPr>
      </xdr:nvSpPr>
      <xdr:spPr bwMode="auto">
        <a:xfrm>
          <a:off x="10725150" y="1104900"/>
          <a:ext cx="571500"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51,4 % (p)</a:t>
          </a:r>
        </a:p>
      </xdr:txBody>
    </xdr:sp>
    <xdr:clientData/>
  </xdr:oneCellAnchor>
  <xdr:oneCellAnchor>
    <xdr:from>
      <xdr:col>15</xdr:col>
      <xdr:colOff>466724</xdr:colOff>
      <xdr:row>12</xdr:row>
      <xdr:rowOff>9526</xdr:rowOff>
    </xdr:from>
    <xdr:ext cx="600075" cy="152400"/>
    <xdr:sp macro="" textlink="">
      <xdr:nvSpPr>
        <xdr:cNvPr id="6" name="Text Box 5"/>
        <xdr:cNvSpPr txBox="1">
          <a:spLocks noChangeArrowheads="1"/>
        </xdr:cNvSpPr>
      </xdr:nvSpPr>
      <xdr:spPr bwMode="auto">
        <a:xfrm>
          <a:off x="10753724" y="1952626"/>
          <a:ext cx="6000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24,2 % (p)</a:t>
          </a:r>
        </a:p>
      </xdr:txBody>
    </xdr:sp>
    <xdr:clientData/>
  </xdr:oneCellAnchor>
  <xdr:oneCellAnchor>
    <xdr:from>
      <xdr:col>15</xdr:col>
      <xdr:colOff>447675</xdr:colOff>
      <xdr:row>13</xdr:row>
      <xdr:rowOff>0</xdr:rowOff>
    </xdr:from>
    <xdr:ext cx="571500" cy="257175"/>
    <xdr:sp macro="" textlink="">
      <xdr:nvSpPr>
        <xdr:cNvPr id="7" name="Text Box 6"/>
        <xdr:cNvSpPr txBox="1">
          <a:spLocks noChangeArrowheads="1"/>
        </xdr:cNvSpPr>
      </xdr:nvSpPr>
      <xdr:spPr bwMode="auto">
        <a:xfrm>
          <a:off x="10734675" y="2105025"/>
          <a:ext cx="571500" cy="25717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19,9 % (p) </a:t>
          </a:r>
        </a:p>
      </xdr:txBody>
    </xdr:sp>
    <xdr:clientData/>
  </xdr:oneCellAnchor>
  <xdr:oneCellAnchor>
    <xdr:from>
      <xdr:col>15</xdr:col>
      <xdr:colOff>447675</xdr:colOff>
      <xdr:row>15</xdr:row>
      <xdr:rowOff>95250</xdr:rowOff>
    </xdr:from>
    <xdr:ext cx="571500" cy="200025"/>
    <xdr:sp macro="" textlink="">
      <xdr:nvSpPr>
        <xdr:cNvPr id="8" name="Text Box 7"/>
        <xdr:cNvSpPr txBox="1">
          <a:spLocks noChangeArrowheads="1"/>
        </xdr:cNvSpPr>
      </xdr:nvSpPr>
      <xdr:spPr bwMode="auto">
        <a:xfrm>
          <a:off x="10734675" y="2524125"/>
          <a:ext cx="571500" cy="20002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11,6 % (p) </a:t>
          </a:r>
        </a:p>
      </xdr:txBody>
    </xdr:sp>
    <xdr:clientData/>
  </xdr:oneCellAnchor>
  <xdr:twoCellAnchor>
    <xdr:from>
      <xdr:col>11</xdr:col>
      <xdr:colOff>361950</xdr:colOff>
      <xdr:row>5</xdr:row>
      <xdr:rowOff>47625</xdr:rowOff>
    </xdr:from>
    <xdr:to>
      <xdr:col>12</xdr:col>
      <xdr:colOff>9525</xdr:colOff>
      <xdr:row>19</xdr:row>
      <xdr:rowOff>76200</xdr:rowOff>
    </xdr:to>
    <xdr:sp macro="" textlink="">
      <xdr:nvSpPr>
        <xdr:cNvPr id="9" name="Line 9"/>
        <xdr:cNvSpPr>
          <a:spLocks noChangeShapeType="1"/>
        </xdr:cNvSpPr>
      </xdr:nvSpPr>
      <xdr:spPr bwMode="auto">
        <a:xfrm flipV="1">
          <a:off x="7905750" y="857250"/>
          <a:ext cx="333375" cy="2295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657225</xdr:colOff>
      <xdr:row>5</xdr:row>
      <xdr:rowOff>57150</xdr:rowOff>
    </xdr:from>
    <xdr:to>
      <xdr:col>14</xdr:col>
      <xdr:colOff>666750</xdr:colOff>
      <xdr:row>19</xdr:row>
      <xdr:rowOff>76200</xdr:rowOff>
    </xdr:to>
    <xdr:sp macro="" textlink="">
      <xdr:nvSpPr>
        <xdr:cNvPr id="10" name="Line 74"/>
        <xdr:cNvSpPr>
          <a:spLocks noChangeShapeType="1"/>
        </xdr:cNvSpPr>
      </xdr:nvSpPr>
      <xdr:spPr bwMode="auto">
        <a:xfrm flipH="1">
          <a:off x="10258425" y="866775"/>
          <a:ext cx="9525" cy="2286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10</xdr:row>
      <xdr:rowOff>85725</xdr:rowOff>
    </xdr:from>
    <xdr:to>
      <xdr:col>5</xdr:col>
      <xdr:colOff>561975</xdr:colOff>
      <xdr:row>34</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0.00935</cdr:x>
      <cdr:y>0.01238</cdr:y>
    </cdr:from>
    <cdr:to>
      <cdr:x>0.09325</cdr:x>
      <cdr:y>0.06699</cdr:y>
    </cdr:to>
    <cdr:sp macro="" textlink="">
      <cdr:nvSpPr>
        <cdr:cNvPr id="149505" name="Text Box 1"/>
        <cdr:cNvSpPr txBox="1">
          <a:spLocks xmlns:a="http://schemas.openxmlformats.org/drawingml/2006/main" noChangeArrowheads="1"/>
        </cdr:cNvSpPr>
      </cdr:nvSpPr>
      <cdr:spPr bwMode="auto">
        <a:xfrm xmlns:a="http://schemas.openxmlformats.org/drawingml/2006/main">
          <a:off x="50800" y="50800"/>
          <a:ext cx="427553" cy="2101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a:cs typeface="Arial"/>
            </a:rPr>
            <a:t>En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38100</xdr:colOff>
      <xdr:row>1</xdr:row>
      <xdr:rowOff>123825</xdr:rowOff>
    </xdr:from>
    <xdr:to>
      <xdr:col>11</xdr:col>
      <xdr:colOff>95250</xdr:colOff>
      <xdr:row>24</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E2016%20A1%20inter%20-%20Graphiques_PP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16 Figure 25.4"/>
      <sheetName val="EE16 Figure 26.3"/>
      <sheetName val="EE16 Figure 27.4"/>
      <sheetName val="Figure 29.4"/>
    </sheetNames>
    <sheetDataSet>
      <sheetData sheetId="0"/>
      <sheetData sheetId="1"/>
      <sheetData sheetId="2"/>
      <sheetData sheetId="3">
        <row r="34">
          <cell r="B34" t="str">
            <v>Études (sans emploi)</v>
          </cell>
          <cell r="C34" t="str">
            <v>Emploi et études</v>
          </cell>
          <cell r="D34" t="str">
            <v>Emploi (sans études)</v>
          </cell>
          <cell r="E34" t="str">
            <v>Ni études ni emploi</v>
          </cell>
        </row>
        <row r="35">
          <cell r="A35" t="str">
            <v>Allemagne</v>
          </cell>
          <cell r="B35">
            <v>33.394954681396001</v>
          </cell>
          <cell r="C35">
            <v>20.251518249511999</v>
          </cell>
          <cell r="D35">
            <v>37.180595397948998</v>
          </cell>
          <cell r="E35">
            <v>9.1729288101196005</v>
          </cell>
        </row>
        <row r="36">
          <cell r="A36" t="str">
            <v>Pays-Bas</v>
          </cell>
          <cell r="B36">
            <v>24.520631790160998</v>
          </cell>
          <cell r="C36">
            <v>30.725862503051999</v>
          </cell>
          <cell r="D36">
            <v>35.532596588135</v>
          </cell>
          <cell r="E36">
            <v>9.2209091186522993</v>
          </cell>
        </row>
        <row r="37">
          <cell r="A37" t="str">
            <v>Australie</v>
          </cell>
          <cell r="B37">
            <v>23.005664825439002</v>
          </cell>
          <cell r="C37">
            <v>23.478427886963001</v>
          </cell>
          <cell r="D37">
            <v>40.868438720702997</v>
          </cell>
          <cell r="E37">
            <v>12.647472381591999</v>
          </cell>
        </row>
        <row r="38">
          <cell r="A38" t="str">
            <v>Finlande</v>
          </cell>
          <cell r="B38">
            <v>38.63878250122</v>
          </cell>
          <cell r="C38">
            <v>15.66325378418</v>
          </cell>
          <cell r="D38">
            <v>32.614894866942997</v>
          </cell>
          <cell r="E38">
            <v>12.949523925782003</v>
          </cell>
        </row>
        <row r="39">
          <cell r="A39" t="str">
            <v>Royaume-Uni</v>
          </cell>
          <cell r="B39">
            <v>28.222405433654004</v>
          </cell>
          <cell r="C39">
            <v>13.280703544616999</v>
          </cell>
          <cell r="D39">
            <v>44.095470428467003</v>
          </cell>
          <cell r="E39">
            <v>14.401426315308001</v>
          </cell>
        </row>
        <row r="40">
          <cell r="A40" t="str">
            <v>États-Unis</v>
          </cell>
          <cell r="B40">
            <v>30.059812545775998</v>
          </cell>
          <cell r="C40">
            <v>14.639276504516999</v>
          </cell>
          <cell r="D40">
            <v>40.253650665282997</v>
          </cell>
          <cell r="E40">
            <v>15.047262191772999</v>
          </cell>
        </row>
        <row r="41">
          <cell r="A41" t="str">
            <v>Moyenne OCDE (1)</v>
          </cell>
          <cell r="B41">
            <v>34.770852840307882</v>
          </cell>
          <cell r="C41">
            <v>13.228442018682363</v>
          </cell>
          <cell r="D41">
            <v>36.42275405652591</v>
          </cell>
          <cell r="E41">
            <v>15.543887369560569</v>
          </cell>
        </row>
        <row r="42">
          <cell r="A42" t="str">
            <v>France</v>
          </cell>
          <cell r="B42">
            <v>40.522954463958598</v>
          </cell>
          <cell r="C42">
            <v>7.2491211891173997</v>
          </cell>
          <cell r="D42">
            <v>35.967414855957003</v>
          </cell>
          <cell r="E42">
            <v>16.25004196167</v>
          </cell>
        </row>
        <row r="43">
          <cell r="A43" t="str">
            <v>Hongrie</v>
          </cell>
          <cell r="B43">
            <v>43.447344422340201</v>
          </cell>
          <cell r="C43">
            <v>1.7100576162337999</v>
          </cell>
          <cell r="D43">
            <v>37.364475250243999</v>
          </cell>
          <cell r="E43">
            <v>17.478122711181999</v>
          </cell>
        </row>
        <row r="44">
          <cell r="A44" t="str">
            <v>Espagne (2)</v>
          </cell>
          <cell r="B44">
            <v>40.403478622435998</v>
          </cell>
          <cell r="C44">
            <v>5.1260128021240003</v>
          </cell>
          <cell r="D44">
            <v>28.62095451355</v>
          </cell>
          <cell r="E44">
            <v>25.849552154541001</v>
          </cell>
        </row>
        <row r="45">
          <cell r="A45" t="str">
            <v>Italie</v>
          </cell>
          <cell r="B45">
            <v>44.879611730575597</v>
          </cell>
          <cell r="C45">
            <v>1.7733347415923999</v>
          </cell>
          <cell r="D45">
            <v>25.272533416748001</v>
          </cell>
          <cell r="E45">
            <v>27.574337005614996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workbookViewId="0">
      <selection activeCell="C34" sqref="C34"/>
    </sheetView>
  </sheetViews>
  <sheetFormatPr baseColWidth="10" defaultRowHeight="12.75"/>
  <cols>
    <col min="1" max="1" width="19.83203125" style="119" customWidth="1"/>
    <col min="2" max="5" width="12" style="119"/>
    <col min="6" max="6" width="25.1640625" style="119" customWidth="1"/>
    <col min="7" max="256" width="12" style="119"/>
    <col min="257" max="257" width="19.83203125" style="119" customWidth="1"/>
    <col min="258" max="261" width="12" style="119"/>
    <col min="262" max="262" width="25.1640625" style="119" customWidth="1"/>
    <col min="263" max="512" width="12" style="119"/>
    <col min="513" max="513" width="19.83203125" style="119" customWidth="1"/>
    <col min="514" max="517" width="12" style="119"/>
    <col min="518" max="518" width="25.1640625" style="119" customWidth="1"/>
    <col min="519" max="768" width="12" style="119"/>
    <col min="769" max="769" width="19.83203125" style="119" customWidth="1"/>
    <col min="770" max="773" width="12" style="119"/>
    <col min="774" max="774" width="25.1640625" style="119" customWidth="1"/>
    <col min="775" max="1024" width="12" style="119"/>
    <col min="1025" max="1025" width="19.83203125" style="119" customWidth="1"/>
    <col min="1026" max="1029" width="12" style="119"/>
    <col min="1030" max="1030" width="25.1640625" style="119" customWidth="1"/>
    <col min="1031" max="1280" width="12" style="119"/>
    <col min="1281" max="1281" width="19.83203125" style="119" customWidth="1"/>
    <col min="1282" max="1285" width="12" style="119"/>
    <col min="1286" max="1286" width="25.1640625" style="119" customWidth="1"/>
    <col min="1287" max="1536" width="12" style="119"/>
    <col min="1537" max="1537" width="19.83203125" style="119" customWidth="1"/>
    <col min="1538" max="1541" width="12" style="119"/>
    <col min="1542" max="1542" width="25.1640625" style="119" customWidth="1"/>
    <col min="1543" max="1792" width="12" style="119"/>
    <col min="1793" max="1793" width="19.83203125" style="119" customWidth="1"/>
    <col min="1794" max="1797" width="12" style="119"/>
    <col min="1798" max="1798" width="25.1640625" style="119" customWidth="1"/>
    <col min="1799" max="2048" width="12" style="119"/>
    <col min="2049" max="2049" width="19.83203125" style="119" customWidth="1"/>
    <col min="2050" max="2053" width="12" style="119"/>
    <col min="2054" max="2054" width="25.1640625" style="119" customWidth="1"/>
    <col min="2055" max="2304" width="12" style="119"/>
    <col min="2305" max="2305" width="19.83203125" style="119" customWidth="1"/>
    <col min="2306" max="2309" width="12" style="119"/>
    <col min="2310" max="2310" width="25.1640625" style="119" customWidth="1"/>
    <col min="2311" max="2560" width="12" style="119"/>
    <col min="2561" max="2561" width="19.83203125" style="119" customWidth="1"/>
    <col min="2562" max="2565" width="12" style="119"/>
    <col min="2566" max="2566" width="25.1640625" style="119" customWidth="1"/>
    <col min="2567" max="2816" width="12" style="119"/>
    <col min="2817" max="2817" width="19.83203125" style="119" customWidth="1"/>
    <col min="2818" max="2821" width="12" style="119"/>
    <col min="2822" max="2822" width="25.1640625" style="119" customWidth="1"/>
    <col min="2823" max="3072" width="12" style="119"/>
    <col min="3073" max="3073" width="19.83203125" style="119" customWidth="1"/>
    <col min="3074" max="3077" width="12" style="119"/>
    <col min="3078" max="3078" width="25.1640625" style="119" customWidth="1"/>
    <col min="3079" max="3328" width="12" style="119"/>
    <col min="3329" max="3329" width="19.83203125" style="119" customWidth="1"/>
    <col min="3330" max="3333" width="12" style="119"/>
    <col min="3334" max="3334" width="25.1640625" style="119" customWidth="1"/>
    <col min="3335" max="3584" width="12" style="119"/>
    <col min="3585" max="3585" width="19.83203125" style="119" customWidth="1"/>
    <col min="3586" max="3589" width="12" style="119"/>
    <col min="3590" max="3590" width="25.1640625" style="119" customWidth="1"/>
    <col min="3591" max="3840" width="12" style="119"/>
    <col min="3841" max="3841" width="19.83203125" style="119" customWidth="1"/>
    <col min="3842" max="3845" width="12" style="119"/>
    <col min="3846" max="3846" width="25.1640625" style="119" customWidth="1"/>
    <col min="3847" max="4096" width="12" style="119"/>
    <col min="4097" max="4097" width="19.83203125" style="119" customWidth="1"/>
    <col min="4098" max="4101" width="12" style="119"/>
    <col min="4102" max="4102" width="25.1640625" style="119" customWidth="1"/>
    <col min="4103" max="4352" width="12" style="119"/>
    <col min="4353" max="4353" width="19.83203125" style="119" customWidth="1"/>
    <col min="4354" max="4357" width="12" style="119"/>
    <col min="4358" max="4358" width="25.1640625" style="119" customWidth="1"/>
    <col min="4359" max="4608" width="12" style="119"/>
    <col min="4609" max="4609" width="19.83203125" style="119" customWidth="1"/>
    <col min="4610" max="4613" width="12" style="119"/>
    <col min="4614" max="4614" width="25.1640625" style="119" customWidth="1"/>
    <col min="4615" max="4864" width="12" style="119"/>
    <col min="4865" max="4865" width="19.83203125" style="119" customWidth="1"/>
    <col min="4866" max="4869" width="12" style="119"/>
    <col min="4870" max="4870" width="25.1640625" style="119" customWidth="1"/>
    <col min="4871" max="5120" width="12" style="119"/>
    <col min="5121" max="5121" width="19.83203125" style="119" customWidth="1"/>
    <col min="5122" max="5125" width="12" style="119"/>
    <col min="5126" max="5126" width="25.1640625" style="119" customWidth="1"/>
    <col min="5127" max="5376" width="12" style="119"/>
    <col min="5377" max="5377" width="19.83203125" style="119" customWidth="1"/>
    <col min="5378" max="5381" width="12" style="119"/>
    <col min="5382" max="5382" width="25.1640625" style="119" customWidth="1"/>
    <col min="5383" max="5632" width="12" style="119"/>
    <col min="5633" max="5633" width="19.83203125" style="119" customWidth="1"/>
    <col min="5634" max="5637" width="12" style="119"/>
    <col min="5638" max="5638" width="25.1640625" style="119" customWidth="1"/>
    <col min="5639" max="5888" width="12" style="119"/>
    <col min="5889" max="5889" width="19.83203125" style="119" customWidth="1"/>
    <col min="5890" max="5893" width="12" style="119"/>
    <col min="5894" max="5894" width="25.1640625" style="119" customWidth="1"/>
    <col min="5895" max="6144" width="12" style="119"/>
    <col min="6145" max="6145" width="19.83203125" style="119" customWidth="1"/>
    <col min="6146" max="6149" width="12" style="119"/>
    <col min="6150" max="6150" width="25.1640625" style="119" customWidth="1"/>
    <col min="6151" max="6400" width="12" style="119"/>
    <col min="6401" max="6401" width="19.83203125" style="119" customWidth="1"/>
    <col min="6402" max="6405" width="12" style="119"/>
    <col min="6406" max="6406" width="25.1640625" style="119" customWidth="1"/>
    <col min="6407" max="6656" width="12" style="119"/>
    <col min="6657" max="6657" width="19.83203125" style="119" customWidth="1"/>
    <col min="6658" max="6661" width="12" style="119"/>
    <col min="6662" max="6662" width="25.1640625" style="119" customWidth="1"/>
    <col min="6663" max="6912" width="12" style="119"/>
    <col min="6913" max="6913" width="19.83203125" style="119" customWidth="1"/>
    <col min="6914" max="6917" width="12" style="119"/>
    <col min="6918" max="6918" width="25.1640625" style="119" customWidth="1"/>
    <col min="6919" max="7168" width="12" style="119"/>
    <col min="7169" max="7169" width="19.83203125" style="119" customWidth="1"/>
    <col min="7170" max="7173" width="12" style="119"/>
    <col min="7174" max="7174" width="25.1640625" style="119" customWidth="1"/>
    <col min="7175" max="7424" width="12" style="119"/>
    <col min="7425" max="7425" width="19.83203125" style="119" customWidth="1"/>
    <col min="7426" max="7429" width="12" style="119"/>
    <col min="7430" max="7430" width="25.1640625" style="119" customWidth="1"/>
    <col min="7431" max="7680" width="12" style="119"/>
    <col min="7681" max="7681" width="19.83203125" style="119" customWidth="1"/>
    <col min="7682" max="7685" width="12" style="119"/>
    <col min="7686" max="7686" width="25.1640625" style="119" customWidth="1"/>
    <col min="7687" max="7936" width="12" style="119"/>
    <col min="7937" max="7937" width="19.83203125" style="119" customWidth="1"/>
    <col min="7938" max="7941" width="12" style="119"/>
    <col min="7942" max="7942" width="25.1640625" style="119" customWidth="1"/>
    <col min="7943" max="8192" width="12" style="119"/>
    <col min="8193" max="8193" width="19.83203125" style="119" customWidth="1"/>
    <col min="8194" max="8197" width="12" style="119"/>
    <col min="8198" max="8198" width="25.1640625" style="119" customWidth="1"/>
    <col min="8199" max="8448" width="12" style="119"/>
    <col min="8449" max="8449" width="19.83203125" style="119" customWidth="1"/>
    <col min="8450" max="8453" width="12" style="119"/>
    <col min="8454" max="8454" width="25.1640625" style="119" customWidth="1"/>
    <col min="8455" max="8704" width="12" style="119"/>
    <col min="8705" max="8705" width="19.83203125" style="119" customWidth="1"/>
    <col min="8706" max="8709" width="12" style="119"/>
    <col min="8710" max="8710" width="25.1640625" style="119" customWidth="1"/>
    <col min="8711" max="8960" width="12" style="119"/>
    <col min="8961" max="8961" width="19.83203125" style="119" customWidth="1"/>
    <col min="8962" max="8965" width="12" style="119"/>
    <col min="8966" max="8966" width="25.1640625" style="119" customWidth="1"/>
    <col min="8967" max="9216" width="12" style="119"/>
    <col min="9217" max="9217" width="19.83203125" style="119" customWidth="1"/>
    <col min="9218" max="9221" width="12" style="119"/>
    <col min="9222" max="9222" width="25.1640625" style="119" customWidth="1"/>
    <col min="9223" max="9472" width="12" style="119"/>
    <col min="9473" max="9473" width="19.83203125" style="119" customWidth="1"/>
    <col min="9474" max="9477" width="12" style="119"/>
    <col min="9478" max="9478" width="25.1640625" style="119" customWidth="1"/>
    <col min="9479" max="9728" width="12" style="119"/>
    <col min="9729" max="9729" width="19.83203125" style="119" customWidth="1"/>
    <col min="9730" max="9733" width="12" style="119"/>
    <col min="9734" max="9734" width="25.1640625" style="119" customWidth="1"/>
    <col min="9735" max="9984" width="12" style="119"/>
    <col min="9985" max="9985" width="19.83203125" style="119" customWidth="1"/>
    <col min="9986" max="9989" width="12" style="119"/>
    <col min="9990" max="9990" width="25.1640625" style="119" customWidth="1"/>
    <col min="9991" max="10240" width="12" style="119"/>
    <col min="10241" max="10241" width="19.83203125" style="119" customWidth="1"/>
    <col min="10242" max="10245" width="12" style="119"/>
    <col min="10246" max="10246" width="25.1640625" style="119" customWidth="1"/>
    <col min="10247" max="10496" width="12" style="119"/>
    <col min="10497" max="10497" width="19.83203125" style="119" customWidth="1"/>
    <col min="10498" max="10501" width="12" style="119"/>
    <col min="10502" max="10502" width="25.1640625" style="119" customWidth="1"/>
    <col min="10503" max="10752" width="12" style="119"/>
    <col min="10753" max="10753" width="19.83203125" style="119" customWidth="1"/>
    <col min="10754" max="10757" width="12" style="119"/>
    <col min="10758" max="10758" width="25.1640625" style="119" customWidth="1"/>
    <col min="10759" max="11008" width="12" style="119"/>
    <col min="11009" max="11009" width="19.83203125" style="119" customWidth="1"/>
    <col min="11010" max="11013" width="12" style="119"/>
    <col min="11014" max="11014" width="25.1640625" style="119" customWidth="1"/>
    <col min="11015" max="11264" width="12" style="119"/>
    <col min="11265" max="11265" width="19.83203125" style="119" customWidth="1"/>
    <col min="11266" max="11269" width="12" style="119"/>
    <col min="11270" max="11270" width="25.1640625" style="119" customWidth="1"/>
    <col min="11271" max="11520" width="12" style="119"/>
    <col min="11521" max="11521" width="19.83203125" style="119" customWidth="1"/>
    <col min="11522" max="11525" width="12" style="119"/>
    <col min="11526" max="11526" width="25.1640625" style="119" customWidth="1"/>
    <col min="11527" max="11776" width="12" style="119"/>
    <col min="11777" max="11777" width="19.83203125" style="119" customWidth="1"/>
    <col min="11778" max="11781" width="12" style="119"/>
    <col min="11782" max="11782" width="25.1640625" style="119" customWidth="1"/>
    <col min="11783" max="12032" width="12" style="119"/>
    <col min="12033" max="12033" width="19.83203125" style="119" customWidth="1"/>
    <col min="12034" max="12037" width="12" style="119"/>
    <col min="12038" max="12038" width="25.1640625" style="119" customWidth="1"/>
    <col min="12039" max="12288" width="12" style="119"/>
    <col min="12289" max="12289" width="19.83203125" style="119" customWidth="1"/>
    <col min="12290" max="12293" width="12" style="119"/>
    <col min="12294" max="12294" width="25.1640625" style="119" customWidth="1"/>
    <col min="12295" max="12544" width="12" style="119"/>
    <col min="12545" max="12545" width="19.83203125" style="119" customWidth="1"/>
    <col min="12546" max="12549" width="12" style="119"/>
    <col min="12550" max="12550" width="25.1640625" style="119" customWidth="1"/>
    <col min="12551" max="12800" width="12" style="119"/>
    <col min="12801" max="12801" width="19.83203125" style="119" customWidth="1"/>
    <col min="12802" max="12805" width="12" style="119"/>
    <col min="12806" max="12806" width="25.1640625" style="119" customWidth="1"/>
    <col min="12807" max="13056" width="12" style="119"/>
    <col min="13057" max="13057" width="19.83203125" style="119" customWidth="1"/>
    <col min="13058" max="13061" width="12" style="119"/>
    <col min="13062" max="13062" width="25.1640625" style="119" customWidth="1"/>
    <col min="13063" max="13312" width="12" style="119"/>
    <col min="13313" max="13313" width="19.83203125" style="119" customWidth="1"/>
    <col min="13314" max="13317" width="12" style="119"/>
    <col min="13318" max="13318" width="25.1640625" style="119" customWidth="1"/>
    <col min="13319" max="13568" width="12" style="119"/>
    <col min="13569" max="13569" width="19.83203125" style="119" customWidth="1"/>
    <col min="13570" max="13573" width="12" style="119"/>
    <col min="13574" max="13574" width="25.1640625" style="119" customWidth="1"/>
    <col min="13575" max="13824" width="12" style="119"/>
    <col min="13825" max="13825" width="19.83203125" style="119" customWidth="1"/>
    <col min="13826" max="13829" width="12" style="119"/>
    <col min="13830" max="13830" width="25.1640625" style="119" customWidth="1"/>
    <col min="13831" max="14080" width="12" style="119"/>
    <col min="14081" max="14081" width="19.83203125" style="119" customWidth="1"/>
    <col min="14082" max="14085" width="12" style="119"/>
    <col min="14086" max="14086" width="25.1640625" style="119" customWidth="1"/>
    <col min="14087" max="14336" width="12" style="119"/>
    <col min="14337" max="14337" width="19.83203125" style="119" customWidth="1"/>
    <col min="14338" max="14341" width="12" style="119"/>
    <col min="14342" max="14342" width="25.1640625" style="119" customWidth="1"/>
    <col min="14343" max="14592" width="12" style="119"/>
    <col min="14593" max="14593" width="19.83203125" style="119" customWidth="1"/>
    <col min="14594" max="14597" width="12" style="119"/>
    <col min="14598" max="14598" width="25.1640625" style="119" customWidth="1"/>
    <col min="14599" max="14848" width="12" style="119"/>
    <col min="14849" max="14849" width="19.83203125" style="119" customWidth="1"/>
    <col min="14850" max="14853" width="12" style="119"/>
    <col min="14854" max="14854" width="25.1640625" style="119" customWidth="1"/>
    <col min="14855" max="15104" width="12" style="119"/>
    <col min="15105" max="15105" width="19.83203125" style="119" customWidth="1"/>
    <col min="15106" max="15109" width="12" style="119"/>
    <col min="15110" max="15110" width="25.1640625" style="119" customWidth="1"/>
    <col min="15111" max="15360" width="12" style="119"/>
    <col min="15361" max="15361" width="19.83203125" style="119" customWidth="1"/>
    <col min="15362" max="15365" width="12" style="119"/>
    <col min="15366" max="15366" width="25.1640625" style="119" customWidth="1"/>
    <col min="15367" max="15616" width="12" style="119"/>
    <col min="15617" max="15617" width="19.83203125" style="119" customWidth="1"/>
    <col min="15618" max="15621" width="12" style="119"/>
    <col min="15622" max="15622" width="25.1640625" style="119" customWidth="1"/>
    <col min="15623" max="15872" width="12" style="119"/>
    <col min="15873" max="15873" width="19.83203125" style="119" customWidth="1"/>
    <col min="15874" max="15877" width="12" style="119"/>
    <col min="15878" max="15878" width="25.1640625" style="119" customWidth="1"/>
    <col min="15879" max="16128" width="12" style="119"/>
    <col min="16129" max="16129" width="19.83203125" style="119" customWidth="1"/>
    <col min="16130" max="16133" width="12" style="119"/>
    <col min="16134" max="16134" width="25.1640625" style="119" customWidth="1"/>
    <col min="16135" max="16384" width="12" style="119"/>
  </cols>
  <sheetData>
    <row r="1" spans="1:6" ht="12.75" customHeight="1">
      <c r="A1" s="117"/>
      <c r="B1" s="118" t="s">
        <v>62</v>
      </c>
      <c r="C1" s="118"/>
      <c r="D1" s="118"/>
      <c r="E1" s="118"/>
      <c r="F1" s="118"/>
    </row>
    <row r="2" spans="1:6" ht="12.75" customHeight="1">
      <c r="A2" s="117"/>
      <c r="B2" s="118"/>
      <c r="C2" s="118"/>
      <c r="D2" s="118"/>
      <c r="E2" s="118"/>
      <c r="F2" s="118"/>
    </row>
    <row r="3" spans="1:6" ht="12.75" customHeight="1">
      <c r="A3" s="117"/>
      <c r="B3" s="118"/>
      <c r="C3" s="118"/>
      <c r="D3" s="118"/>
      <c r="E3" s="118"/>
      <c r="F3" s="118"/>
    </row>
    <row r="4" spans="1:6" ht="12.75" customHeight="1">
      <c r="A4" s="117"/>
      <c r="B4" s="118"/>
      <c r="C4" s="118"/>
      <c r="D4" s="118"/>
      <c r="E4" s="118"/>
      <c r="F4" s="118"/>
    </row>
    <row r="5" spans="1:6" ht="12.75" customHeight="1">
      <c r="A5" s="117"/>
      <c r="B5" s="118"/>
      <c r="C5" s="118"/>
      <c r="D5" s="118"/>
      <c r="E5" s="118"/>
      <c r="F5" s="118"/>
    </row>
    <row r="6" spans="1:6" ht="12.75" customHeight="1">
      <c r="A6" s="117"/>
      <c r="B6" s="118"/>
      <c r="C6" s="118"/>
      <c r="D6" s="118"/>
      <c r="E6" s="118"/>
      <c r="F6" s="118"/>
    </row>
    <row r="7" spans="1:6" ht="12.75" customHeight="1">
      <c r="A7" s="117"/>
      <c r="B7" s="118"/>
      <c r="C7" s="118"/>
      <c r="D7" s="118"/>
      <c r="E7" s="118"/>
      <c r="F7" s="118"/>
    </row>
    <row r="8" spans="1:6" ht="12.75" customHeight="1">
      <c r="A8" s="117"/>
      <c r="B8" s="118"/>
      <c r="C8" s="118"/>
      <c r="D8" s="118"/>
      <c r="E8" s="118"/>
      <c r="F8" s="118"/>
    </row>
    <row r="9" spans="1:6" ht="12.75" customHeight="1">
      <c r="A9" s="117"/>
      <c r="B9" s="118"/>
      <c r="C9" s="118"/>
      <c r="D9" s="118"/>
      <c r="E9" s="118"/>
      <c r="F9" s="118"/>
    </row>
    <row r="10" spans="1:6" ht="12.75" customHeight="1">
      <c r="A10" s="117"/>
      <c r="B10" s="118"/>
      <c r="C10" s="118"/>
      <c r="D10" s="118"/>
      <c r="E10" s="118"/>
      <c r="F10" s="118"/>
    </row>
    <row r="11" spans="1:6" ht="12.75" customHeight="1">
      <c r="A11" s="117"/>
      <c r="B11" s="118"/>
      <c r="C11" s="118"/>
      <c r="D11" s="118"/>
      <c r="E11" s="118"/>
      <c r="F11" s="118"/>
    </row>
    <row r="12" spans="1:6" ht="12.75" customHeight="1">
      <c r="A12" s="117"/>
      <c r="B12" s="118"/>
      <c r="C12" s="118"/>
      <c r="D12" s="118"/>
      <c r="E12" s="118"/>
      <c r="F12" s="118"/>
    </row>
    <row r="13" spans="1:6" ht="12.75" customHeight="1">
      <c r="A13" s="117"/>
      <c r="B13" s="118"/>
      <c r="C13" s="118"/>
      <c r="D13" s="118"/>
      <c r="E13" s="118"/>
      <c r="F13" s="118"/>
    </row>
    <row r="14" spans="1:6" ht="12.75" customHeight="1">
      <c r="A14" s="117"/>
      <c r="B14" s="118"/>
      <c r="C14" s="118"/>
      <c r="D14" s="118"/>
      <c r="E14" s="118"/>
      <c r="F14" s="118"/>
    </row>
    <row r="15" spans="1:6" ht="12.75" customHeight="1">
      <c r="A15" s="117"/>
      <c r="B15" s="118"/>
      <c r="C15" s="118"/>
      <c r="D15" s="118"/>
      <c r="E15" s="118"/>
      <c r="F15" s="118"/>
    </row>
    <row r="24" spans="3:7" ht="15">
      <c r="C24" s="120"/>
      <c r="D24" s="120"/>
      <c r="E24" s="120"/>
      <c r="F24" s="120"/>
      <c r="G24" s="120"/>
    </row>
    <row r="25" spans="3:7" ht="15">
      <c r="C25" s="120"/>
      <c r="D25" s="120"/>
      <c r="E25" s="120"/>
      <c r="F25" s="120"/>
      <c r="G25" s="120"/>
    </row>
    <row r="26" spans="3:7" ht="15">
      <c r="C26" s="120"/>
      <c r="D26" s="120"/>
      <c r="E26" s="120"/>
      <c r="F26" s="120"/>
      <c r="G26" s="120"/>
    </row>
    <row r="27" spans="3:7" ht="15">
      <c r="C27" s="120"/>
      <c r="D27" s="120"/>
      <c r="E27" s="120"/>
      <c r="F27" s="120"/>
      <c r="G27" s="120"/>
    </row>
    <row r="28" spans="3:7" ht="15">
      <c r="C28" s="120"/>
      <c r="D28" s="120"/>
      <c r="E28" s="120"/>
      <c r="F28" s="120"/>
      <c r="G28" s="120"/>
    </row>
    <row r="29" spans="3:7" ht="15">
      <c r="C29" s="120"/>
      <c r="D29" s="120"/>
      <c r="E29" s="120"/>
      <c r="F29" s="120"/>
      <c r="G29" s="120"/>
    </row>
    <row r="30" spans="3:7" ht="15">
      <c r="C30" s="120"/>
      <c r="D30" s="120"/>
      <c r="E30" s="120"/>
      <c r="F30" s="120"/>
      <c r="G30" s="120"/>
    </row>
    <row r="31" spans="3:7" ht="15">
      <c r="C31" s="120"/>
      <c r="D31" s="120"/>
      <c r="E31" s="120"/>
      <c r="F31" s="120"/>
      <c r="G31" s="120"/>
    </row>
    <row r="32" spans="3:7" ht="15">
      <c r="C32" s="120"/>
      <c r="D32" s="120"/>
      <c r="E32" s="120"/>
      <c r="F32" s="120"/>
      <c r="G32" s="120"/>
    </row>
    <row r="33" spans="3:7" ht="15">
      <c r="C33" s="120"/>
      <c r="D33" s="120"/>
      <c r="E33" s="120"/>
      <c r="F33" s="120"/>
      <c r="G33" s="120"/>
    </row>
    <row r="34" spans="3:7" ht="15">
      <c r="C34" s="120"/>
      <c r="D34" s="120"/>
      <c r="E34" s="120"/>
      <c r="F34" s="120"/>
      <c r="G34" s="120"/>
    </row>
    <row r="35" spans="3:7" ht="15">
      <c r="C35" s="120"/>
      <c r="D35" s="120"/>
      <c r="E35" s="120"/>
      <c r="F35" s="120"/>
      <c r="G35" s="120"/>
    </row>
    <row r="36" spans="3:7" ht="15">
      <c r="C36" s="120"/>
      <c r="D36" s="120"/>
      <c r="E36" s="120"/>
      <c r="F36" s="120"/>
      <c r="G36" s="120"/>
    </row>
    <row r="37" spans="3:7" ht="15">
      <c r="C37" s="120"/>
      <c r="D37" s="120"/>
      <c r="E37" s="120"/>
      <c r="F37" s="120"/>
      <c r="G37" s="120"/>
    </row>
  </sheetData>
  <mergeCells count="2">
    <mergeCell ref="A1:A15"/>
    <mergeCell ref="B1:F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
  <sheetViews>
    <sheetView showGridLines="0" workbookViewId="0">
      <selection activeCell="A28" sqref="A28"/>
    </sheetView>
  </sheetViews>
  <sheetFormatPr baseColWidth="10" defaultColWidth="13.33203125" defaultRowHeight="15"/>
  <cols>
    <col min="1" max="1" width="45.83203125" style="9" customWidth="1"/>
    <col min="2" max="2" width="24.33203125" style="9" customWidth="1"/>
    <col min="3" max="256" width="13.33203125" style="9"/>
    <col min="257" max="257" width="45.83203125" style="9" customWidth="1"/>
    <col min="258" max="258" width="24.33203125" style="9" customWidth="1"/>
    <col min="259" max="512" width="13.33203125" style="9"/>
    <col min="513" max="513" width="45.83203125" style="9" customWidth="1"/>
    <col min="514" max="514" width="24.33203125" style="9" customWidth="1"/>
    <col min="515" max="768" width="13.33203125" style="9"/>
    <col min="769" max="769" width="45.83203125" style="9" customWidth="1"/>
    <col min="770" max="770" width="24.33203125" style="9" customWidth="1"/>
    <col min="771" max="1024" width="13.33203125" style="9"/>
    <col min="1025" max="1025" width="45.83203125" style="9" customWidth="1"/>
    <col min="1026" max="1026" width="24.33203125" style="9" customWidth="1"/>
    <col min="1027" max="1280" width="13.33203125" style="9"/>
    <col min="1281" max="1281" width="45.83203125" style="9" customWidth="1"/>
    <col min="1282" max="1282" width="24.33203125" style="9" customWidth="1"/>
    <col min="1283" max="1536" width="13.33203125" style="9"/>
    <col min="1537" max="1537" width="45.83203125" style="9" customWidth="1"/>
    <col min="1538" max="1538" width="24.33203125" style="9" customWidth="1"/>
    <col min="1539" max="1792" width="13.33203125" style="9"/>
    <col min="1793" max="1793" width="45.83203125" style="9" customWidth="1"/>
    <col min="1794" max="1794" width="24.33203125" style="9" customWidth="1"/>
    <col min="1795" max="2048" width="13.33203125" style="9"/>
    <col min="2049" max="2049" width="45.83203125" style="9" customWidth="1"/>
    <col min="2050" max="2050" width="24.33203125" style="9" customWidth="1"/>
    <col min="2051" max="2304" width="13.33203125" style="9"/>
    <col min="2305" max="2305" width="45.83203125" style="9" customWidth="1"/>
    <col min="2306" max="2306" width="24.33203125" style="9" customWidth="1"/>
    <col min="2307" max="2560" width="13.33203125" style="9"/>
    <col min="2561" max="2561" width="45.83203125" style="9" customWidth="1"/>
    <col min="2562" max="2562" width="24.33203125" style="9" customWidth="1"/>
    <col min="2563" max="2816" width="13.33203125" style="9"/>
    <col min="2817" max="2817" width="45.83203125" style="9" customWidth="1"/>
    <col min="2818" max="2818" width="24.33203125" style="9" customWidth="1"/>
    <col min="2819" max="3072" width="13.33203125" style="9"/>
    <col min="3073" max="3073" width="45.83203125" style="9" customWidth="1"/>
    <col min="3074" max="3074" width="24.33203125" style="9" customWidth="1"/>
    <col min="3075" max="3328" width="13.33203125" style="9"/>
    <col min="3329" max="3329" width="45.83203125" style="9" customWidth="1"/>
    <col min="3330" max="3330" width="24.33203125" style="9" customWidth="1"/>
    <col min="3331" max="3584" width="13.33203125" style="9"/>
    <col min="3585" max="3585" width="45.83203125" style="9" customWidth="1"/>
    <col min="3586" max="3586" width="24.33203125" style="9" customWidth="1"/>
    <col min="3587" max="3840" width="13.33203125" style="9"/>
    <col min="3841" max="3841" width="45.83203125" style="9" customWidth="1"/>
    <col min="3842" max="3842" width="24.33203125" style="9" customWidth="1"/>
    <col min="3843" max="4096" width="13.33203125" style="9"/>
    <col min="4097" max="4097" width="45.83203125" style="9" customWidth="1"/>
    <col min="4098" max="4098" width="24.33203125" style="9" customWidth="1"/>
    <col min="4099" max="4352" width="13.33203125" style="9"/>
    <col min="4353" max="4353" width="45.83203125" style="9" customWidth="1"/>
    <col min="4354" max="4354" width="24.33203125" style="9" customWidth="1"/>
    <col min="4355" max="4608" width="13.33203125" style="9"/>
    <col min="4609" max="4609" width="45.83203125" style="9" customWidth="1"/>
    <col min="4610" max="4610" width="24.33203125" style="9" customWidth="1"/>
    <col min="4611" max="4864" width="13.33203125" style="9"/>
    <col min="4865" max="4865" width="45.83203125" style="9" customWidth="1"/>
    <col min="4866" max="4866" width="24.33203125" style="9" customWidth="1"/>
    <col min="4867" max="5120" width="13.33203125" style="9"/>
    <col min="5121" max="5121" width="45.83203125" style="9" customWidth="1"/>
    <col min="5122" max="5122" width="24.33203125" style="9" customWidth="1"/>
    <col min="5123" max="5376" width="13.33203125" style="9"/>
    <col min="5377" max="5377" width="45.83203125" style="9" customWidth="1"/>
    <col min="5378" max="5378" width="24.33203125" style="9" customWidth="1"/>
    <col min="5379" max="5632" width="13.33203125" style="9"/>
    <col min="5633" max="5633" width="45.83203125" style="9" customWidth="1"/>
    <col min="5634" max="5634" width="24.33203125" style="9" customWidth="1"/>
    <col min="5635" max="5888" width="13.33203125" style="9"/>
    <col min="5889" max="5889" width="45.83203125" style="9" customWidth="1"/>
    <col min="5890" max="5890" width="24.33203125" style="9" customWidth="1"/>
    <col min="5891" max="6144" width="13.33203125" style="9"/>
    <col min="6145" max="6145" width="45.83203125" style="9" customWidth="1"/>
    <col min="6146" max="6146" width="24.33203125" style="9" customWidth="1"/>
    <col min="6147" max="6400" width="13.33203125" style="9"/>
    <col min="6401" max="6401" width="45.83203125" style="9" customWidth="1"/>
    <col min="6402" max="6402" width="24.33203125" style="9" customWidth="1"/>
    <col min="6403" max="6656" width="13.33203125" style="9"/>
    <col min="6657" max="6657" width="45.83203125" style="9" customWidth="1"/>
    <col min="6658" max="6658" width="24.33203125" style="9" customWidth="1"/>
    <col min="6659" max="6912" width="13.33203125" style="9"/>
    <col min="6913" max="6913" width="45.83203125" style="9" customWidth="1"/>
    <col min="6914" max="6914" width="24.33203125" style="9" customWidth="1"/>
    <col min="6915" max="7168" width="13.33203125" style="9"/>
    <col min="7169" max="7169" width="45.83203125" style="9" customWidth="1"/>
    <col min="7170" max="7170" width="24.33203125" style="9" customWidth="1"/>
    <col min="7171" max="7424" width="13.33203125" style="9"/>
    <col min="7425" max="7425" width="45.83203125" style="9" customWidth="1"/>
    <col min="7426" max="7426" width="24.33203125" style="9" customWidth="1"/>
    <col min="7427" max="7680" width="13.33203125" style="9"/>
    <col min="7681" max="7681" width="45.83203125" style="9" customWidth="1"/>
    <col min="7682" max="7682" width="24.33203125" style="9" customWidth="1"/>
    <col min="7683" max="7936" width="13.33203125" style="9"/>
    <col min="7937" max="7937" width="45.83203125" style="9" customWidth="1"/>
    <col min="7938" max="7938" width="24.33203125" style="9" customWidth="1"/>
    <col min="7939" max="8192" width="13.33203125" style="9"/>
    <col min="8193" max="8193" width="45.83203125" style="9" customWidth="1"/>
    <col min="8194" max="8194" width="24.33203125" style="9" customWidth="1"/>
    <col min="8195" max="8448" width="13.33203125" style="9"/>
    <col min="8449" max="8449" width="45.83203125" style="9" customWidth="1"/>
    <col min="8450" max="8450" width="24.33203125" style="9" customWidth="1"/>
    <col min="8451" max="8704" width="13.33203125" style="9"/>
    <col min="8705" max="8705" width="45.83203125" style="9" customWidth="1"/>
    <col min="8706" max="8706" width="24.33203125" style="9" customWidth="1"/>
    <col min="8707" max="8960" width="13.33203125" style="9"/>
    <col min="8961" max="8961" width="45.83203125" style="9" customWidth="1"/>
    <col min="8962" max="8962" width="24.33203125" style="9" customWidth="1"/>
    <col min="8963" max="9216" width="13.33203125" style="9"/>
    <col min="9217" max="9217" width="45.83203125" style="9" customWidth="1"/>
    <col min="9218" max="9218" width="24.33203125" style="9" customWidth="1"/>
    <col min="9219" max="9472" width="13.33203125" style="9"/>
    <col min="9473" max="9473" width="45.83203125" style="9" customWidth="1"/>
    <col min="9474" max="9474" width="24.33203125" style="9" customWidth="1"/>
    <col min="9475" max="9728" width="13.33203125" style="9"/>
    <col min="9729" max="9729" width="45.83203125" style="9" customWidth="1"/>
    <col min="9730" max="9730" width="24.33203125" style="9" customWidth="1"/>
    <col min="9731" max="9984" width="13.33203125" style="9"/>
    <col min="9985" max="9985" width="45.83203125" style="9" customWidth="1"/>
    <col min="9986" max="9986" width="24.33203125" style="9" customWidth="1"/>
    <col min="9987" max="10240" width="13.33203125" style="9"/>
    <col min="10241" max="10241" width="45.83203125" style="9" customWidth="1"/>
    <col min="10242" max="10242" width="24.33203125" style="9" customWidth="1"/>
    <col min="10243" max="10496" width="13.33203125" style="9"/>
    <col min="10497" max="10497" width="45.83203125" style="9" customWidth="1"/>
    <col min="10498" max="10498" width="24.33203125" style="9" customWidth="1"/>
    <col min="10499" max="10752" width="13.33203125" style="9"/>
    <col min="10753" max="10753" width="45.83203125" style="9" customWidth="1"/>
    <col min="10754" max="10754" width="24.33203125" style="9" customWidth="1"/>
    <col min="10755" max="11008" width="13.33203125" style="9"/>
    <col min="11009" max="11009" width="45.83203125" style="9" customWidth="1"/>
    <col min="11010" max="11010" width="24.33203125" style="9" customWidth="1"/>
    <col min="11011" max="11264" width="13.33203125" style="9"/>
    <col min="11265" max="11265" width="45.83203125" style="9" customWidth="1"/>
    <col min="11266" max="11266" width="24.33203125" style="9" customWidth="1"/>
    <col min="11267" max="11520" width="13.33203125" style="9"/>
    <col min="11521" max="11521" width="45.83203125" style="9" customWidth="1"/>
    <col min="11522" max="11522" width="24.33203125" style="9" customWidth="1"/>
    <col min="11523" max="11776" width="13.33203125" style="9"/>
    <col min="11777" max="11777" width="45.83203125" style="9" customWidth="1"/>
    <col min="11778" max="11778" width="24.33203125" style="9" customWidth="1"/>
    <col min="11779" max="12032" width="13.33203125" style="9"/>
    <col min="12033" max="12033" width="45.83203125" style="9" customWidth="1"/>
    <col min="12034" max="12034" width="24.33203125" style="9" customWidth="1"/>
    <col min="12035" max="12288" width="13.33203125" style="9"/>
    <col min="12289" max="12289" width="45.83203125" style="9" customWidth="1"/>
    <col min="12290" max="12290" width="24.33203125" style="9" customWidth="1"/>
    <col min="12291" max="12544" width="13.33203125" style="9"/>
    <col min="12545" max="12545" width="45.83203125" style="9" customWidth="1"/>
    <col min="12546" max="12546" width="24.33203125" style="9" customWidth="1"/>
    <col min="12547" max="12800" width="13.33203125" style="9"/>
    <col min="12801" max="12801" width="45.83203125" style="9" customWidth="1"/>
    <col min="12802" max="12802" width="24.33203125" style="9" customWidth="1"/>
    <col min="12803" max="13056" width="13.33203125" style="9"/>
    <col min="13057" max="13057" width="45.83203125" style="9" customWidth="1"/>
    <col min="13058" max="13058" width="24.33203125" style="9" customWidth="1"/>
    <col min="13059" max="13312" width="13.33203125" style="9"/>
    <col min="13313" max="13313" width="45.83203125" style="9" customWidth="1"/>
    <col min="13314" max="13314" width="24.33203125" style="9" customWidth="1"/>
    <col min="13315" max="13568" width="13.33203125" style="9"/>
    <col min="13569" max="13569" width="45.83203125" style="9" customWidth="1"/>
    <col min="13570" max="13570" width="24.33203125" style="9" customWidth="1"/>
    <col min="13571" max="13824" width="13.33203125" style="9"/>
    <col min="13825" max="13825" width="45.83203125" style="9" customWidth="1"/>
    <col min="13826" max="13826" width="24.33203125" style="9" customWidth="1"/>
    <col min="13827" max="14080" width="13.33203125" style="9"/>
    <col min="14081" max="14081" width="45.83203125" style="9" customWidth="1"/>
    <col min="14082" max="14082" width="24.33203125" style="9" customWidth="1"/>
    <col min="14083" max="14336" width="13.33203125" style="9"/>
    <col min="14337" max="14337" width="45.83203125" style="9" customWidth="1"/>
    <col min="14338" max="14338" width="24.33203125" style="9" customWidth="1"/>
    <col min="14339" max="14592" width="13.33203125" style="9"/>
    <col min="14593" max="14593" width="45.83203125" style="9" customWidth="1"/>
    <col min="14594" max="14594" width="24.33203125" style="9" customWidth="1"/>
    <col min="14595" max="14848" width="13.33203125" style="9"/>
    <col min="14849" max="14849" width="45.83203125" style="9" customWidth="1"/>
    <col min="14850" max="14850" width="24.33203125" style="9" customWidth="1"/>
    <col min="14851" max="15104" width="13.33203125" style="9"/>
    <col min="15105" max="15105" width="45.83203125" style="9" customWidth="1"/>
    <col min="15106" max="15106" width="24.33203125" style="9" customWidth="1"/>
    <col min="15107" max="15360" width="13.33203125" style="9"/>
    <col min="15361" max="15361" width="45.83203125" style="9" customWidth="1"/>
    <col min="15362" max="15362" width="24.33203125" style="9" customWidth="1"/>
    <col min="15363" max="15616" width="13.33203125" style="9"/>
    <col min="15617" max="15617" width="45.83203125" style="9" customWidth="1"/>
    <col min="15618" max="15618" width="24.33203125" style="9" customWidth="1"/>
    <col min="15619" max="15872" width="13.33203125" style="9"/>
    <col min="15873" max="15873" width="45.83203125" style="9" customWidth="1"/>
    <col min="15874" max="15874" width="24.33203125" style="9" customWidth="1"/>
    <col min="15875" max="16128" width="13.33203125" style="9"/>
    <col min="16129" max="16129" width="45.83203125" style="9" customWidth="1"/>
    <col min="16130" max="16130" width="24.33203125" style="9" customWidth="1"/>
    <col min="16131" max="16384" width="13.33203125" style="9"/>
  </cols>
  <sheetData>
    <row r="1" spans="1:11" ht="27.75" customHeight="1">
      <c r="A1" s="87"/>
      <c r="B1" s="87"/>
      <c r="C1" s="87"/>
      <c r="D1" s="87"/>
    </row>
    <row r="2" spans="1:11" ht="15.75">
      <c r="A2" s="109" t="s">
        <v>39</v>
      </c>
      <c r="B2" s="109"/>
      <c r="C2" s="109"/>
      <c r="D2" s="109"/>
      <c r="E2" s="109"/>
      <c r="F2" s="109"/>
      <c r="G2" s="109"/>
      <c r="H2" s="109"/>
      <c r="I2" s="109"/>
      <c r="J2" s="109"/>
      <c r="K2" s="109"/>
    </row>
    <row r="3" spans="1:11">
      <c r="A3" s="88"/>
    </row>
    <row r="27" spans="1:1">
      <c r="A27" s="89"/>
    </row>
    <row r="28" spans="1:1" ht="20.25" customHeight="1">
      <c r="A28" s="89" t="s">
        <v>38</v>
      </c>
    </row>
    <row r="29" spans="1:1">
      <c r="A29" s="89" t="s">
        <v>56</v>
      </c>
    </row>
    <row r="30" spans="1:1">
      <c r="A30" s="89" t="s">
        <v>44</v>
      </c>
    </row>
    <row r="31" spans="1:1">
      <c r="A31" s="89" t="s">
        <v>41</v>
      </c>
    </row>
    <row r="32" spans="1:1">
      <c r="A32" s="89" t="s">
        <v>42</v>
      </c>
    </row>
    <row r="33" spans="1:3">
      <c r="B33" s="10"/>
      <c r="C33" s="10"/>
    </row>
    <row r="34" spans="1:3">
      <c r="A34" s="105"/>
      <c r="B34" s="107" t="s">
        <v>10</v>
      </c>
    </row>
    <row r="35" spans="1:3">
      <c r="A35" s="106"/>
      <c r="B35" s="108"/>
    </row>
    <row r="36" spans="1:3">
      <c r="A36" s="90" t="s">
        <v>11</v>
      </c>
      <c r="B36" s="100">
        <v>7.6600000000000001E-2</v>
      </c>
    </row>
    <row r="37" spans="1:3">
      <c r="A37" s="91" t="s">
        <v>13</v>
      </c>
      <c r="B37" s="101">
        <v>8.3900000000000002E-2</v>
      </c>
    </row>
    <row r="38" spans="1:3">
      <c r="A38" s="90" t="s">
        <v>12</v>
      </c>
      <c r="B38" s="100">
        <v>0.20699999999999999</v>
      </c>
    </row>
    <row r="39" spans="1:3">
      <c r="A39" s="90" t="s">
        <v>55</v>
      </c>
      <c r="B39" s="100">
        <v>7.9500000000000001E-2</v>
      </c>
    </row>
    <row r="40" spans="1:3">
      <c r="A40" s="92" t="s">
        <v>54</v>
      </c>
      <c r="B40" s="102">
        <v>0.55310000000000004</v>
      </c>
    </row>
  </sheetData>
  <mergeCells count="3">
    <mergeCell ref="A34:A35"/>
    <mergeCell ref="B34:B35"/>
    <mergeCell ref="A2:K2"/>
  </mergeCells>
  <pageMargins left="0.39370078740157483" right="0.39370078740157483" top="0.98425196850393704" bottom="0.98425196850393704" header="0.51181102362204722" footer="0.51181102362204722"/>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89"/>
  <sheetViews>
    <sheetView showGridLines="0" zoomScaleNormal="100" workbookViewId="0">
      <selection activeCell="C38" sqref="C38"/>
    </sheetView>
  </sheetViews>
  <sheetFormatPr baseColWidth="10" defaultRowHeight="11.25"/>
  <cols>
    <col min="1" max="1" width="1.6640625" style="1" customWidth="1"/>
    <col min="2" max="5" width="6.6640625" style="1" bestFit="1" customWidth="1"/>
    <col min="6" max="6" width="6.6640625" style="1" customWidth="1"/>
    <col min="7" max="8" width="9.83203125" style="1" customWidth="1"/>
    <col min="9" max="12" width="6.6640625" style="1" customWidth="1"/>
    <col min="13" max="13" width="12" style="1"/>
    <col min="14" max="14" width="4.83203125" style="1" bestFit="1" customWidth="1"/>
    <col min="15" max="18" width="12" style="1"/>
    <col min="19" max="22" width="12" style="36"/>
    <col min="23" max="16384" width="12" style="1"/>
  </cols>
  <sheetData>
    <row r="1" spans="2:22" ht="15.75" customHeight="1">
      <c r="B1" s="111"/>
      <c r="C1" s="111"/>
      <c r="D1" s="111"/>
      <c r="E1" s="111"/>
      <c r="F1" s="111"/>
      <c r="G1" s="111"/>
      <c r="H1" s="111"/>
      <c r="I1" s="111"/>
      <c r="J1" s="111"/>
      <c r="K1" s="111"/>
      <c r="L1" s="111"/>
      <c r="M1" s="111"/>
      <c r="N1" s="111"/>
      <c r="O1" s="111"/>
      <c r="P1" s="111"/>
      <c r="R1" s="34"/>
      <c r="S1" s="60"/>
      <c r="T1" s="60"/>
      <c r="U1" s="60"/>
      <c r="V1" s="59"/>
    </row>
    <row r="2" spans="2:22">
      <c r="B2" s="111"/>
      <c r="C2" s="111"/>
      <c r="D2" s="111"/>
      <c r="E2" s="111"/>
      <c r="F2" s="111"/>
      <c r="G2" s="111"/>
      <c r="H2" s="111"/>
      <c r="I2" s="111"/>
      <c r="J2" s="111"/>
      <c r="K2" s="111"/>
      <c r="L2" s="111"/>
      <c r="M2" s="111"/>
      <c r="N2" s="111"/>
      <c r="O2" s="111"/>
      <c r="P2" s="111"/>
      <c r="S2" s="58"/>
      <c r="T2" s="58"/>
      <c r="U2" s="58"/>
      <c r="V2" s="57"/>
    </row>
    <row r="3" spans="2:22" ht="52.5" customHeight="1">
      <c r="B3" s="109" t="s">
        <v>27</v>
      </c>
      <c r="C3" s="109"/>
      <c r="D3" s="109"/>
      <c r="E3" s="109"/>
      <c r="F3" s="109"/>
      <c r="G3" s="109"/>
      <c r="H3" s="109"/>
      <c r="I3" s="109"/>
      <c r="J3" s="109"/>
      <c r="K3" s="109"/>
      <c r="L3" s="109"/>
      <c r="M3" s="35"/>
      <c r="N3" s="35"/>
      <c r="O3" s="35"/>
      <c r="P3" s="35"/>
    </row>
    <row r="4" spans="2:22" ht="15" customHeight="1"/>
    <row r="5" spans="2:22" ht="15" customHeight="1"/>
    <row r="6" spans="2:22" ht="15" customHeight="1"/>
    <row r="7" spans="2:22" ht="15" customHeight="1"/>
    <row r="8" spans="2:22" ht="15" customHeight="1"/>
    <row r="9" spans="2:22" ht="15" customHeight="1"/>
    <row r="10" spans="2:22" ht="15" customHeight="1"/>
    <row r="11" spans="2:22" ht="15" customHeight="1"/>
    <row r="12" spans="2:22" ht="15" customHeight="1"/>
    <row r="13" spans="2:22" ht="16.5" customHeight="1"/>
    <row r="22" spans="2:22" ht="15.75" customHeight="1"/>
    <row r="23" spans="2:22" ht="15.75" customHeight="1"/>
    <row r="24" spans="2:22" ht="31.5" customHeight="1"/>
    <row r="25" spans="2:22" ht="15" customHeight="1"/>
    <row r="26" spans="2:22" ht="15" customHeight="1"/>
    <row r="27" spans="2:22" ht="15" customHeight="1">
      <c r="B27" s="110" t="s">
        <v>43</v>
      </c>
      <c r="C27" s="110"/>
      <c r="D27" s="110"/>
      <c r="E27" s="110"/>
      <c r="F27" s="110"/>
      <c r="G27" s="110"/>
      <c r="H27" s="110"/>
      <c r="I27" s="110"/>
      <c r="J27" s="110"/>
      <c r="K27" s="110"/>
      <c r="L27" s="110"/>
      <c r="M27" s="110"/>
    </row>
    <row r="28" spans="2:22" s="7" customFormat="1" ht="30" customHeight="1">
      <c r="B28" s="110" t="s">
        <v>45</v>
      </c>
      <c r="C28" s="110"/>
      <c r="D28" s="110"/>
      <c r="E28" s="110"/>
      <c r="F28" s="110"/>
      <c r="G28" s="110"/>
      <c r="H28" s="110"/>
      <c r="I28" s="110"/>
      <c r="J28" s="110"/>
      <c r="K28" s="110"/>
      <c r="L28" s="110"/>
      <c r="M28" s="15"/>
      <c r="S28" s="37"/>
      <c r="T28" s="37"/>
      <c r="U28" s="37"/>
      <c r="V28" s="37"/>
    </row>
    <row r="29" spans="2:22" s="7" customFormat="1" ht="39" customHeight="1">
      <c r="B29" s="110" t="s">
        <v>58</v>
      </c>
      <c r="C29" s="110"/>
      <c r="D29" s="110"/>
      <c r="E29" s="110"/>
      <c r="F29" s="110"/>
      <c r="G29" s="110"/>
      <c r="H29" s="110"/>
      <c r="I29" s="110"/>
      <c r="J29" s="110"/>
      <c r="K29" s="110"/>
      <c r="L29" s="110"/>
      <c r="M29" s="110"/>
      <c r="O29" s="55"/>
      <c r="P29" s="55"/>
      <c r="S29" s="37"/>
      <c r="T29" s="37"/>
      <c r="U29" s="37"/>
      <c r="V29" s="37"/>
    </row>
    <row r="30" spans="2:22" s="7" customFormat="1" ht="37.5" customHeight="1">
      <c r="B30" s="110" t="s">
        <v>46</v>
      </c>
      <c r="C30" s="110"/>
      <c r="D30" s="110"/>
      <c r="E30" s="110"/>
      <c r="F30" s="110"/>
      <c r="G30" s="110"/>
      <c r="H30" s="110"/>
      <c r="I30" s="110"/>
      <c r="J30" s="110"/>
      <c r="K30" s="110"/>
      <c r="L30" s="110"/>
      <c r="M30" s="15"/>
      <c r="O30" s="62"/>
      <c r="P30" s="62"/>
      <c r="S30" s="37"/>
      <c r="T30" s="37"/>
      <c r="U30" s="37"/>
      <c r="V30" s="37"/>
    </row>
    <row r="31" spans="2:22" s="7" customFormat="1" ht="15" customHeight="1">
      <c r="B31" s="61"/>
      <c r="D31" s="56"/>
      <c r="S31" s="37"/>
      <c r="T31" s="37"/>
      <c r="U31" s="37"/>
      <c r="V31" s="37"/>
    </row>
    <row r="32" spans="2:22" s="7" customFormat="1" ht="15" customHeight="1">
      <c r="D32" s="55"/>
      <c r="E32" s="55"/>
      <c r="F32" s="55"/>
      <c r="G32" s="55"/>
      <c r="H32" s="55"/>
      <c r="I32" s="55"/>
      <c r="J32" s="55"/>
      <c r="K32" s="55"/>
      <c r="L32" s="55"/>
      <c r="M32" s="55"/>
      <c r="N32" s="55"/>
      <c r="S32" s="37"/>
      <c r="T32" s="37"/>
      <c r="U32" s="37"/>
      <c r="V32" s="37"/>
    </row>
    <row r="33" spans="3:22" s="7" customFormat="1" ht="21.75" customHeight="1">
      <c r="D33" s="62"/>
      <c r="E33" s="62"/>
      <c r="F33" s="62"/>
      <c r="G33" s="62"/>
      <c r="H33" s="62"/>
      <c r="I33" s="62"/>
      <c r="J33" s="62"/>
      <c r="K33" s="62"/>
      <c r="L33" s="62"/>
      <c r="M33" s="62"/>
      <c r="N33" s="62"/>
      <c r="S33" s="37"/>
      <c r="T33" s="37"/>
      <c r="U33" s="37"/>
      <c r="V33" s="37"/>
    </row>
    <row r="34" spans="3:22" s="7" customFormat="1">
      <c r="D34" s="33"/>
      <c r="S34" s="37"/>
      <c r="T34" s="37"/>
      <c r="U34" s="37"/>
      <c r="V34" s="37"/>
    </row>
    <row r="35" spans="3:22" s="7" customFormat="1" ht="15" customHeight="1">
      <c r="D35" s="33"/>
      <c r="S35" s="37"/>
      <c r="T35" s="37"/>
      <c r="U35" s="37"/>
      <c r="V35" s="37"/>
    </row>
    <row r="36" spans="3:22" s="7" customFormat="1" ht="15" customHeight="1">
      <c r="O36" s="1"/>
      <c r="P36" s="1"/>
      <c r="Q36" s="1"/>
      <c r="S36" s="37"/>
      <c r="T36" s="37"/>
      <c r="U36" s="37"/>
      <c r="V36" s="37"/>
    </row>
    <row r="37" spans="3:22" s="7" customFormat="1" ht="13.5" customHeight="1">
      <c r="O37" s="1"/>
      <c r="P37" s="1"/>
      <c r="Q37" s="1"/>
      <c r="S37" s="37"/>
      <c r="T37" s="37"/>
      <c r="U37" s="37"/>
      <c r="V37" s="37"/>
    </row>
    <row r="38" spans="3:22" s="7" customFormat="1" ht="15" hidden="1" customHeight="1">
      <c r="C38" s="54" t="s">
        <v>59</v>
      </c>
      <c r="O38" s="1"/>
      <c r="P38" s="1"/>
      <c r="Q38" s="1"/>
      <c r="S38" s="37"/>
      <c r="T38" s="37"/>
      <c r="U38" s="37"/>
      <c r="V38" s="37"/>
    </row>
    <row r="39" spans="3:22" s="7" customFormat="1" ht="16.5" customHeight="1">
      <c r="C39" s="1"/>
      <c r="D39" s="1"/>
      <c r="E39" s="1"/>
      <c r="F39" s="1"/>
      <c r="G39" s="1"/>
      <c r="H39" s="1"/>
      <c r="I39" s="1"/>
      <c r="J39" s="1"/>
      <c r="K39" s="1"/>
      <c r="L39" s="1"/>
      <c r="M39" s="1"/>
      <c r="N39" s="1"/>
      <c r="O39" s="1"/>
      <c r="P39" s="1"/>
      <c r="Q39" s="1"/>
      <c r="S39" s="37"/>
      <c r="T39" s="37"/>
      <c r="U39" s="37"/>
      <c r="V39" s="37"/>
    </row>
    <row r="41" spans="3:22">
      <c r="O41" s="5"/>
      <c r="P41" s="5"/>
      <c r="Q41" s="5"/>
    </row>
    <row r="42" spans="3:22" ht="15.75">
      <c r="C42" s="38" t="s">
        <v>26</v>
      </c>
      <c r="O42" s="5"/>
      <c r="P42" s="5"/>
      <c r="Q42" s="5"/>
    </row>
    <row r="43" spans="3:22">
      <c r="C43" s="1" t="s">
        <v>0</v>
      </c>
      <c r="O43" s="5"/>
      <c r="P43" s="5"/>
      <c r="Q43" s="5"/>
    </row>
    <row r="44" spans="3:22" ht="78.75">
      <c r="C44" s="39"/>
      <c r="D44" s="40" t="s">
        <v>17</v>
      </c>
      <c r="E44" s="40" t="s">
        <v>57</v>
      </c>
      <c r="F44" s="40" t="s">
        <v>14</v>
      </c>
      <c r="G44" s="41" t="s">
        <v>18</v>
      </c>
      <c r="O44" s="5"/>
      <c r="P44" s="5"/>
      <c r="Q44" s="5"/>
    </row>
    <row r="45" spans="3:22">
      <c r="C45" s="34">
        <v>1978</v>
      </c>
      <c r="D45" s="42">
        <v>5.4604857744137103</v>
      </c>
      <c r="E45" s="42">
        <v>9.4839416356435144</v>
      </c>
      <c r="F45" s="42">
        <v>17.571959822634856</v>
      </c>
      <c r="G45" s="43">
        <v>12.034514516897636</v>
      </c>
      <c r="O45" s="5"/>
      <c r="P45" s="5"/>
      <c r="Q45" s="5"/>
      <c r="R45" s="5"/>
    </row>
    <row r="46" spans="3:22">
      <c r="C46" s="34">
        <v>1979</v>
      </c>
      <c r="D46" s="42">
        <v>5.9130558311432706</v>
      </c>
      <c r="E46" s="42">
        <v>12.160679544282187</v>
      </c>
      <c r="F46" s="42">
        <v>22.221196912284519</v>
      </c>
      <c r="G46" s="43">
        <v>15.069303877734731</v>
      </c>
      <c r="O46" s="5"/>
      <c r="P46" s="5"/>
      <c r="Q46" s="5"/>
      <c r="R46" s="5"/>
    </row>
    <row r="47" spans="3:22">
      <c r="C47" s="34">
        <v>1980</v>
      </c>
      <c r="D47" s="42">
        <v>7.8300920153028741</v>
      </c>
      <c r="E47" s="42">
        <v>14.554265301778862</v>
      </c>
      <c r="F47" s="42">
        <v>24.773761189649267</v>
      </c>
      <c r="G47" s="43">
        <v>17.036925530861744</v>
      </c>
      <c r="O47" s="5"/>
      <c r="P47" s="5"/>
      <c r="Q47" s="5"/>
      <c r="R47" s="5"/>
    </row>
    <row r="48" spans="3:22" ht="15.75" customHeight="1">
      <c r="C48" s="44">
        <v>1981</v>
      </c>
      <c r="D48" s="45">
        <v>7.7506165675322789</v>
      </c>
      <c r="E48" s="45">
        <v>16.921759915966039</v>
      </c>
      <c r="F48" s="45">
        <v>28.434372000548471</v>
      </c>
      <c r="G48" s="46">
        <v>19.502017620617785</v>
      </c>
      <c r="O48" s="5"/>
      <c r="P48" s="5"/>
      <c r="Q48" s="5"/>
      <c r="R48" s="5"/>
    </row>
    <row r="49" spans="3:18" ht="15.75" customHeight="1">
      <c r="C49" s="44">
        <v>1982</v>
      </c>
      <c r="D49" s="45">
        <v>7.1225411313148932</v>
      </c>
      <c r="E49" s="45">
        <v>19.128438165885004</v>
      </c>
      <c r="F49" s="45">
        <v>32.684474341640652</v>
      </c>
      <c r="G49" s="46">
        <v>21.693635966463479</v>
      </c>
      <c r="O49" s="5"/>
      <c r="P49" s="5"/>
      <c r="Q49" s="5"/>
      <c r="R49" s="5"/>
    </row>
    <row r="50" spans="3:18" ht="31.5" customHeight="1">
      <c r="C50" s="44">
        <v>1983</v>
      </c>
      <c r="D50" s="45">
        <v>7.7177724195297612</v>
      </c>
      <c r="E50" s="45">
        <v>20.367567166800683</v>
      </c>
      <c r="F50" s="45">
        <v>35.05432256831395</v>
      </c>
      <c r="G50" s="46">
        <v>22.703849988907191</v>
      </c>
      <c r="O50" s="5"/>
      <c r="P50" s="5"/>
      <c r="Q50" s="5"/>
      <c r="R50" s="5"/>
    </row>
    <row r="51" spans="3:18" ht="36" customHeight="1">
      <c r="C51" s="44">
        <v>1984</v>
      </c>
      <c r="D51" s="45">
        <v>6.594552274279688</v>
      </c>
      <c r="E51" s="45">
        <v>25.705156144248726</v>
      </c>
      <c r="F51" s="45">
        <v>41.332853076819852</v>
      </c>
      <c r="G51" s="46">
        <v>26.777140706835159</v>
      </c>
      <c r="O51" s="5"/>
      <c r="P51" s="5"/>
      <c r="Q51" s="5"/>
      <c r="R51" s="5"/>
    </row>
    <row r="52" spans="3:18" ht="54" customHeight="1">
      <c r="C52" s="44">
        <v>1985</v>
      </c>
      <c r="D52" s="45">
        <v>8.0697033276571446</v>
      </c>
      <c r="E52" s="45">
        <v>26.291004021195448</v>
      </c>
      <c r="F52" s="45">
        <v>42.174683794670599</v>
      </c>
      <c r="G52" s="46">
        <v>27.392095120075918</v>
      </c>
      <c r="O52" s="5"/>
      <c r="P52" s="5"/>
      <c r="Q52" s="5"/>
      <c r="R52" s="5"/>
    </row>
    <row r="53" spans="3:18" ht="54" customHeight="1">
      <c r="C53" s="44">
        <v>1986</v>
      </c>
      <c r="D53" s="45">
        <v>9.2965758119039226</v>
      </c>
      <c r="E53" s="45">
        <v>21.310478409515429</v>
      </c>
      <c r="F53" s="45">
        <v>39.280082286697642</v>
      </c>
      <c r="G53" s="46">
        <v>24.060845980764885</v>
      </c>
      <c r="O53" s="5"/>
      <c r="P53" s="5"/>
      <c r="Q53" s="5"/>
      <c r="R53" s="5"/>
    </row>
    <row r="54" spans="3:18" ht="18" customHeight="1">
      <c r="C54" s="44">
        <v>1987</v>
      </c>
      <c r="D54" s="45">
        <v>10.661158555788148</v>
      </c>
      <c r="E54" s="45">
        <v>22.773765651321831</v>
      </c>
      <c r="F54" s="45">
        <v>38.207890889592626</v>
      </c>
      <c r="G54" s="46">
        <v>24.463999363073309</v>
      </c>
      <c r="O54" s="5"/>
      <c r="P54" s="5"/>
      <c r="Q54" s="5"/>
      <c r="R54" s="5"/>
    </row>
    <row r="55" spans="3:18" ht="18" customHeight="1">
      <c r="C55" s="44">
        <v>1988</v>
      </c>
      <c r="D55" s="45">
        <v>8.6146962155386646</v>
      </c>
      <c r="E55" s="45">
        <v>20.828848328281037</v>
      </c>
      <c r="F55" s="45">
        <v>35.894988222871334</v>
      </c>
      <c r="G55" s="46">
        <v>22.089766603601106</v>
      </c>
      <c r="O55" s="5"/>
      <c r="P55" s="5"/>
      <c r="Q55" s="5"/>
      <c r="R55" s="5"/>
    </row>
    <row r="56" spans="3:18" ht="15" customHeight="1">
      <c r="C56" s="44">
        <v>1989</v>
      </c>
      <c r="D56" s="45">
        <v>7.3191301414406986</v>
      </c>
      <c r="E56" s="45">
        <v>19.060782591227856</v>
      </c>
      <c r="F56" s="45">
        <v>29.176993024037802</v>
      </c>
      <c r="G56" s="46">
        <v>18.707936825692133</v>
      </c>
      <c r="O56" s="5"/>
      <c r="P56" s="5"/>
      <c r="Q56" s="5"/>
      <c r="R56" s="5"/>
    </row>
    <row r="57" spans="3:18" ht="15" customHeight="1">
      <c r="C57" s="44">
        <v>1990</v>
      </c>
      <c r="D57" s="45">
        <v>6.9547727876604748</v>
      </c>
      <c r="E57" s="45">
        <v>17.837020834741363</v>
      </c>
      <c r="F57" s="45">
        <v>30.286905837747554</v>
      </c>
      <c r="G57" s="46">
        <v>18.203326591893468</v>
      </c>
      <c r="O57" s="5"/>
      <c r="P57" s="5"/>
      <c r="Q57" s="5"/>
      <c r="R57" s="5"/>
    </row>
    <row r="58" spans="3:18" ht="15" customHeight="1">
      <c r="C58" s="44">
        <v>1991</v>
      </c>
      <c r="D58" s="45">
        <v>8.2039855164206319</v>
      </c>
      <c r="E58" s="45">
        <v>17.156700828704679</v>
      </c>
      <c r="F58" s="45">
        <v>30.653635921898722</v>
      </c>
      <c r="G58" s="46">
        <v>17.88012528334761</v>
      </c>
      <c r="O58" s="5"/>
      <c r="P58" s="5"/>
      <c r="Q58" s="5"/>
      <c r="R58" s="5"/>
    </row>
    <row r="59" spans="3:18">
      <c r="C59" s="44">
        <v>1992</v>
      </c>
      <c r="D59" s="45">
        <v>9.2193329144428287</v>
      </c>
      <c r="E59" s="45">
        <v>19.11804680356834</v>
      </c>
      <c r="F59" s="45">
        <v>32.675923911035198</v>
      </c>
      <c r="G59" s="46">
        <v>19.02805517496742</v>
      </c>
      <c r="O59" s="5"/>
      <c r="P59" s="5"/>
      <c r="Q59" s="5"/>
      <c r="R59" s="5"/>
    </row>
    <row r="60" spans="3:18">
      <c r="C60" s="44">
        <v>1993</v>
      </c>
      <c r="D60" s="45">
        <v>13.017406557102776</v>
      </c>
      <c r="E60" s="45">
        <v>25.061737719400636</v>
      </c>
      <c r="F60" s="45">
        <v>38.117149190568952</v>
      </c>
      <c r="G60" s="46">
        <v>23.499222357522637</v>
      </c>
      <c r="O60" s="5"/>
      <c r="P60" s="5"/>
      <c r="Q60" s="5"/>
      <c r="R60" s="5"/>
    </row>
    <row r="61" spans="3:18" ht="20.25" customHeight="1">
      <c r="C61" s="44">
        <v>1994</v>
      </c>
      <c r="D61" s="45">
        <v>14.935974943166402</v>
      </c>
      <c r="E61" s="45">
        <v>27.298019936743174</v>
      </c>
      <c r="F61" s="45">
        <v>44.696599017930104</v>
      </c>
      <c r="G61" s="46">
        <v>26.124571482086658</v>
      </c>
      <c r="O61" s="5"/>
      <c r="P61" s="5"/>
      <c r="Q61" s="5"/>
      <c r="R61" s="5"/>
    </row>
    <row r="62" spans="3:18">
      <c r="C62" s="44">
        <v>1995</v>
      </c>
      <c r="D62" s="45">
        <v>15.518566066221963</v>
      </c>
      <c r="E62" s="45">
        <v>23.897242599089566</v>
      </c>
      <c r="F62" s="45">
        <v>43.40797515407187</v>
      </c>
      <c r="G62" s="46">
        <v>24.267527759878558</v>
      </c>
      <c r="O62" s="5"/>
      <c r="P62" s="5"/>
      <c r="Q62" s="5"/>
      <c r="R62" s="5"/>
    </row>
    <row r="63" spans="3:18">
      <c r="C63" s="44">
        <v>1996</v>
      </c>
      <c r="D63" s="45">
        <v>16.254160528805066</v>
      </c>
      <c r="E63" s="45">
        <v>25.483887683534864</v>
      </c>
      <c r="F63" s="45">
        <v>44.245009961282562</v>
      </c>
      <c r="G63" s="46">
        <v>24.968371745144836</v>
      </c>
      <c r="O63" s="47"/>
      <c r="P63" s="47"/>
      <c r="Q63" s="47"/>
      <c r="R63" s="5"/>
    </row>
    <row r="64" spans="3:18">
      <c r="C64" s="44">
        <v>1997</v>
      </c>
      <c r="D64" s="45">
        <v>17.125585616072957</v>
      </c>
      <c r="E64" s="45">
        <v>28.971974087355871</v>
      </c>
      <c r="F64" s="45">
        <v>47.12260788915696</v>
      </c>
      <c r="G64" s="46">
        <v>26.700261920727304</v>
      </c>
      <c r="O64" s="47"/>
      <c r="P64" s="47"/>
      <c r="Q64" s="47"/>
      <c r="R64" s="5"/>
    </row>
    <row r="65" spans="3:22" ht="18" customHeight="1">
      <c r="C65" s="44">
        <v>1998</v>
      </c>
      <c r="D65" s="45">
        <v>14.111597165258296</v>
      </c>
      <c r="E65" s="45">
        <v>25.771658169750555</v>
      </c>
      <c r="F65" s="45">
        <v>44.417610048614087</v>
      </c>
      <c r="G65" s="46">
        <v>23.666789042457072</v>
      </c>
      <c r="O65" s="47"/>
      <c r="P65" s="47"/>
      <c r="Q65" s="47"/>
      <c r="R65" s="5"/>
    </row>
    <row r="66" spans="3:22" ht="18" customHeight="1">
      <c r="C66" s="44">
        <v>1999</v>
      </c>
      <c r="D66" s="45">
        <v>13.249566057995875</v>
      </c>
      <c r="E66" s="45">
        <v>26.874795494925216</v>
      </c>
      <c r="F66" s="45">
        <v>49.257507234322745</v>
      </c>
      <c r="G66" s="46">
        <v>24.222171633600961</v>
      </c>
      <c r="H66" s="7"/>
      <c r="I66" s="7"/>
      <c r="J66" s="7"/>
      <c r="K66" s="7"/>
      <c r="L66" s="7"/>
      <c r="M66" s="7"/>
      <c r="N66" s="7"/>
      <c r="O66" s="47"/>
      <c r="P66" s="47"/>
      <c r="Q66" s="47"/>
      <c r="R66" s="5"/>
    </row>
    <row r="67" spans="3:22" s="7" customFormat="1" ht="47.25" customHeight="1">
      <c r="C67" s="44">
        <v>2000</v>
      </c>
      <c r="D67" s="45">
        <v>10.327339448189216</v>
      </c>
      <c r="E67" s="45">
        <v>19.260196421493461</v>
      </c>
      <c r="F67" s="45">
        <v>43.630989092808363</v>
      </c>
      <c r="G67" s="46">
        <v>18.881458707955712</v>
      </c>
      <c r="O67" s="47"/>
      <c r="P67" s="47"/>
      <c r="Q67" s="47"/>
      <c r="R67" s="47"/>
      <c r="S67" s="37"/>
      <c r="T67" s="37"/>
      <c r="U67" s="37"/>
      <c r="V67" s="37"/>
    </row>
    <row r="68" spans="3:22" s="7" customFormat="1">
      <c r="C68" s="44">
        <v>2001</v>
      </c>
      <c r="D68" s="45">
        <v>9.2602761181729694</v>
      </c>
      <c r="E68" s="45">
        <v>16.746639397712961</v>
      </c>
      <c r="F68" s="45">
        <v>39.385397845930029</v>
      </c>
      <c r="G68" s="46">
        <v>16.540611816074922</v>
      </c>
      <c r="R68" s="47"/>
      <c r="S68" s="37"/>
      <c r="T68" s="37"/>
      <c r="U68" s="37"/>
      <c r="V68" s="37"/>
    </row>
    <row r="69" spans="3:22" s="7" customFormat="1">
      <c r="C69" s="44">
        <v>2002</v>
      </c>
      <c r="D69" s="45">
        <v>10.620339601049091</v>
      </c>
      <c r="E69" s="45">
        <v>18.566670544829257</v>
      </c>
      <c r="F69" s="45">
        <v>41.096937393233688</v>
      </c>
      <c r="G69" s="46">
        <v>18.200956697875878</v>
      </c>
      <c r="R69" s="47"/>
      <c r="S69" s="37"/>
      <c r="T69" s="37"/>
      <c r="U69" s="37"/>
      <c r="V69" s="37"/>
    </row>
    <row r="70" spans="3:22" s="7" customFormat="1" ht="12.75">
      <c r="C70" s="44">
        <v>2003</v>
      </c>
      <c r="D70" s="48">
        <v>9.9600000000000009</v>
      </c>
      <c r="E70" s="48">
        <v>14.74</v>
      </c>
      <c r="F70" s="48">
        <v>33.42</v>
      </c>
      <c r="G70" s="48">
        <v>15.19</v>
      </c>
      <c r="R70" s="47"/>
      <c r="S70" s="37"/>
      <c r="T70" s="37"/>
      <c r="U70" s="37"/>
      <c r="V70" s="37"/>
    </row>
    <row r="71" spans="3:22" s="7" customFormat="1" ht="12.75">
      <c r="C71" s="44">
        <v>2004</v>
      </c>
      <c r="D71" s="48">
        <v>10.199999999999999</v>
      </c>
      <c r="E71" s="48">
        <v>17.18</v>
      </c>
      <c r="F71" s="48">
        <v>36.799999999999997</v>
      </c>
      <c r="G71" s="48">
        <v>16.54</v>
      </c>
      <c r="K71" s="47"/>
      <c r="L71" s="47"/>
      <c r="M71" s="47"/>
      <c r="N71" s="47"/>
      <c r="R71" s="47"/>
      <c r="S71" s="37"/>
      <c r="T71" s="37"/>
      <c r="U71" s="37"/>
      <c r="V71" s="37"/>
    </row>
    <row r="72" spans="3:22" s="7" customFormat="1" ht="20.25" customHeight="1">
      <c r="C72" s="44">
        <v>2005</v>
      </c>
      <c r="D72" s="48">
        <v>9.5399999999999991</v>
      </c>
      <c r="E72" s="48">
        <v>17.77</v>
      </c>
      <c r="F72" s="48">
        <v>38.24</v>
      </c>
      <c r="G72" s="48">
        <v>16.579999999999998</v>
      </c>
      <c r="K72" s="47"/>
      <c r="L72" s="47"/>
      <c r="M72" s="47"/>
      <c r="N72" s="47"/>
      <c r="S72" s="37"/>
      <c r="T72" s="37"/>
      <c r="U72" s="37"/>
      <c r="V72" s="37"/>
    </row>
    <row r="73" spans="3:22" s="7" customFormat="1" ht="12.75">
      <c r="C73" s="44">
        <v>2006</v>
      </c>
      <c r="D73" s="48">
        <v>9.85</v>
      </c>
      <c r="E73" s="48">
        <v>17.84</v>
      </c>
      <c r="F73" s="48">
        <v>40.590000000000003</v>
      </c>
      <c r="G73" s="48">
        <v>17.32</v>
      </c>
      <c r="K73" s="47"/>
      <c r="L73" s="47"/>
      <c r="M73" s="47"/>
      <c r="N73" s="47"/>
      <c r="S73" s="37"/>
      <c r="T73" s="37"/>
      <c r="U73" s="37"/>
      <c r="V73" s="37"/>
    </row>
    <row r="74" spans="3:22" s="7" customFormat="1" ht="12.75">
      <c r="C74" s="44">
        <v>2007</v>
      </c>
      <c r="D74" s="48">
        <v>8.8000000000000007</v>
      </c>
      <c r="E74" s="48">
        <v>17.32</v>
      </c>
      <c r="F74" s="48">
        <v>36.549999999999997</v>
      </c>
      <c r="G74" s="48">
        <v>15.94</v>
      </c>
      <c r="K74" s="47"/>
      <c r="L74" s="47"/>
      <c r="M74" s="47"/>
      <c r="N74" s="47"/>
      <c r="O74" s="47"/>
      <c r="P74" s="47"/>
      <c r="Q74" s="47"/>
      <c r="S74" s="37"/>
      <c r="T74" s="37"/>
      <c r="U74" s="37"/>
      <c r="V74" s="37"/>
    </row>
    <row r="75" spans="3:22" s="7" customFormat="1" ht="12.75">
      <c r="C75" s="44">
        <v>2008</v>
      </c>
      <c r="D75" s="48">
        <v>6.09</v>
      </c>
      <c r="E75" s="48">
        <v>16.399999999999999</v>
      </c>
      <c r="F75" s="48">
        <v>37.19</v>
      </c>
      <c r="G75" s="48">
        <v>14.2</v>
      </c>
      <c r="I75" s="44"/>
      <c r="J75" s="45"/>
      <c r="K75" s="45"/>
      <c r="L75" s="45"/>
      <c r="M75" s="46"/>
      <c r="N75" s="47"/>
      <c r="S75" s="37"/>
      <c r="T75" s="37"/>
      <c r="U75" s="37"/>
      <c r="V75" s="37"/>
    </row>
    <row r="76" spans="3:22" s="7" customFormat="1" ht="18" customHeight="1">
      <c r="C76" s="44">
        <v>2009</v>
      </c>
      <c r="D76" s="48">
        <v>9.36</v>
      </c>
      <c r="E76" s="48">
        <v>22.73</v>
      </c>
      <c r="F76" s="48">
        <v>48.66</v>
      </c>
      <c r="G76" s="48">
        <v>19.96</v>
      </c>
      <c r="I76" s="44"/>
      <c r="J76" s="45"/>
      <c r="K76" s="45"/>
      <c r="L76" s="45"/>
      <c r="M76" s="45"/>
      <c r="N76" s="47"/>
      <c r="S76" s="37"/>
      <c r="T76" s="37"/>
      <c r="U76" s="37"/>
      <c r="V76" s="37"/>
    </row>
    <row r="77" spans="3:22" s="7" customFormat="1" ht="18" customHeight="1">
      <c r="C77" s="44">
        <v>2010</v>
      </c>
      <c r="D77" s="48">
        <v>10.29</v>
      </c>
      <c r="E77" s="48">
        <v>22</v>
      </c>
      <c r="F77" s="48">
        <v>43.79</v>
      </c>
      <c r="G77" s="48">
        <v>19.61</v>
      </c>
      <c r="I77" s="44"/>
      <c r="J77" s="45"/>
      <c r="K77" s="45"/>
      <c r="L77" s="45"/>
      <c r="M77" s="45"/>
      <c r="S77" s="37"/>
      <c r="T77" s="37"/>
      <c r="U77" s="37"/>
      <c r="V77" s="37"/>
    </row>
    <row r="78" spans="3:22" s="7" customFormat="1" ht="12.75">
      <c r="C78" s="44">
        <v>2011</v>
      </c>
      <c r="D78" s="48">
        <v>9.18</v>
      </c>
      <c r="E78" s="48">
        <v>21.76</v>
      </c>
      <c r="F78" s="48">
        <v>45.3</v>
      </c>
      <c r="G78" s="48">
        <v>18.850000000000001</v>
      </c>
      <c r="I78" s="44"/>
      <c r="J78" s="45"/>
      <c r="K78" s="45"/>
      <c r="L78" s="45"/>
      <c r="M78" s="45"/>
      <c r="R78" s="47"/>
      <c r="S78" s="37"/>
      <c r="T78" s="37"/>
      <c r="U78" s="37"/>
      <c r="V78" s="37"/>
    </row>
    <row r="79" spans="3:22" s="7" customFormat="1" ht="12.75">
      <c r="C79" s="44">
        <v>2012</v>
      </c>
      <c r="D79" s="48">
        <v>10.039999999999999</v>
      </c>
      <c r="E79" s="48">
        <v>23.7</v>
      </c>
      <c r="F79" s="48">
        <v>46.04</v>
      </c>
      <c r="G79" s="48">
        <v>20.03</v>
      </c>
      <c r="I79" s="44"/>
      <c r="J79" s="45"/>
      <c r="K79" s="45"/>
      <c r="L79" s="45"/>
      <c r="M79" s="45"/>
      <c r="S79" s="37"/>
      <c r="T79" s="37"/>
      <c r="U79" s="37"/>
      <c r="V79" s="37"/>
    </row>
    <row r="80" spans="3:22" s="7" customFormat="1" ht="12.75">
      <c r="C80" s="44" t="s">
        <v>19</v>
      </c>
      <c r="D80" s="48">
        <v>10.76</v>
      </c>
      <c r="E80" s="48">
        <v>24.86</v>
      </c>
      <c r="F80" s="48">
        <v>48.81</v>
      </c>
      <c r="G80" s="48">
        <v>20.48</v>
      </c>
      <c r="I80" s="44"/>
      <c r="J80" s="45"/>
      <c r="K80" s="45"/>
      <c r="L80" s="45"/>
      <c r="M80" s="45"/>
      <c r="S80" s="37"/>
      <c r="T80" s="37"/>
      <c r="U80" s="37"/>
      <c r="V80" s="37"/>
    </row>
    <row r="81" spans="2:22" s="7" customFormat="1" ht="12.75">
      <c r="C81" s="49" t="s">
        <v>21</v>
      </c>
      <c r="D81" s="48">
        <v>11.55</v>
      </c>
      <c r="E81" s="48">
        <v>24.12</v>
      </c>
      <c r="F81" s="48">
        <v>52.99</v>
      </c>
      <c r="G81" s="50">
        <v>20.13</v>
      </c>
      <c r="I81" s="44"/>
      <c r="J81" s="45"/>
      <c r="K81" s="45"/>
      <c r="L81" s="45"/>
      <c r="M81" s="45"/>
      <c r="S81" s="37"/>
      <c r="T81" s="37"/>
      <c r="U81" s="37"/>
      <c r="V81" s="37"/>
    </row>
    <row r="82" spans="2:22" s="7" customFormat="1" ht="12.75">
      <c r="C82" s="49" t="s">
        <v>29</v>
      </c>
      <c r="D82" s="48">
        <v>11.62</v>
      </c>
      <c r="E82" s="48">
        <v>24.16</v>
      </c>
      <c r="F82" s="48">
        <v>51.39</v>
      </c>
      <c r="G82" s="50">
        <v>19.87</v>
      </c>
      <c r="H82" s="50">
        <f>+G81-G82</f>
        <v>0.25999999999999801</v>
      </c>
      <c r="J82" s="51"/>
      <c r="K82" s="51"/>
      <c r="L82" s="51"/>
      <c r="M82" s="52"/>
      <c r="S82" s="37"/>
      <c r="T82" s="37"/>
      <c r="U82" s="37"/>
      <c r="V82" s="37"/>
    </row>
    <row r="83" spans="2:22" s="7" customFormat="1">
      <c r="S83" s="37"/>
      <c r="T83" s="37"/>
      <c r="U83" s="37"/>
      <c r="V83" s="37"/>
    </row>
    <row r="84" spans="2:22" s="7" customFormat="1" ht="12" hidden="1">
      <c r="C84" s="53"/>
      <c r="D84" s="53"/>
      <c r="S84" s="37"/>
      <c r="T84" s="37"/>
      <c r="U84" s="37"/>
      <c r="V84" s="37"/>
    </row>
    <row r="85" spans="2:22" s="7" customFormat="1" ht="18.75" customHeight="1">
      <c r="B85" s="53" t="s">
        <v>28</v>
      </c>
      <c r="S85" s="37"/>
      <c r="T85" s="37"/>
      <c r="U85" s="37"/>
      <c r="V85" s="37"/>
    </row>
    <row r="86" spans="2:22" s="7" customFormat="1">
      <c r="O86" s="1"/>
      <c r="P86" s="1"/>
      <c r="Q86" s="1"/>
      <c r="S86" s="37"/>
      <c r="T86" s="37"/>
      <c r="U86" s="37"/>
      <c r="V86" s="37"/>
    </row>
    <row r="87" spans="2:22" s="7" customFormat="1">
      <c r="O87" s="1"/>
      <c r="P87" s="1"/>
      <c r="Q87" s="1"/>
      <c r="S87" s="37"/>
      <c r="T87" s="37"/>
      <c r="U87" s="37"/>
      <c r="V87" s="37"/>
    </row>
    <row r="88" spans="2:22" s="7" customFormat="1" ht="12.75">
      <c r="D88" s="48">
        <f>D82-D81</f>
        <v>6.9999999999998508E-2</v>
      </c>
      <c r="E88" s="48">
        <f>E82-E81</f>
        <v>3.9999999999999147E-2</v>
      </c>
      <c r="F88" s="48">
        <f>F82-F81</f>
        <v>-1.6000000000000014</v>
      </c>
      <c r="O88" s="1"/>
      <c r="P88" s="1"/>
      <c r="Q88" s="1"/>
      <c r="S88" s="37"/>
      <c r="T88" s="37"/>
      <c r="U88" s="37"/>
      <c r="V88" s="37"/>
    </row>
    <row r="89" spans="2:22" s="7" customFormat="1">
      <c r="C89" s="1"/>
      <c r="D89" s="1"/>
      <c r="E89" s="1"/>
      <c r="F89" s="1"/>
      <c r="G89" s="1"/>
      <c r="H89" s="1"/>
      <c r="I89" s="1"/>
      <c r="J89" s="1"/>
      <c r="K89" s="1"/>
      <c r="L89" s="1"/>
      <c r="M89" s="1"/>
      <c r="N89" s="1"/>
      <c r="O89" s="1"/>
      <c r="P89" s="1"/>
      <c r="Q89" s="1"/>
      <c r="S89" s="37"/>
      <c r="T89" s="37"/>
      <c r="U89" s="37"/>
      <c r="V89" s="37"/>
    </row>
  </sheetData>
  <mergeCells count="6">
    <mergeCell ref="B27:M27"/>
    <mergeCell ref="B28:L28"/>
    <mergeCell ref="B29:M29"/>
    <mergeCell ref="B30:L30"/>
    <mergeCell ref="B1:P2"/>
    <mergeCell ref="B3:L3"/>
  </mergeCells>
  <printOptions gridLinesSet="0"/>
  <pageMargins left="0.94488188976377963" right="0.19685039370078741" top="0.82677165354330717" bottom="0.78740157480314965" header="0.51181102362204722" footer="0.51181102362204722"/>
  <pageSetup paperSize="9" pageOrder="overThenDown"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activeCell="D38" sqref="D38"/>
    </sheetView>
  </sheetViews>
  <sheetFormatPr baseColWidth="10" defaultRowHeight="12.75"/>
  <cols>
    <col min="1" max="1" width="32.6640625" style="8" bestFit="1" customWidth="1"/>
    <col min="2" max="2" width="12" style="8"/>
    <col min="3" max="3" width="15" style="8" bestFit="1" customWidth="1"/>
    <col min="4" max="256" width="12" style="8"/>
    <col min="257" max="257" width="32.6640625" style="8" bestFit="1" customWidth="1"/>
    <col min="258" max="258" width="12" style="8"/>
    <col min="259" max="259" width="13.1640625" style="8" customWidth="1"/>
    <col min="260" max="512" width="12" style="8"/>
    <col min="513" max="513" width="32.6640625" style="8" bestFit="1" customWidth="1"/>
    <col min="514" max="514" width="12" style="8"/>
    <col min="515" max="515" width="13.1640625" style="8" customWidth="1"/>
    <col min="516" max="768" width="12" style="8"/>
    <col min="769" max="769" width="32.6640625" style="8" bestFit="1" customWidth="1"/>
    <col min="770" max="770" width="12" style="8"/>
    <col min="771" max="771" width="13.1640625" style="8" customWidth="1"/>
    <col min="772" max="1024" width="12" style="8"/>
    <col min="1025" max="1025" width="32.6640625" style="8" bestFit="1" customWidth="1"/>
    <col min="1026" max="1026" width="12" style="8"/>
    <col min="1027" max="1027" width="13.1640625" style="8" customWidth="1"/>
    <col min="1028" max="1280" width="12" style="8"/>
    <col min="1281" max="1281" width="32.6640625" style="8" bestFit="1" customWidth="1"/>
    <col min="1282" max="1282" width="12" style="8"/>
    <col min="1283" max="1283" width="13.1640625" style="8" customWidth="1"/>
    <col min="1284" max="1536" width="12" style="8"/>
    <col min="1537" max="1537" width="32.6640625" style="8" bestFit="1" customWidth="1"/>
    <col min="1538" max="1538" width="12" style="8"/>
    <col min="1539" max="1539" width="13.1640625" style="8" customWidth="1"/>
    <col min="1540" max="1792" width="12" style="8"/>
    <col min="1793" max="1793" width="32.6640625" style="8" bestFit="1" customWidth="1"/>
    <col min="1794" max="1794" width="12" style="8"/>
    <col min="1795" max="1795" width="13.1640625" style="8" customWidth="1"/>
    <col min="1796" max="2048" width="12" style="8"/>
    <col min="2049" max="2049" width="32.6640625" style="8" bestFit="1" customWidth="1"/>
    <col min="2050" max="2050" width="12" style="8"/>
    <col min="2051" max="2051" width="13.1640625" style="8" customWidth="1"/>
    <col min="2052" max="2304" width="12" style="8"/>
    <col min="2305" max="2305" width="32.6640625" style="8" bestFit="1" customWidth="1"/>
    <col min="2306" max="2306" width="12" style="8"/>
    <col min="2307" max="2307" width="13.1640625" style="8" customWidth="1"/>
    <col min="2308" max="2560" width="12" style="8"/>
    <col min="2561" max="2561" width="32.6640625" style="8" bestFit="1" customWidth="1"/>
    <col min="2562" max="2562" width="12" style="8"/>
    <col min="2563" max="2563" width="13.1640625" style="8" customWidth="1"/>
    <col min="2564" max="2816" width="12" style="8"/>
    <col min="2817" max="2817" width="32.6640625" style="8" bestFit="1" customWidth="1"/>
    <col min="2818" max="2818" width="12" style="8"/>
    <col min="2819" max="2819" width="13.1640625" style="8" customWidth="1"/>
    <col min="2820" max="3072" width="12" style="8"/>
    <col min="3073" max="3073" width="32.6640625" style="8" bestFit="1" customWidth="1"/>
    <col min="3074" max="3074" width="12" style="8"/>
    <col min="3075" max="3075" width="13.1640625" style="8" customWidth="1"/>
    <col min="3076" max="3328" width="12" style="8"/>
    <col min="3329" max="3329" width="32.6640625" style="8" bestFit="1" customWidth="1"/>
    <col min="3330" max="3330" width="12" style="8"/>
    <col min="3331" max="3331" width="13.1640625" style="8" customWidth="1"/>
    <col min="3332" max="3584" width="12" style="8"/>
    <col min="3585" max="3585" width="32.6640625" style="8" bestFit="1" customWidth="1"/>
    <col min="3586" max="3586" width="12" style="8"/>
    <col min="3587" max="3587" width="13.1640625" style="8" customWidth="1"/>
    <col min="3588" max="3840" width="12" style="8"/>
    <col min="3841" max="3841" width="32.6640625" style="8" bestFit="1" customWidth="1"/>
    <col min="3842" max="3842" width="12" style="8"/>
    <col min="3843" max="3843" width="13.1640625" style="8" customWidth="1"/>
    <col min="3844" max="4096" width="12" style="8"/>
    <col min="4097" max="4097" width="32.6640625" style="8" bestFit="1" customWidth="1"/>
    <col min="4098" max="4098" width="12" style="8"/>
    <col min="4099" max="4099" width="13.1640625" style="8" customWidth="1"/>
    <col min="4100" max="4352" width="12" style="8"/>
    <col min="4353" max="4353" width="32.6640625" style="8" bestFit="1" customWidth="1"/>
    <col min="4354" max="4354" width="12" style="8"/>
    <col min="4355" max="4355" width="13.1640625" style="8" customWidth="1"/>
    <col min="4356" max="4608" width="12" style="8"/>
    <col min="4609" max="4609" width="32.6640625" style="8" bestFit="1" customWidth="1"/>
    <col min="4610" max="4610" width="12" style="8"/>
    <col min="4611" max="4611" width="13.1640625" style="8" customWidth="1"/>
    <col min="4612" max="4864" width="12" style="8"/>
    <col min="4865" max="4865" width="32.6640625" style="8" bestFit="1" customWidth="1"/>
    <col min="4866" max="4866" width="12" style="8"/>
    <col min="4867" max="4867" width="13.1640625" style="8" customWidth="1"/>
    <col min="4868" max="5120" width="12" style="8"/>
    <col min="5121" max="5121" width="32.6640625" style="8" bestFit="1" customWidth="1"/>
    <col min="5122" max="5122" width="12" style="8"/>
    <col min="5123" max="5123" width="13.1640625" style="8" customWidth="1"/>
    <col min="5124" max="5376" width="12" style="8"/>
    <col min="5377" max="5377" width="32.6640625" style="8" bestFit="1" customWidth="1"/>
    <col min="5378" max="5378" width="12" style="8"/>
    <col min="5379" max="5379" width="13.1640625" style="8" customWidth="1"/>
    <col min="5380" max="5632" width="12" style="8"/>
    <col min="5633" max="5633" width="32.6640625" style="8" bestFit="1" customWidth="1"/>
    <col min="5634" max="5634" width="12" style="8"/>
    <col min="5635" max="5635" width="13.1640625" style="8" customWidth="1"/>
    <col min="5636" max="5888" width="12" style="8"/>
    <col min="5889" max="5889" width="32.6640625" style="8" bestFit="1" customWidth="1"/>
    <col min="5890" max="5890" width="12" style="8"/>
    <col min="5891" max="5891" width="13.1640625" style="8" customWidth="1"/>
    <col min="5892" max="6144" width="12" style="8"/>
    <col min="6145" max="6145" width="32.6640625" style="8" bestFit="1" customWidth="1"/>
    <col min="6146" max="6146" width="12" style="8"/>
    <col min="6147" max="6147" width="13.1640625" style="8" customWidth="1"/>
    <col min="6148" max="6400" width="12" style="8"/>
    <col min="6401" max="6401" width="32.6640625" style="8" bestFit="1" customWidth="1"/>
    <col min="6402" max="6402" width="12" style="8"/>
    <col min="6403" max="6403" width="13.1640625" style="8" customWidth="1"/>
    <col min="6404" max="6656" width="12" style="8"/>
    <col min="6657" max="6657" width="32.6640625" style="8" bestFit="1" customWidth="1"/>
    <col min="6658" max="6658" width="12" style="8"/>
    <col min="6659" max="6659" width="13.1640625" style="8" customWidth="1"/>
    <col min="6660" max="6912" width="12" style="8"/>
    <col min="6913" max="6913" width="32.6640625" style="8" bestFit="1" customWidth="1"/>
    <col min="6914" max="6914" width="12" style="8"/>
    <col min="6915" max="6915" width="13.1640625" style="8" customWidth="1"/>
    <col min="6916" max="7168" width="12" style="8"/>
    <col min="7169" max="7169" width="32.6640625" style="8" bestFit="1" customWidth="1"/>
    <col min="7170" max="7170" width="12" style="8"/>
    <col min="7171" max="7171" width="13.1640625" style="8" customWidth="1"/>
    <col min="7172" max="7424" width="12" style="8"/>
    <col min="7425" max="7425" width="32.6640625" style="8" bestFit="1" customWidth="1"/>
    <col min="7426" max="7426" width="12" style="8"/>
    <col min="7427" max="7427" width="13.1640625" style="8" customWidth="1"/>
    <col min="7428" max="7680" width="12" style="8"/>
    <col min="7681" max="7681" width="32.6640625" style="8" bestFit="1" customWidth="1"/>
    <col min="7682" max="7682" width="12" style="8"/>
    <col min="7683" max="7683" width="13.1640625" style="8" customWidth="1"/>
    <col min="7684" max="7936" width="12" style="8"/>
    <col min="7937" max="7937" width="32.6640625" style="8" bestFit="1" customWidth="1"/>
    <col min="7938" max="7938" width="12" style="8"/>
    <col min="7939" max="7939" width="13.1640625" style="8" customWidth="1"/>
    <col min="7940" max="8192" width="12" style="8"/>
    <col min="8193" max="8193" width="32.6640625" style="8" bestFit="1" customWidth="1"/>
    <col min="8194" max="8194" width="12" style="8"/>
    <col min="8195" max="8195" width="13.1640625" style="8" customWidth="1"/>
    <col min="8196" max="8448" width="12" style="8"/>
    <col min="8449" max="8449" width="32.6640625" style="8" bestFit="1" customWidth="1"/>
    <col min="8450" max="8450" width="12" style="8"/>
    <col min="8451" max="8451" width="13.1640625" style="8" customWidth="1"/>
    <col min="8452" max="8704" width="12" style="8"/>
    <col min="8705" max="8705" width="32.6640625" style="8" bestFit="1" customWidth="1"/>
    <col min="8706" max="8706" width="12" style="8"/>
    <col min="8707" max="8707" width="13.1640625" style="8" customWidth="1"/>
    <col min="8708" max="8960" width="12" style="8"/>
    <col min="8961" max="8961" width="32.6640625" style="8" bestFit="1" customWidth="1"/>
    <col min="8962" max="8962" width="12" style="8"/>
    <col min="8963" max="8963" width="13.1640625" style="8" customWidth="1"/>
    <col min="8964" max="9216" width="12" style="8"/>
    <col min="9217" max="9217" width="32.6640625" style="8" bestFit="1" customWidth="1"/>
    <col min="9218" max="9218" width="12" style="8"/>
    <col min="9219" max="9219" width="13.1640625" style="8" customWidth="1"/>
    <col min="9220" max="9472" width="12" style="8"/>
    <col min="9473" max="9473" width="32.6640625" style="8" bestFit="1" customWidth="1"/>
    <col min="9474" max="9474" width="12" style="8"/>
    <col min="9475" max="9475" width="13.1640625" style="8" customWidth="1"/>
    <col min="9476" max="9728" width="12" style="8"/>
    <col min="9729" max="9729" width="32.6640625" style="8" bestFit="1" customWidth="1"/>
    <col min="9730" max="9730" width="12" style="8"/>
    <col min="9731" max="9731" width="13.1640625" style="8" customWidth="1"/>
    <col min="9732" max="9984" width="12" style="8"/>
    <col min="9985" max="9985" width="32.6640625" style="8" bestFit="1" customWidth="1"/>
    <col min="9986" max="9986" width="12" style="8"/>
    <col min="9987" max="9987" width="13.1640625" style="8" customWidth="1"/>
    <col min="9988" max="10240" width="12" style="8"/>
    <col min="10241" max="10241" width="32.6640625" style="8" bestFit="1" customWidth="1"/>
    <col min="10242" max="10242" width="12" style="8"/>
    <col min="10243" max="10243" width="13.1640625" style="8" customWidth="1"/>
    <col min="10244" max="10496" width="12" style="8"/>
    <col min="10497" max="10497" width="32.6640625" style="8" bestFit="1" customWidth="1"/>
    <col min="10498" max="10498" width="12" style="8"/>
    <col min="10499" max="10499" width="13.1640625" style="8" customWidth="1"/>
    <col min="10500" max="10752" width="12" style="8"/>
    <col min="10753" max="10753" width="32.6640625" style="8" bestFit="1" customWidth="1"/>
    <col min="10754" max="10754" width="12" style="8"/>
    <col min="10755" max="10755" width="13.1640625" style="8" customWidth="1"/>
    <col min="10756" max="11008" width="12" style="8"/>
    <col min="11009" max="11009" width="32.6640625" style="8" bestFit="1" customWidth="1"/>
    <col min="11010" max="11010" width="12" style="8"/>
    <col min="11011" max="11011" width="13.1640625" style="8" customWidth="1"/>
    <col min="11012" max="11264" width="12" style="8"/>
    <col min="11265" max="11265" width="32.6640625" style="8" bestFit="1" customWidth="1"/>
    <col min="11266" max="11266" width="12" style="8"/>
    <col min="11267" max="11267" width="13.1640625" style="8" customWidth="1"/>
    <col min="11268" max="11520" width="12" style="8"/>
    <col min="11521" max="11521" width="32.6640625" style="8" bestFit="1" customWidth="1"/>
    <col min="11522" max="11522" width="12" style="8"/>
    <col min="11523" max="11523" width="13.1640625" style="8" customWidth="1"/>
    <col min="11524" max="11776" width="12" style="8"/>
    <col min="11777" max="11777" width="32.6640625" style="8" bestFit="1" customWidth="1"/>
    <col min="11778" max="11778" width="12" style="8"/>
    <col min="11779" max="11779" width="13.1640625" style="8" customWidth="1"/>
    <col min="11780" max="12032" width="12" style="8"/>
    <col min="12033" max="12033" width="32.6640625" style="8" bestFit="1" customWidth="1"/>
    <col min="12034" max="12034" width="12" style="8"/>
    <col min="12035" max="12035" width="13.1640625" style="8" customWidth="1"/>
    <col min="12036" max="12288" width="12" style="8"/>
    <col min="12289" max="12289" width="32.6640625" style="8" bestFit="1" customWidth="1"/>
    <col min="12290" max="12290" width="12" style="8"/>
    <col min="12291" max="12291" width="13.1640625" style="8" customWidth="1"/>
    <col min="12292" max="12544" width="12" style="8"/>
    <col min="12545" max="12545" width="32.6640625" style="8" bestFit="1" customWidth="1"/>
    <col min="12546" max="12546" width="12" style="8"/>
    <col min="12547" max="12547" width="13.1640625" style="8" customWidth="1"/>
    <col min="12548" max="12800" width="12" style="8"/>
    <col min="12801" max="12801" width="32.6640625" style="8" bestFit="1" customWidth="1"/>
    <col min="12802" max="12802" width="12" style="8"/>
    <col min="12803" max="12803" width="13.1640625" style="8" customWidth="1"/>
    <col min="12804" max="13056" width="12" style="8"/>
    <col min="13057" max="13057" width="32.6640625" style="8" bestFit="1" customWidth="1"/>
    <col min="13058" max="13058" width="12" style="8"/>
    <col min="13059" max="13059" width="13.1640625" style="8" customWidth="1"/>
    <col min="13060" max="13312" width="12" style="8"/>
    <col min="13313" max="13313" width="32.6640625" style="8" bestFit="1" customWidth="1"/>
    <col min="13314" max="13314" width="12" style="8"/>
    <col min="13315" max="13315" width="13.1640625" style="8" customWidth="1"/>
    <col min="13316" max="13568" width="12" style="8"/>
    <col min="13569" max="13569" width="32.6640625" style="8" bestFit="1" customWidth="1"/>
    <col min="13570" max="13570" width="12" style="8"/>
    <col min="13571" max="13571" width="13.1640625" style="8" customWidth="1"/>
    <col min="13572" max="13824" width="12" style="8"/>
    <col min="13825" max="13825" width="32.6640625" style="8" bestFit="1" customWidth="1"/>
    <col min="13826" max="13826" width="12" style="8"/>
    <col min="13827" max="13827" width="13.1640625" style="8" customWidth="1"/>
    <col min="13828" max="14080" width="12" style="8"/>
    <col min="14081" max="14081" width="32.6640625" style="8" bestFit="1" customWidth="1"/>
    <col min="14082" max="14082" width="12" style="8"/>
    <col min="14083" max="14083" width="13.1640625" style="8" customWidth="1"/>
    <col min="14084" max="14336" width="12" style="8"/>
    <col min="14337" max="14337" width="32.6640625" style="8" bestFit="1" customWidth="1"/>
    <col min="14338" max="14338" width="12" style="8"/>
    <col min="14339" max="14339" width="13.1640625" style="8" customWidth="1"/>
    <col min="14340" max="14592" width="12" style="8"/>
    <col min="14593" max="14593" width="32.6640625" style="8" bestFit="1" customWidth="1"/>
    <col min="14594" max="14594" width="12" style="8"/>
    <col min="14595" max="14595" width="13.1640625" style="8" customWidth="1"/>
    <col min="14596" max="14848" width="12" style="8"/>
    <col min="14849" max="14849" width="32.6640625" style="8" bestFit="1" customWidth="1"/>
    <col min="14850" max="14850" width="12" style="8"/>
    <col min="14851" max="14851" width="13.1640625" style="8" customWidth="1"/>
    <col min="14852" max="15104" width="12" style="8"/>
    <col min="15105" max="15105" width="32.6640625" style="8" bestFit="1" customWidth="1"/>
    <col min="15106" max="15106" width="12" style="8"/>
    <col min="15107" max="15107" width="13.1640625" style="8" customWidth="1"/>
    <col min="15108" max="15360" width="12" style="8"/>
    <col min="15361" max="15361" width="32.6640625" style="8" bestFit="1" customWidth="1"/>
    <col min="15362" max="15362" width="12" style="8"/>
    <col min="15363" max="15363" width="13.1640625" style="8" customWidth="1"/>
    <col min="15364" max="15616" width="12" style="8"/>
    <col min="15617" max="15617" width="32.6640625" style="8" bestFit="1" customWidth="1"/>
    <col min="15618" max="15618" width="12" style="8"/>
    <col min="15619" max="15619" width="13.1640625" style="8" customWidth="1"/>
    <col min="15620" max="15872" width="12" style="8"/>
    <col min="15873" max="15873" width="32.6640625" style="8" bestFit="1" customWidth="1"/>
    <col min="15874" max="15874" width="12" style="8"/>
    <col min="15875" max="15875" width="13.1640625" style="8" customWidth="1"/>
    <col min="15876" max="16128" width="12" style="8"/>
    <col min="16129" max="16129" width="32.6640625" style="8" bestFit="1" customWidth="1"/>
    <col min="16130" max="16130" width="12" style="8"/>
    <col min="16131" max="16131" width="13.1640625" style="8" customWidth="1"/>
    <col min="16132" max="16384" width="12" style="8"/>
  </cols>
  <sheetData>
    <row r="1" spans="1:13" ht="19.5" customHeight="1">
      <c r="A1" s="83" t="s">
        <v>40</v>
      </c>
      <c r="B1" s="83"/>
      <c r="C1" s="83"/>
      <c r="D1" s="83"/>
      <c r="E1" s="83"/>
      <c r="F1" s="83"/>
      <c r="G1" s="83"/>
      <c r="H1" s="17"/>
      <c r="I1" s="17"/>
    </row>
    <row r="2" spans="1:13" ht="15.75">
      <c r="A2" s="11"/>
      <c r="B2" s="84"/>
      <c r="C2" s="84"/>
      <c r="D2" s="84"/>
      <c r="E2" s="84"/>
      <c r="F2" s="84"/>
      <c r="G2" s="84"/>
      <c r="H2" s="17"/>
      <c r="I2" s="17"/>
    </row>
    <row r="3" spans="1:13">
      <c r="A3" s="64" t="s">
        <v>25</v>
      </c>
      <c r="B3" s="93" t="s">
        <v>47</v>
      </c>
      <c r="C3" s="93" t="s">
        <v>22</v>
      </c>
      <c r="D3" s="63"/>
      <c r="E3" s="63"/>
      <c r="F3" s="63"/>
      <c r="G3" s="63"/>
    </row>
    <row r="4" spans="1:13">
      <c r="A4" s="64" t="s">
        <v>30</v>
      </c>
      <c r="B4" s="94">
        <v>60.36</v>
      </c>
      <c r="C4" s="95">
        <v>77.38</v>
      </c>
      <c r="D4" s="65">
        <f>C4-B4</f>
        <v>17.019999999999996</v>
      </c>
      <c r="E4" s="63"/>
      <c r="F4" s="65"/>
    </row>
    <row r="5" spans="1:13">
      <c r="A5" s="64" t="s">
        <v>31</v>
      </c>
      <c r="B5" s="94">
        <v>52.14</v>
      </c>
      <c r="C5" s="95">
        <v>64.38</v>
      </c>
      <c r="D5" s="65">
        <f t="shared" ref="D5:D9" si="0">C5-B5</f>
        <v>12.239999999999995</v>
      </c>
      <c r="E5" s="63"/>
      <c r="F5" s="65"/>
      <c r="G5"/>
    </row>
    <row r="6" spans="1:13">
      <c r="A6" s="64" t="s">
        <v>32</v>
      </c>
      <c r="B6" s="94">
        <v>44.26</v>
      </c>
      <c r="C6" s="95">
        <v>65.989999999999995</v>
      </c>
      <c r="D6" s="65">
        <f t="shared" si="0"/>
        <v>21.729999999999997</v>
      </c>
      <c r="E6" s="63"/>
      <c r="F6" s="63"/>
      <c r="G6"/>
    </row>
    <row r="7" spans="1:13">
      <c r="A7" s="64" t="s">
        <v>33</v>
      </c>
      <c r="B7" s="94">
        <v>30.22</v>
      </c>
      <c r="C7" s="95">
        <v>51.74</v>
      </c>
      <c r="D7" s="65">
        <f t="shared" si="0"/>
        <v>21.520000000000003</v>
      </c>
      <c r="E7" s="63"/>
      <c r="F7" s="63"/>
      <c r="G7"/>
    </row>
    <row r="8" spans="1:13">
      <c r="A8" s="64" t="s">
        <v>34</v>
      </c>
      <c r="B8" s="96">
        <v>27.11</v>
      </c>
      <c r="C8" s="97">
        <v>54.81</v>
      </c>
      <c r="D8" s="65">
        <f t="shared" si="0"/>
        <v>27.700000000000003</v>
      </c>
      <c r="E8" s="63"/>
      <c r="F8" s="63"/>
      <c r="G8"/>
    </row>
    <row r="9" spans="1:13">
      <c r="A9" s="64" t="s">
        <v>35</v>
      </c>
      <c r="B9" s="98">
        <v>14.03</v>
      </c>
      <c r="C9" s="99">
        <v>31.7</v>
      </c>
      <c r="D9" s="65">
        <f t="shared" si="0"/>
        <v>17.670000000000002</v>
      </c>
      <c r="E9" s="63"/>
      <c r="F9" s="63"/>
      <c r="G9"/>
    </row>
    <row r="10" spans="1:13">
      <c r="A10" s="63"/>
      <c r="B10" s="63"/>
      <c r="C10" s="63"/>
      <c r="D10" s="63"/>
      <c r="E10" s="63"/>
      <c r="F10" s="63"/>
      <c r="G10"/>
    </row>
    <row r="11" spans="1:13">
      <c r="G11"/>
    </row>
    <row r="12" spans="1:13">
      <c r="J12"/>
      <c r="K12"/>
      <c r="L12"/>
      <c r="M12"/>
    </row>
    <row r="13" spans="1:13">
      <c r="J13"/>
      <c r="K13"/>
      <c r="L13"/>
      <c r="M13"/>
    </row>
    <row r="14" spans="1:13">
      <c r="J14"/>
      <c r="K14"/>
      <c r="L14"/>
      <c r="M14"/>
    </row>
    <row r="15" spans="1:13">
      <c r="J15"/>
      <c r="K15"/>
      <c r="L15"/>
      <c r="M15"/>
    </row>
    <row r="16" spans="1:13">
      <c r="J16"/>
      <c r="K16"/>
      <c r="L16"/>
      <c r="M16"/>
    </row>
    <row r="17" spans="10:13">
      <c r="J17"/>
      <c r="K17"/>
      <c r="L17"/>
      <c r="M17"/>
    </row>
    <row r="18" spans="10:13">
      <c r="J18"/>
      <c r="K18"/>
      <c r="L18"/>
      <c r="M18"/>
    </row>
    <row r="19" spans="10:13">
      <c r="J19"/>
      <c r="K19"/>
      <c r="L19"/>
      <c r="M19"/>
    </row>
    <row r="20" spans="10:13">
      <c r="J20"/>
      <c r="K20"/>
      <c r="L20"/>
      <c r="M20"/>
    </row>
    <row r="21" spans="10:13">
      <c r="J21"/>
      <c r="K21"/>
      <c r="L21"/>
      <c r="M21"/>
    </row>
    <row r="22" spans="10:13">
      <c r="J22"/>
      <c r="K22"/>
      <c r="L22"/>
      <c r="M22"/>
    </row>
    <row r="23" spans="10:13">
      <c r="J23"/>
      <c r="K23"/>
      <c r="L23"/>
      <c r="M23"/>
    </row>
    <row r="24" spans="10:13">
      <c r="J24"/>
      <c r="K24"/>
      <c r="L24"/>
      <c r="M24"/>
    </row>
    <row r="25" spans="10:13">
      <c r="J25"/>
      <c r="K25"/>
      <c r="L25"/>
      <c r="M25"/>
    </row>
    <row r="35" spans="1:6">
      <c r="A35" s="17"/>
      <c r="B35" s="17"/>
      <c r="C35" s="17"/>
      <c r="D35" s="17"/>
      <c r="E35" s="17"/>
      <c r="F35" s="17"/>
    </row>
    <row r="36" spans="1:6" ht="43.5" customHeight="1">
      <c r="A36" s="112" t="s">
        <v>48</v>
      </c>
      <c r="B36" s="112"/>
      <c r="C36" s="112"/>
      <c r="D36" s="112"/>
      <c r="E36" s="112"/>
      <c r="F36" s="112"/>
    </row>
    <row r="37" spans="1:6" ht="25.5" customHeight="1">
      <c r="A37" s="113" t="s">
        <v>49</v>
      </c>
      <c r="B37" s="113"/>
      <c r="C37" s="113"/>
      <c r="D37" s="113"/>
      <c r="E37" s="113"/>
      <c r="F37" s="113"/>
    </row>
    <row r="38" spans="1:6" s="66" customFormat="1">
      <c r="A38" s="114" t="s">
        <v>50</v>
      </c>
      <c r="B38" s="114"/>
      <c r="C38" s="16"/>
      <c r="D38" s="16"/>
      <c r="E38" s="16"/>
      <c r="F38" s="16"/>
    </row>
    <row r="39" spans="1:6">
      <c r="A39" s="17"/>
      <c r="B39" s="17"/>
      <c r="C39" s="17"/>
      <c r="D39" s="17"/>
      <c r="E39" s="17"/>
      <c r="F39" s="17"/>
    </row>
    <row r="40" spans="1:6">
      <c r="A40" s="17"/>
      <c r="B40" s="17"/>
      <c r="C40" s="17"/>
      <c r="D40" s="17"/>
      <c r="E40" s="17"/>
      <c r="F40" s="17"/>
    </row>
  </sheetData>
  <mergeCells count="3">
    <mergeCell ref="A36:F36"/>
    <mergeCell ref="A37:F37"/>
    <mergeCell ref="A38:B38"/>
  </mergeCells>
  <pageMargins left="0.78740157499999996" right="0.78740157499999996" top="0.984251969" bottom="0.984251969" header="0.4921259845" footer="0.4921259845"/>
  <pageSetup paperSize="9" scale="8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M44"/>
  <sheetViews>
    <sheetView zoomScaleNormal="100" workbookViewId="0">
      <selection activeCell="D52" sqref="D52"/>
    </sheetView>
  </sheetViews>
  <sheetFormatPr baseColWidth="10" defaultRowHeight="12.75"/>
  <cols>
    <col min="1" max="1" width="14.83203125" style="3" customWidth="1"/>
    <col min="2" max="2" width="11.1640625" style="3" customWidth="1"/>
    <col min="3" max="3" width="12" style="3"/>
    <col min="4" max="5" width="10" style="3" bestFit="1" customWidth="1"/>
    <col min="6" max="12" width="9.83203125" style="3" customWidth="1"/>
    <col min="13" max="16384" width="12" style="3"/>
  </cols>
  <sheetData>
    <row r="1" spans="1:8" ht="18.75">
      <c r="A1" s="116" t="s">
        <v>37</v>
      </c>
      <c r="B1" s="116"/>
      <c r="C1" s="116"/>
      <c r="D1" s="116"/>
      <c r="E1" s="116"/>
      <c r="F1" s="116"/>
      <c r="G1" s="4"/>
      <c r="H1" s="4"/>
    </row>
    <row r="2" spans="1:8" ht="14.25">
      <c r="A2" s="2"/>
      <c r="H2" s="4"/>
    </row>
    <row r="3" spans="1:8" ht="14.25">
      <c r="A3" s="2"/>
      <c r="H3" s="4"/>
    </row>
    <row r="4" spans="1:8" ht="14.25">
      <c r="A4" s="2"/>
      <c r="H4" s="4"/>
    </row>
    <row r="5" spans="1:8" ht="14.25">
      <c r="A5" s="2"/>
      <c r="H5" s="4"/>
    </row>
    <row r="6" spans="1:8" ht="14.25">
      <c r="A6" s="2"/>
      <c r="H6" s="4"/>
    </row>
    <row r="7" spans="1:8" ht="14.25">
      <c r="A7" s="2"/>
      <c r="H7" s="4"/>
    </row>
    <row r="8" spans="1:8" ht="14.25">
      <c r="A8" s="2"/>
      <c r="H8" s="4"/>
    </row>
    <row r="9" spans="1:8" ht="14.25">
      <c r="A9" s="2"/>
      <c r="H9" s="4"/>
    </row>
    <row r="10" spans="1:8" ht="14.25">
      <c r="A10" s="2"/>
      <c r="H10" s="4"/>
    </row>
    <row r="11" spans="1:8" ht="14.25">
      <c r="A11" s="2"/>
      <c r="H11" s="4"/>
    </row>
    <row r="12" spans="1:8" ht="14.25">
      <c r="A12" s="2"/>
      <c r="H12" s="4"/>
    </row>
    <row r="13" spans="1:8" ht="14.25">
      <c r="A13" s="2"/>
      <c r="H13" s="4"/>
    </row>
    <row r="14" spans="1:8" ht="14.25">
      <c r="A14" s="2"/>
      <c r="H14" s="4"/>
    </row>
    <row r="15" spans="1:8" ht="14.25">
      <c r="A15" s="2"/>
      <c r="H15" s="4"/>
    </row>
    <row r="16" spans="1:8" ht="14.25">
      <c r="A16" s="2"/>
      <c r="H16" s="4"/>
    </row>
    <row r="17" spans="1:13" ht="14.25">
      <c r="A17" s="2"/>
      <c r="H17" s="4"/>
    </row>
    <row r="18" spans="1:13" ht="14.25">
      <c r="A18" s="2"/>
      <c r="H18" s="4"/>
    </row>
    <row r="19" spans="1:13" ht="14.25">
      <c r="A19" s="2"/>
      <c r="H19" s="4"/>
    </row>
    <row r="20" spans="1:13" ht="14.25">
      <c r="A20" s="2"/>
      <c r="H20" s="4"/>
    </row>
    <row r="21" spans="1:13" ht="14.25">
      <c r="A21" s="2"/>
      <c r="H21" s="4"/>
    </row>
    <row r="22" spans="1:13" ht="14.25">
      <c r="A22" s="2"/>
      <c r="H22" s="4"/>
    </row>
    <row r="23" spans="1:13" ht="14.25">
      <c r="A23" s="2"/>
      <c r="H23" s="4"/>
    </row>
    <row r="24" spans="1:13" ht="14.25">
      <c r="A24" s="2"/>
      <c r="H24" s="4"/>
    </row>
    <row r="25" spans="1:13" ht="14.25">
      <c r="A25" s="2"/>
      <c r="H25" s="4"/>
    </row>
    <row r="26" spans="1:13">
      <c r="A26" s="85" t="s">
        <v>52</v>
      </c>
      <c r="B26" s="85"/>
      <c r="C26" s="4"/>
      <c r="D26" s="4"/>
      <c r="H26" s="4"/>
    </row>
    <row r="28" spans="1:13">
      <c r="A28" s="115" t="s">
        <v>51</v>
      </c>
      <c r="B28" s="115"/>
      <c r="C28" s="115"/>
      <c r="D28" s="115"/>
      <c r="E28" s="115"/>
      <c r="F28" s="115"/>
      <c r="G28" s="115"/>
      <c r="H28" s="115"/>
      <c r="I28" s="115"/>
      <c r="J28" s="115"/>
      <c r="K28" s="115"/>
      <c r="L28" s="115"/>
      <c r="M28" s="115"/>
    </row>
    <row r="29" spans="1:13">
      <c r="A29" s="86" t="s">
        <v>61</v>
      </c>
      <c r="B29" s="86"/>
      <c r="C29" s="86"/>
      <c r="D29" s="86"/>
      <c r="E29" s="86"/>
      <c r="F29" s="86"/>
      <c r="G29" s="86"/>
      <c r="H29" s="86"/>
      <c r="I29" s="86"/>
      <c r="J29" s="86"/>
      <c r="K29" s="86"/>
      <c r="L29" s="86"/>
    </row>
    <row r="30" spans="1:13">
      <c r="A30" s="18"/>
      <c r="B30" s="4"/>
      <c r="C30" s="4"/>
      <c r="D30" s="4"/>
      <c r="H30" s="4"/>
    </row>
    <row r="31" spans="1:13" ht="15">
      <c r="A31" s="19"/>
      <c r="B31" s="12"/>
      <c r="C31" s="12"/>
      <c r="D31" s="12"/>
      <c r="E31" s="12"/>
      <c r="F31" s="6"/>
      <c r="H31" s="4"/>
    </row>
    <row r="32" spans="1:13" ht="15">
      <c r="A32" s="19" t="s">
        <v>15</v>
      </c>
      <c r="B32" s="12"/>
      <c r="C32" s="12"/>
      <c r="D32" s="12"/>
      <c r="E32" s="12"/>
      <c r="F32" s="20"/>
      <c r="G32" s="21" t="s">
        <v>23</v>
      </c>
      <c r="H32" s="22" t="s">
        <v>12</v>
      </c>
    </row>
    <row r="33" spans="1:8" ht="38.25">
      <c r="A33" s="67"/>
      <c r="B33" s="68" t="s">
        <v>36</v>
      </c>
      <c r="C33" s="69" t="s">
        <v>9</v>
      </c>
      <c r="D33" s="69" t="s">
        <v>8</v>
      </c>
      <c r="E33" s="70" t="s">
        <v>7</v>
      </c>
      <c r="F33" s="24"/>
      <c r="G33" s="25">
        <f t="shared" ref="G33:G44" si="0">SUM(B33:C33)</f>
        <v>0</v>
      </c>
      <c r="H33" s="25">
        <f t="shared" ref="H33:H44" si="1">SUM(C33:D33)</f>
        <v>0</v>
      </c>
    </row>
    <row r="34" spans="1:8">
      <c r="A34" s="23" t="s">
        <v>2</v>
      </c>
      <c r="B34" s="71">
        <v>33.394954681396001</v>
      </c>
      <c r="C34" s="72">
        <v>20.251518249511999</v>
      </c>
      <c r="D34" s="72">
        <v>37.180595397948998</v>
      </c>
      <c r="E34" s="73">
        <v>9.1729288101196005</v>
      </c>
      <c r="F34" s="24"/>
      <c r="G34" s="25">
        <f t="shared" si="0"/>
        <v>53.646472930908004</v>
      </c>
      <c r="H34" s="25">
        <f t="shared" si="1"/>
        <v>57.432113647460994</v>
      </c>
    </row>
    <row r="35" spans="1:8">
      <c r="A35" s="23" t="s">
        <v>1</v>
      </c>
      <c r="B35" s="71">
        <v>24.520631790160998</v>
      </c>
      <c r="C35" s="72">
        <v>30.725862503051999</v>
      </c>
      <c r="D35" s="72">
        <v>35.532596588135</v>
      </c>
      <c r="E35" s="73">
        <v>9.2209091186522993</v>
      </c>
      <c r="F35" s="24"/>
      <c r="G35" s="25">
        <f t="shared" si="0"/>
        <v>55.246494293212997</v>
      </c>
      <c r="H35" s="26">
        <f t="shared" si="1"/>
        <v>66.258459091187007</v>
      </c>
    </row>
    <row r="36" spans="1:8">
      <c r="A36" s="27" t="s">
        <v>16</v>
      </c>
      <c r="B36" s="74">
        <v>23.005664825439002</v>
      </c>
      <c r="C36" s="75">
        <v>23.478427886963001</v>
      </c>
      <c r="D36" s="75">
        <v>40.868438720702997</v>
      </c>
      <c r="E36" s="76">
        <v>12.647472381591999</v>
      </c>
      <c r="F36" s="28"/>
      <c r="G36" s="29">
        <f t="shared" si="0"/>
        <v>46.484092712402003</v>
      </c>
      <c r="H36" s="25">
        <f t="shared" si="1"/>
        <v>64.346866607666001</v>
      </c>
    </row>
    <row r="37" spans="1:8">
      <c r="A37" s="23" t="s">
        <v>3</v>
      </c>
      <c r="B37" s="71">
        <v>38.63878250122</v>
      </c>
      <c r="C37" s="72">
        <v>15.66325378418</v>
      </c>
      <c r="D37" s="72">
        <v>32.614894866942997</v>
      </c>
      <c r="E37" s="73">
        <v>12.949523925782003</v>
      </c>
      <c r="F37" s="30"/>
      <c r="G37" s="31">
        <f t="shared" si="0"/>
        <v>54.3020362854</v>
      </c>
      <c r="H37" s="26">
        <f t="shared" si="1"/>
        <v>48.278148651122997</v>
      </c>
    </row>
    <row r="38" spans="1:8">
      <c r="A38" s="27" t="s">
        <v>20</v>
      </c>
      <c r="B38" s="74">
        <v>28.222405433654004</v>
      </c>
      <c r="C38" s="75">
        <v>13.280703544616999</v>
      </c>
      <c r="D38" s="75">
        <v>44.095470428467003</v>
      </c>
      <c r="E38" s="76">
        <v>14.401426315308001</v>
      </c>
      <c r="F38" s="28"/>
      <c r="G38" s="29">
        <f t="shared" si="0"/>
        <v>41.503108978271001</v>
      </c>
      <c r="H38" s="25">
        <f t="shared" si="1"/>
        <v>57.376173973084001</v>
      </c>
    </row>
    <row r="39" spans="1:8">
      <c r="A39" s="27" t="s">
        <v>24</v>
      </c>
      <c r="B39" s="74">
        <v>30.059812545775998</v>
      </c>
      <c r="C39" s="75">
        <v>14.639276504516999</v>
      </c>
      <c r="D39" s="75">
        <v>40.253650665282997</v>
      </c>
      <c r="E39" s="76">
        <v>15.047262191772999</v>
      </c>
      <c r="F39" s="28"/>
      <c r="G39" s="29">
        <f t="shared" si="0"/>
        <v>44.699089050292997</v>
      </c>
      <c r="H39" s="26">
        <f t="shared" si="1"/>
        <v>54.892927169799997</v>
      </c>
    </row>
    <row r="40" spans="1:8" ht="15.75">
      <c r="A40" s="104" t="s">
        <v>60</v>
      </c>
      <c r="B40" s="77">
        <v>34.770852840307882</v>
      </c>
      <c r="C40" s="78">
        <v>13.228442018682363</v>
      </c>
      <c r="D40" s="78">
        <v>36.42275405652591</v>
      </c>
      <c r="E40" s="79">
        <v>15.543887369560569</v>
      </c>
      <c r="F40" s="30"/>
      <c r="G40" s="31">
        <f t="shared" si="0"/>
        <v>47.999294858990247</v>
      </c>
      <c r="H40" s="26">
        <f t="shared" si="1"/>
        <v>49.651196075208276</v>
      </c>
    </row>
    <row r="41" spans="1:8">
      <c r="A41" s="103" t="s">
        <v>5</v>
      </c>
      <c r="B41" s="77">
        <v>40.522954463958598</v>
      </c>
      <c r="C41" s="78">
        <v>7.2491211891173997</v>
      </c>
      <c r="D41" s="78">
        <v>35.967414855957003</v>
      </c>
      <c r="E41" s="79">
        <v>16.25004196167</v>
      </c>
      <c r="F41" s="32"/>
      <c r="G41" s="26">
        <f t="shared" si="0"/>
        <v>47.772075653076001</v>
      </c>
      <c r="H41" s="29">
        <f t="shared" si="1"/>
        <v>43.216536045074406</v>
      </c>
    </row>
    <row r="42" spans="1:8">
      <c r="A42" s="13" t="s">
        <v>4</v>
      </c>
      <c r="B42" s="77">
        <v>43.447344422340201</v>
      </c>
      <c r="C42" s="78">
        <v>1.7100576162337999</v>
      </c>
      <c r="D42" s="78">
        <v>37.364475250243999</v>
      </c>
      <c r="E42" s="79">
        <v>17.478122711181999</v>
      </c>
      <c r="F42" s="30"/>
      <c r="G42" s="31">
        <f t="shared" si="0"/>
        <v>45.157402038573998</v>
      </c>
      <c r="H42" s="29">
        <f t="shared" si="1"/>
        <v>39.074532866477796</v>
      </c>
    </row>
    <row r="43" spans="1:8" ht="15.75">
      <c r="A43" s="13" t="s">
        <v>53</v>
      </c>
      <c r="B43" s="77">
        <v>40.403478622435998</v>
      </c>
      <c r="C43" s="78">
        <v>5.1260128021240003</v>
      </c>
      <c r="D43" s="78">
        <v>28.62095451355</v>
      </c>
      <c r="E43" s="79">
        <v>25.849552154541001</v>
      </c>
      <c r="F43" s="30"/>
      <c r="G43" s="31">
        <f t="shared" si="0"/>
        <v>45.52949142456</v>
      </c>
      <c r="H43" s="29">
        <f t="shared" si="1"/>
        <v>33.746967315673999</v>
      </c>
    </row>
    <row r="44" spans="1:8">
      <c r="A44" s="14" t="s">
        <v>6</v>
      </c>
      <c r="B44" s="80">
        <v>44.879611730575597</v>
      </c>
      <c r="C44" s="81">
        <v>1.7733347415923999</v>
      </c>
      <c r="D44" s="81">
        <v>25.272533416748001</v>
      </c>
      <c r="E44" s="82">
        <v>27.574337005614996</v>
      </c>
      <c r="G44" s="31">
        <f t="shared" si="0"/>
        <v>46.652946472167997</v>
      </c>
      <c r="H44" s="29">
        <f t="shared" si="1"/>
        <v>27.045868158340401</v>
      </c>
    </row>
  </sheetData>
  <mergeCells count="2">
    <mergeCell ref="A28:M28"/>
    <mergeCell ref="A1:F1"/>
  </mergeCells>
  <phoneticPr fontId="1" type="noConversion"/>
  <pageMargins left="0.78740157499999996" right="0.78740157499999996" top="0.984251969" bottom="0.984251969" header="0.4921259845" footer="0.4921259845"/>
  <pageSetup paperSize="9" orientation="landscape" r:id="rId1"/>
  <headerFooter alignWithMargins="0">
    <oddFooter xml:space="preserve">&amp;R&amp;Z&amp;F 
&amp;A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2016</vt:lpstr>
      <vt:lpstr>Figure 29.1</vt:lpstr>
      <vt:lpstr>Figure 29.2</vt:lpstr>
      <vt:lpstr>Figure 29.3</vt:lpstr>
      <vt:lpstr>Figure 29.4</vt:lpstr>
      <vt:lpstr>'Figure 29.1'!Zone_d_impression</vt:lpstr>
      <vt:lpstr>'Figure 29.2'!Zone_d_impression</vt:lpstr>
      <vt:lpstr>'Figure 29.3'!Zone_d_impression</vt:lpstr>
      <vt:lpstr>'Figure 29.4'!Zone_d_impression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diplome et l'exposition au chomage</dc:title>
  <dc:creator>MENESR - DEPP - 2015</dc:creator>
  <cp:keywords>diplôme, chomage</cp:keywords>
  <cp:lastModifiedBy>AB</cp:lastModifiedBy>
  <cp:lastPrinted>2016-07-28T09:04:19Z</cp:lastPrinted>
  <dcterms:created xsi:type="dcterms:W3CDTF">2009-09-17T15:43:17Z</dcterms:created>
  <dcterms:modified xsi:type="dcterms:W3CDTF">2016-10-26T15:45:06Z</dcterms:modified>
</cp:coreProperties>
</file>