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un DEVS83 Vie Scolaire\agréments intervenants extérieurs EPS\agrements intervenants exterieurs 2019 - 2020\"/>
    </mc:Choice>
  </mc:AlternateContent>
  <bookViews>
    <workbookView xWindow="120" yWindow="240" windowWidth="16995" windowHeight="984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Feuil1!$A$1:$P$248</definedName>
    <definedName name="_xlnm.Print_Area" localSheetId="0">Feuil1!$A$1:$J$53</definedName>
  </definedNames>
  <calcPr calcId="171027"/>
</workbook>
</file>

<file path=xl/calcChain.xml><?xml version="1.0" encoding="utf-8"?>
<calcChain xmlns="http://schemas.openxmlformats.org/spreadsheetml/2006/main">
  <c r="I54" i="1" l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O48" i="1" l="1"/>
  <c r="O17" i="1" l="1"/>
  <c r="O39" i="1"/>
  <c r="O7" i="1"/>
  <c r="O16" i="1"/>
  <c r="O41" i="1"/>
  <c r="O32" i="1" l="1"/>
  <c r="O29" i="1"/>
  <c r="O27" i="1"/>
  <c r="O72" i="1" l="1"/>
  <c r="O70" i="1" l="1"/>
  <c r="O87" i="1" l="1"/>
  <c r="O96" i="1" l="1"/>
  <c r="O86" i="1"/>
  <c r="O11" i="1"/>
  <c r="O51" i="1"/>
  <c r="O58" i="1"/>
  <c r="O68" i="1"/>
  <c r="O94" i="1"/>
  <c r="O28" i="1" l="1"/>
  <c r="O85" i="1"/>
  <c r="O67" i="1"/>
  <c r="O104" i="1"/>
  <c r="O56" i="1" l="1"/>
  <c r="O98" i="1" l="1"/>
  <c r="O88" i="1"/>
  <c r="O13" i="1" l="1"/>
  <c r="O91" i="1" l="1"/>
  <c r="O64" i="1"/>
  <c r="O75" i="1"/>
  <c r="O62" i="1"/>
  <c r="O78" i="1"/>
  <c r="O99" i="1"/>
  <c r="O93" i="1"/>
  <c r="O81" i="1"/>
  <c r="O25" i="1"/>
  <c r="O102" i="1"/>
  <c r="O82" i="1"/>
  <c r="O79" i="1"/>
  <c r="O101" i="1"/>
  <c r="O100" i="1"/>
  <c r="O76" i="1"/>
  <c r="O69" i="1"/>
  <c r="O77" i="1"/>
  <c r="O26" i="1"/>
  <c r="O54" i="1"/>
  <c r="O80" i="1"/>
  <c r="O8" i="1"/>
  <c r="O61" i="1"/>
  <c r="O97" i="1"/>
  <c r="O90" i="1"/>
  <c r="O73" i="1"/>
  <c r="O92" i="1"/>
  <c r="O53" i="1"/>
  <c r="O74" i="1"/>
  <c r="O89" i="1"/>
  <c r="O65" i="1"/>
  <c r="O95" i="1"/>
  <c r="O63" i="1"/>
  <c r="O55" i="1"/>
  <c r="O103" i="1"/>
  <c r="O59" i="1"/>
  <c r="O57" i="1"/>
  <c r="O60" i="1"/>
  <c r="O83" i="1"/>
  <c r="O84" i="1"/>
  <c r="O4" i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 s="1"/>
  <c r="O146" i="1"/>
  <c r="P146" i="1" s="1"/>
  <c r="O147" i="1"/>
  <c r="P147" i="1" s="1"/>
  <c r="O148" i="1"/>
  <c r="P148" i="1" s="1"/>
  <c r="O149" i="1"/>
  <c r="P149" i="1" s="1"/>
  <c r="O150" i="1"/>
  <c r="P150" i="1" s="1"/>
  <c r="O151" i="1"/>
  <c r="P151" i="1" s="1"/>
  <c r="O152" i="1"/>
  <c r="P152" i="1" s="1"/>
  <c r="O153" i="1"/>
  <c r="P153" i="1" s="1"/>
  <c r="O154" i="1"/>
  <c r="P154" i="1" s="1"/>
  <c r="O155" i="1"/>
  <c r="P155" i="1" s="1"/>
  <c r="O156" i="1"/>
  <c r="P156" i="1" s="1"/>
  <c r="O157" i="1"/>
  <c r="P157" i="1" s="1"/>
  <c r="O158" i="1"/>
  <c r="P158" i="1" s="1"/>
  <c r="O159" i="1"/>
  <c r="P159" i="1" s="1"/>
  <c r="O160" i="1"/>
  <c r="P160" i="1" s="1"/>
  <c r="O161" i="1"/>
  <c r="P161" i="1" s="1"/>
  <c r="O162" i="1"/>
  <c r="P162" i="1" s="1"/>
  <c r="O163" i="1"/>
  <c r="P163" i="1" s="1"/>
  <c r="O164" i="1"/>
  <c r="P164" i="1" s="1"/>
  <c r="O165" i="1"/>
  <c r="P165" i="1" s="1"/>
  <c r="O166" i="1"/>
  <c r="P166" i="1" s="1"/>
  <c r="O167" i="1"/>
  <c r="P167" i="1" s="1"/>
  <c r="O168" i="1"/>
  <c r="P168" i="1" s="1"/>
  <c r="O169" i="1"/>
  <c r="P169" i="1" s="1"/>
  <c r="O170" i="1"/>
  <c r="P170" i="1" s="1"/>
  <c r="O171" i="1"/>
  <c r="P171" i="1" s="1"/>
  <c r="O172" i="1"/>
  <c r="P172" i="1" s="1"/>
  <c r="O173" i="1"/>
  <c r="P173" i="1" s="1"/>
  <c r="O174" i="1"/>
  <c r="P174" i="1" s="1"/>
  <c r="O175" i="1"/>
  <c r="P175" i="1" s="1"/>
  <c r="O176" i="1"/>
  <c r="P176" i="1" s="1"/>
  <c r="O177" i="1"/>
  <c r="P177" i="1" s="1"/>
  <c r="O178" i="1"/>
  <c r="P178" i="1" s="1"/>
  <c r="O179" i="1"/>
  <c r="P179" i="1" s="1"/>
  <c r="O180" i="1"/>
  <c r="P180" i="1" s="1"/>
  <c r="O181" i="1"/>
  <c r="P181" i="1" s="1"/>
  <c r="O182" i="1"/>
  <c r="P182" i="1" s="1"/>
  <c r="O183" i="1"/>
  <c r="P183" i="1" s="1"/>
  <c r="O184" i="1"/>
  <c r="P184" i="1" s="1"/>
  <c r="O185" i="1"/>
  <c r="P185" i="1" s="1"/>
  <c r="O186" i="1"/>
  <c r="P186" i="1" s="1"/>
  <c r="O187" i="1"/>
  <c r="P187" i="1" s="1"/>
  <c r="O188" i="1"/>
  <c r="P188" i="1" s="1"/>
  <c r="O189" i="1"/>
  <c r="P189" i="1" s="1"/>
  <c r="O190" i="1"/>
  <c r="P190" i="1" s="1"/>
  <c r="O191" i="1"/>
  <c r="P191" i="1" s="1"/>
  <c r="O192" i="1"/>
  <c r="P192" i="1" s="1"/>
  <c r="O193" i="1"/>
  <c r="P193" i="1" s="1"/>
  <c r="O194" i="1"/>
  <c r="P194" i="1" s="1"/>
  <c r="O195" i="1"/>
  <c r="P195" i="1" s="1"/>
  <c r="O196" i="1"/>
  <c r="P196" i="1" s="1"/>
  <c r="O197" i="1"/>
  <c r="P197" i="1" s="1"/>
  <c r="O198" i="1"/>
  <c r="P198" i="1" s="1"/>
  <c r="O199" i="1"/>
  <c r="P199" i="1" s="1"/>
  <c r="O200" i="1"/>
  <c r="P200" i="1" s="1"/>
  <c r="O201" i="1"/>
  <c r="P201" i="1" s="1"/>
  <c r="O202" i="1"/>
  <c r="P202" i="1" s="1"/>
  <c r="O203" i="1"/>
  <c r="P203" i="1" s="1"/>
  <c r="O204" i="1"/>
  <c r="P204" i="1" s="1"/>
  <c r="O205" i="1"/>
  <c r="P205" i="1" s="1"/>
  <c r="O206" i="1"/>
  <c r="P206" i="1" s="1"/>
  <c r="O207" i="1"/>
  <c r="P207" i="1" s="1"/>
  <c r="O208" i="1"/>
  <c r="P208" i="1" s="1"/>
  <c r="O209" i="1"/>
  <c r="P209" i="1" s="1"/>
  <c r="O210" i="1"/>
  <c r="P210" i="1" s="1"/>
  <c r="O211" i="1"/>
  <c r="P211" i="1" s="1"/>
  <c r="O212" i="1"/>
  <c r="P212" i="1" s="1"/>
  <c r="O213" i="1"/>
  <c r="P213" i="1" s="1"/>
  <c r="O214" i="1"/>
  <c r="P214" i="1" s="1"/>
  <c r="O215" i="1"/>
  <c r="P215" i="1" s="1"/>
  <c r="O216" i="1"/>
  <c r="P216" i="1" s="1"/>
  <c r="O217" i="1"/>
  <c r="P217" i="1" s="1"/>
  <c r="O218" i="1"/>
  <c r="P218" i="1" s="1"/>
  <c r="O219" i="1"/>
  <c r="P219" i="1" s="1"/>
  <c r="O220" i="1"/>
  <c r="P220" i="1" s="1"/>
  <c r="O221" i="1"/>
  <c r="P221" i="1" s="1"/>
  <c r="O222" i="1"/>
  <c r="P222" i="1" s="1"/>
  <c r="O223" i="1"/>
  <c r="P223" i="1" s="1"/>
  <c r="O224" i="1"/>
  <c r="P224" i="1" s="1"/>
  <c r="O225" i="1"/>
  <c r="P225" i="1" s="1"/>
  <c r="O226" i="1"/>
  <c r="P226" i="1" s="1"/>
  <c r="O227" i="1"/>
  <c r="P227" i="1" s="1"/>
  <c r="O228" i="1"/>
  <c r="P228" i="1" s="1"/>
  <c r="O229" i="1"/>
  <c r="P229" i="1" s="1"/>
  <c r="O230" i="1"/>
  <c r="P230" i="1" s="1"/>
  <c r="O231" i="1"/>
  <c r="P231" i="1" s="1"/>
  <c r="O232" i="1"/>
  <c r="P232" i="1" s="1"/>
  <c r="O233" i="1"/>
  <c r="P233" i="1" s="1"/>
  <c r="O234" i="1"/>
  <c r="P234" i="1" s="1"/>
  <c r="O235" i="1"/>
  <c r="P235" i="1" s="1"/>
  <c r="O236" i="1"/>
  <c r="P236" i="1" s="1"/>
  <c r="O237" i="1"/>
  <c r="P237" i="1" s="1"/>
  <c r="O238" i="1"/>
  <c r="P238" i="1" s="1"/>
  <c r="O239" i="1"/>
  <c r="P239" i="1" s="1"/>
  <c r="O240" i="1"/>
  <c r="P240" i="1" s="1"/>
  <c r="O241" i="1"/>
  <c r="P241" i="1" s="1"/>
  <c r="O242" i="1"/>
  <c r="P242" i="1" s="1"/>
  <c r="O243" i="1"/>
  <c r="P243" i="1" s="1"/>
  <c r="O244" i="1"/>
  <c r="P244" i="1" s="1"/>
  <c r="O245" i="1"/>
  <c r="P245" i="1" s="1"/>
  <c r="O246" i="1"/>
  <c r="P246" i="1" s="1"/>
  <c r="O247" i="1"/>
  <c r="P247" i="1" s="1"/>
  <c r="O248" i="1"/>
  <c r="P248" i="1" s="1"/>
  <c r="P48" i="1" l="1"/>
  <c r="P17" i="1"/>
  <c r="P39" i="1"/>
  <c r="P7" i="1"/>
  <c r="P41" i="1"/>
  <c r="P16" i="1"/>
  <c r="P4" i="1"/>
  <c r="P32" i="1"/>
  <c r="P27" i="1"/>
  <c r="P29" i="1"/>
  <c r="P72" i="1"/>
  <c r="P84" i="1"/>
  <c r="P83" i="1"/>
  <c r="P57" i="1"/>
  <c r="P60" i="1"/>
  <c r="P103" i="1"/>
  <c r="P59" i="1"/>
  <c r="P55" i="1"/>
  <c r="P70" i="1"/>
  <c r="P87" i="1"/>
  <c r="P96" i="1"/>
  <c r="P11" i="1"/>
  <c r="P86" i="1"/>
  <c r="P51" i="1"/>
  <c r="P58" i="1"/>
  <c r="P94" i="1"/>
  <c r="P68" i="1"/>
  <c r="P67" i="1"/>
  <c r="P28" i="1"/>
  <c r="P104" i="1"/>
  <c r="P85" i="1"/>
  <c r="P56" i="1"/>
  <c r="P95" i="1"/>
  <c r="P63" i="1"/>
  <c r="P98" i="1"/>
  <c r="P88" i="1"/>
  <c r="P65" i="1"/>
  <c r="P89" i="1"/>
  <c r="P74" i="1"/>
  <c r="P53" i="1"/>
  <c r="P92" i="1"/>
  <c r="P73" i="1"/>
  <c r="P90" i="1"/>
  <c r="P97" i="1"/>
  <c r="P61" i="1"/>
  <c r="P13" i="1"/>
  <c r="P8" i="1"/>
  <c r="P80" i="1"/>
  <c r="P54" i="1"/>
  <c r="P26" i="1"/>
  <c r="P77" i="1"/>
  <c r="P69" i="1"/>
  <c r="P76" i="1"/>
  <c r="P100" i="1"/>
  <c r="P101" i="1"/>
  <c r="P79" i="1"/>
  <c r="P82" i="1"/>
  <c r="P102" i="1"/>
  <c r="P25" i="1"/>
  <c r="P81" i="1"/>
  <c r="P93" i="1"/>
  <c r="P99" i="1"/>
  <c r="P78" i="1"/>
  <c r="P62" i="1"/>
  <c r="P75" i="1"/>
  <c r="P64" i="1"/>
  <c r="P91" i="1"/>
</calcChain>
</file>

<file path=xl/sharedStrings.xml><?xml version="1.0" encoding="utf-8"?>
<sst xmlns="http://schemas.openxmlformats.org/spreadsheetml/2006/main" count="380" uniqueCount="210">
  <si>
    <t>NOM</t>
  </si>
  <si>
    <t>Nom de jeune fille</t>
  </si>
  <si>
    <t>Activités</t>
  </si>
  <si>
    <t>Prénom</t>
  </si>
  <si>
    <t>Date de fin de contrat
(agréé au plus tard jusqu'à la fin de l'année scolaire)</t>
  </si>
  <si>
    <t>identifiant unique                          à ne pas supprimer</t>
  </si>
  <si>
    <t>à ne pas supprimer</t>
  </si>
  <si>
    <t>Date de naissance</t>
  </si>
  <si>
    <t>I. E. N.</t>
  </si>
  <si>
    <t>OBSERVATIONS</t>
  </si>
  <si>
    <t>LEPICARD</t>
  </si>
  <si>
    <t>Jérôme</t>
  </si>
  <si>
    <t>AGENT D'ANIMATION</t>
  </si>
  <si>
    <t>Fonctionnaire Hors Mission</t>
  </si>
  <si>
    <t xml:space="preserve">
Diplôme pour les OTAPS et autres filières
</t>
  </si>
  <si>
    <t>*Date d'expiration carte professionnelle pour les éducateurs sportifs.</t>
  </si>
  <si>
    <t>NATATION</t>
  </si>
  <si>
    <t>COGOLIN</t>
  </si>
  <si>
    <t>EDUCATEUR SPORTIF</t>
  </si>
  <si>
    <t>LAVAGNA</t>
  </si>
  <si>
    <t>Corinne</t>
  </si>
  <si>
    <t>Adj. Terr. Ppal 2° Cl. Fil. Animation</t>
  </si>
  <si>
    <t>ADJ.TERR.PPAL 2° CL.</t>
  </si>
  <si>
    <t>MACLAUD</t>
  </si>
  <si>
    <t>Steve</t>
  </si>
  <si>
    <t>BP BEPS AAN</t>
  </si>
  <si>
    <t>FREJUS -SAINT-RAPHAËL</t>
  </si>
  <si>
    <t>Agent Territorial - Contractuel</t>
  </si>
  <si>
    <t>BAUVENS</t>
  </si>
  <si>
    <t>Kevin</t>
  </si>
  <si>
    <t>NATATION
VOILE</t>
  </si>
  <si>
    <t>JAVOY</t>
  </si>
  <si>
    <t>Emmanuelle</t>
  </si>
  <si>
    <t>AGENT TECHNIQUE</t>
  </si>
  <si>
    <t>Adjoint Technique Titulaire</t>
  </si>
  <si>
    <t>BEESAN</t>
  </si>
  <si>
    <t>CHARBONNIER</t>
  </si>
  <si>
    <t>Virginie</t>
  </si>
  <si>
    <t>ADJOINT D'ANIMATION</t>
  </si>
  <si>
    <t>Titulaire</t>
  </si>
  <si>
    <t>BP JEPS APPTAPN</t>
  </si>
  <si>
    <t>ESCALADE</t>
  </si>
  <si>
    <t>LATOUR</t>
  </si>
  <si>
    <t>Maxime</t>
  </si>
  <si>
    <t>BP JEPS - A.P.T.</t>
  </si>
  <si>
    <t>VELO - ESCRIME - BALLE OVALE - 
PATIN A GLACE</t>
  </si>
  <si>
    <t>DRAGUIGNAN</t>
  </si>
  <si>
    <t>ETAPS</t>
  </si>
  <si>
    <t>PINOL</t>
  </si>
  <si>
    <t>Aurore</t>
  </si>
  <si>
    <t>Autre Statut</t>
  </si>
  <si>
    <t>Licence STAPS</t>
  </si>
  <si>
    <t>COSTA</t>
  </si>
  <si>
    <t>Sébastien</t>
  </si>
  <si>
    <t>BOUMEDIENE</t>
  </si>
  <si>
    <t>Boumédiene</t>
  </si>
  <si>
    <t>TATINCLAUX</t>
  </si>
  <si>
    <t>Ludovic</t>
  </si>
  <si>
    <t>Stagiaire</t>
  </si>
  <si>
    <t>FREJUS - ST RAPHAËL / LE MUY</t>
  </si>
  <si>
    <t>CAUCHI</t>
  </si>
  <si>
    <t>OTAPS</t>
  </si>
  <si>
    <t>CADON</t>
  </si>
  <si>
    <t>François</t>
  </si>
  <si>
    <t>WILFRID</t>
  </si>
  <si>
    <t>Mathieu</t>
  </si>
  <si>
    <t>BP JEPS AAN</t>
  </si>
  <si>
    <t>LEGENDRE</t>
  </si>
  <si>
    <t>Valentin</t>
  </si>
  <si>
    <t>Contractuel</t>
  </si>
  <si>
    <t>VOILE</t>
  </si>
  <si>
    <t>PASCAL</t>
  </si>
  <si>
    <t>DELON</t>
  </si>
  <si>
    <t>Etienne</t>
  </si>
  <si>
    <t>PAGNUCCO</t>
  </si>
  <si>
    <t>Bernard</t>
  </si>
  <si>
    <t>BEES Tir à l'arc</t>
  </si>
  <si>
    <t>TIR A L'ARC</t>
  </si>
  <si>
    <t>BRIGNOLES</t>
  </si>
  <si>
    <t>SADALLAH</t>
  </si>
  <si>
    <t>Fatna</t>
  </si>
  <si>
    <t>BP JEPS APPT</t>
  </si>
  <si>
    <t>COURSE ORIENTATION - ROLLER</t>
  </si>
  <si>
    <t>LHERMITEAU</t>
  </si>
  <si>
    <t>Christophe</t>
  </si>
  <si>
    <t>BALLE OVALE</t>
  </si>
  <si>
    <t>GOUADON</t>
  </si>
  <si>
    <t>Chantal</t>
  </si>
  <si>
    <t>GALLIANO</t>
  </si>
  <si>
    <t>BEATEP</t>
  </si>
  <si>
    <t>VELO - BADMINTON</t>
  </si>
  <si>
    <t>MILOUD ABID</t>
  </si>
  <si>
    <t>Nordin</t>
  </si>
  <si>
    <t>RAYBAUD</t>
  </si>
  <si>
    <t>Benjamin</t>
  </si>
  <si>
    <t>BPJEPS Voile + BPJEPS Kayak</t>
  </si>
  <si>
    <t>VOILE - KAYAK</t>
  </si>
  <si>
    <t xml:space="preserve"> </t>
  </si>
  <si>
    <t>MAITREHENRY</t>
  </si>
  <si>
    <t>Stephan</t>
  </si>
  <si>
    <t>BEES 2nd degré voile
BPJEPS Kayak</t>
  </si>
  <si>
    <t>HEMPEL</t>
  </si>
  <si>
    <t>Contractuel jusqu'au 13/06/2020</t>
  </si>
  <si>
    <t>Contractuel jusqu'au 15/10/2019</t>
  </si>
  <si>
    <t>BP JEPS voile</t>
  </si>
  <si>
    <t>Steeve</t>
  </si>
  <si>
    <t>CALVI</t>
  </si>
  <si>
    <t>Clément</t>
  </si>
  <si>
    <t>Contractuel jusqu'au 25/02/2020</t>
  </si>
  <si>
    <t>MOLL</t>
  </si>
  <si>
    <t>Grégory</t>
  </si>
  <si>
    <t>HYERES</t>
  </si>
  <si>
    <t>NOEL</t>
  </si>
  <si>
    <t>Philippe</t>
  </si>
  <si>
    <t>CHARLET</t>
  </si>
  <si>
    <t>Cédric</t>
  </si>
  <si>
    <t>BEACH et MULTISPORTS</t>
  </si>
  <si>
    <t>TOULON 1 / 2 / 3</t>
  </si>
  <si>
    <t>TICHET</t>
  </si>
  <si>
    <t>David</t>
  </si>
  <si>
    <t>SAGNARD</t>
  </si>
  <si>
    <t>Robin</t>
  </si>
  <si>
    <t>SONCARRIEU</t>
  </si>
  <si>
    <t>Lucas</t>
  </si>
  <si>
    <t>BPJEPS AAN</t>
  </si>
  <si>
    <t>Demande faite sur tableau des demandes expresses mais peut être agréé (à voir pour 2020/21)</t>
  </si>
  <si>
    <t>POTTIER</t>
  </si>
  <si>
    <t>Julien</t>
  </si>
  <si>
    <t>Vacataire</t>
  </si>
  <si>
    <t>DEJEPS TENNIS</t>
  </si>
  <si>
    <t>TENNIS</t>
  </si>
  <si>
    <t>SAINT-MAXIMIN</t>
  </si>
  <si>
    <t>POLYVALENT (VTC, CO, escrime, pétanque, balle ovale)</t>
  </si>
  <si>
    <t>MASSA</t>
  </si>
  <si>
    <t>Sous réserve de fournir l'attestation de recyclage</t>
  </si>
  <si>
    <t xml:space="preserve">BPJEPS VOILE   </t>
  </si>
  <si>
    <t>BPJEPS VOILE</t>
  </si>
  <si>
    <t>Agréé pour la durée du contrat (jusqu'en décembre 2019)</t>
  </si>
  <si>
    <t>La qualification ne permet pas d'encadrer l'activité KAYAK</t>
  </si>
  <si>
    <t>COHEN</t>
  </si>
  <si>
    <t xml:space="preserve">CQP </t>
  </si>
  <si>
    <t>1 / Sous l'autorité d'un titulaire tel que stipulé dans la carte professionnelle 
2 / La qualification ne permet pas d'encadrer l'activité KAYAK</t>
  </si>
  <si>
    <t>SIREAU</t>
  </si>
  <si>
    <t>DEJEPS CYCLISME</t>
  </si>
  <si>
    <t>CYCLISME</t>
  </si>
  <si>
    <t>PEREZ</t>
  </si>
  <si>
    <t>Xavier</t>
  </si>
  <si>
    <t>MARTINEZ</t>
  </si>
  <si>
    <t>Antonia</t>
  </si>
  <si>
    <t>CALZOLARI</t>
  </si>
  <si>
    <t>Alain</t>
  </si>
  <si>
    <t>BEES voile</t>
  </si>
  <si>
    <t>BARBERO</t>
  </si>
  <si>
    <t>Thierry</t>
  </si>
  <si>
    <t>DEJEPS</t>
  </si>
  <si>
    <t>BASKET</t>
  </si>
  <si>
    <t>Agent territorial</t>
  </si>
  <si>
    <t>GRIOCHE</t>
  </si>
  <si>
    <t>CHADERON</t>
  </si>
  <si>
    <t>Laurent</t>
  </si>
  <si>
    <t>Diplôme animateur FFE</t>
  </si>
  <si>
    <t>ECHECS</t>
  </si>
  <si>
    <t>GENTILLEAU</t>
  </si>
  <si>
    <t>Jean-Philippe</t>
  </si>
  <si>
    <t>Diplôme FFE</t>
  </si>
  <si>
    <t>SORIANO</t>
  </si>
  <si>
    <t>Pascale</t>
  </si>
  <si>
    <t>BPJEPS Educateur Sportif Boxe</t>
  </si>
  <si>
    <t>BOXE</t>
  </si>
  <si>
    <t>Uniquement sur l'activité BOXE</t>
  </si>
  <si>
    <t>CUERS</t>
  </si>
  <si>
    <t>BERNARD</t>
  </si>
  <si>
    <t>Elodie</t>
  </si>
  <si>
    <t xml:space="preserve">POLYVALENTE </t>
  </si>
  <si>
    <t>Polyvalente SAUF ACTIVITES AQUATIQUES</t>
  </si>
  <si>
    <t>GIORDANO</t>
  </si>
  <si>
    <t>Emilie</t>
  </si>
  <si>
    <t>BPJEPS Activités Gymniques et Acrobatiques</t>
  </si>
  <si>
    <t>ACTIVITES GYMNIQUES</t>
  </si>
  <si>
    <t>Uniquement pour les ACTIVITES GYMNIQUES</t>
  </si>
  <si>
    <t>GARNIER</t>
  </si>
  <si>
    <t>Franck</t>
  </si>
  <si>
    <t>VELO - COURSE D'ORIENTATION</t>
  </si>
  <si>
    <t>SIX-FOURS</t>
  </si>
  <si>
    <t>BEESAC + BAPAAT Randonnée pédestre + BPJEPS APT</t>
  </si>
  <si>
    <t>Contractuelle</t>
  </si>
  <si>
    <t>MACE</t>
  </si>
  <si>
    <t>Salarié association Club Nautique St Raphaël</t>
  </si>
  <si>
    <t>BEES 1 VOILE</t>
  </si>
  <si>
    <t>FREJUS / ST RAPHAEL</t>
  </si>
  <si>
    <t>Pourrait être "réputé agréé mais la demande a été rédigée en tant que "demande expresse" pour 2019/2020</t>
  </si>
  <si>
    <t>SANDOVAL</t>
  </si>
  <si>
    <t>Fernand</t>
  </si>
  <si>
    <t>SUAREZ</t>
  </si>
  <si>
    <t>Yves</t>
  </si>
  <si>
    <t>BE ALPINISME AMM</t>
  </si>
  <si>
    <t>RANDONNEE</t>
  </si>
  <si>
    <t>GORLET</t>
  </si>
  <si>
    <t>Eric</t>
  </si>
  <si>
    <t>BE ALPINISME AMM + BEESAPT</t>
  </si>
  <si>
    <t>DURAND</t>
  </si>
  <si>
    <t>Frédéric</t>
  </si>
  <si>
    <t>BELHIHI</t>
  </si>
  <si>
    <t>Hicham</t>
  </si>
  <si>
    <t>Certificat FF2</t>
  </si>
  <si>
    <t>FOOTBALL</t>
  </si>
  <si>
    <t>Licence STAPS (en cours)</t>
  </si>
  <si>
    <t>BANDINO</t>
  </si>
  <si>
    <t>Camille</t>
  </si>
  <si>
    <t>Certificat FF1 (en cours)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</si>
</sst>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</cellXfs>
  <cellStyles count="1">
    <cellStyle name="Normal" xfId="0" builtinId="0"/>
  </cellStyles>
  <dxfs count="11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8"/>
  <sheetViews>
    <sheetView tabSelected="1" zoomScaleNormal="100"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I250" sqref="I250"/>
    </sheetView>
  </sheetViews>
  <sheetFormatPr baseColWidth="10" defaultColWidth="11.5703125" defaultRowHeight="15" x14ac:dyDescent="0.25"/>
  <cols>
    <col min="1" max="1" width="21" style="17" customWidth="1"/>
    <col min="2" max="2" width="15.140625" style="17" customWidth="1"/>
    <col min="3" max="4" width="17" style="4" customWidth="1"/>
    <col min="5" max="5" width="25.7109375" style="4" customWidth="1"/>
    <col min="6" max="6" width="35" style="4" customWidth="1"/>
    <col min="7" max="8" width="28.28515625" style="4" customWidth="1"/>
    <col min="9" max="9" width="33.7109375" style="4" bestFit="1" customWidth="1"/>
    <col min="10" max="10" width="32.42578125" style="4" customWidth="1"/>
    <col min="11" max="11" width="69.28515625" style="4" customWidth="1"/>
    <col min="12" max="14" width="11.5703125" style="4"/>
    <col min="15" max="15" width="17.85546875" style="1" hidden="1" customWidth="1"/>
    <col min="16" max="16" width="10.140625" style="1" hidden="1" customWidth="1"/>
    <col min="17" max="16384" width="11.5703125" style="4"/>
  </cols>
  <sheetData>
    <row r="1" spans="1:16" ht="109.5" customHeight="1" thickBot="1" x14ac:dyDescent="0.3">
      <c r="A1" s="23" t="s">
        <v>0</v>
      </c>
      <c r="B1" s="23" t="s">
        <v>3</v>
      </c>
      <c r="C1" s="23" t="s">
        <v>1</v>
      </c>
      <c r="D1" s="23" t="s">
        <v>7</v>
      </c>
      <c r="E1" s="24" t="s">
        <v>18</v>
      </c>
      <c r="F1" s="24" t="s">
        <v>4</v>
      </c>
      <c r="G1" s="24" t="s">
        <v>14</v>
      </c>
      <c r="H1" s="24" t="s">
        <v>15</v>
      </c>
      <c r="I1" s="23" t="s">
        <v>2</v>
      </c>
      <c r="J1" s="23" t="s">
        <v>8</v>
      </c>
      <c r="K1" s="23" t="s">
        <v>9</v>
      </c>
      <c r="O1" s="1" t="s">
        <v>5</v>
      </c>
      <c r="P1" s="1" t="s">
        <v>6</v>
      </c>
    </row>
    <row r="2" spans="1:16" s="25" customFormat="1" ht="38.25" customHeight="1" thickTop="1" x14ac:dyDescent="0.25">
      <c r="A2" s="27" t="s">
        <v>207</v>
      </c>
      <c r="B2" s="27" t="s">
        <v>208</v>
      </c>
      <c r="C2" s="27"/>
      <c r="D2" s="28">
        <v>36536</v>
      </c>
      <c r="E2" s="29" t="s">
        <v>12</v>
      </c>
      <c r="F2" s="29" t="s">
        <v>69</v>
      </c>
      <c r="G2" s="29" t="s">
        <v>209</v>
      </c>
      <c r="H2" s="29"/>
      <c r="I2" s="30" t="s">
        <v>205</v>
      </c>
      <c r="J2" s="30" t="s">
        <v>78</v>
      </c>
      <c r="K2" s="30"/>
      <c r="L2" s="41"/>
      <c r="M2" s="41"/>
      <c r="O2" s="26"/>
      <c r="P2" s="26"/>
    </row>
    <row r="3" spans="1:16" s="25" customFormat="1" ht="32.25" customHeight="1" x14ac:dyDescent="0.25">
      <c r="A3" s="36" t="s">
        <v>152</v>
      </c>
      <c r="B3" s="36" t="s">
        <v>153</v>
      </c>
      <c r="C3" s="36"/>
      <c r="D3" s="37">
        <v>26089</v>
      </c>
      <c r="E3" s="38" t="s">
        <v>38</v>
      </c>
      <c r="F3" s="39"/>
      <c r="G3" s="38" t="s">
        <v>154</v>
      </c>
      <c r="H3" s="39"/>
      <c r="I3" s="40" t="s">
        <v>155</v>
      </c>
      <c r="J3" s="40" t="s">
        <v>117</v>
      </c>
      <c r="K3" s="36"/>
      <c r="O3" s="26"/>
      <c r="P3" s="26"/>
    </row>
    <row r="4" spans="1:16" s="12" customFormat="1" ht="33" customHeight="1" x14ac:dyDescent="0.25">
      <c r="A4" s="18" t="s">
        <v>28</v>
      </c>
      <c r="B4" s="18" t="s">
        <v>29</v>
      </c>
      <c r="C4" s="19"/>
      <c r="D4" s="20">
        <v>34333</v>
      </c>
      <c r="E4" s="19" t="s">
        <v>12</v>
      </c>
      <c r="F4" s="21" t="s">
        <v>13</v>
      </c>
      <c r="G4" s="19"/>
      <c r="H4" s="20">
        <v>44877</v>
      </c>
      <c r="I4" s="19" t="s">
        <v>16</v>
      </c>
      <c r="J4" s="19" t="s">
        <v>26</v>
      </c>
      <c r="K4" s="22"/>
      <c r="O4" s="13" t="str">
        <f t="shared" ref="O4:O53" si="0">IF(A4="","-",(MID(A4,1,5)&amp;MID(B4,1,4)&amp;MID(C4,1,3)))</f>
        <v>BAUVEKevi</v>
      </c>
      <c r="P4" s="13">
        <f>IF(O4="-",1,COUNTIF(O$4:O$248,O4))</f>
        <v>1</v>
      </c>
    </row>
    <row r="5" spans="1:16" s="12" customFormat="1" ht="33" customHeight="1" x14ac:dyDescent="0.25">
      <c r="A5" s="18" t="s">
        <v>202</v>
      </c>
      <c r="B5" s="18" t="s">
        <v>203</v>
      </c>
      <c r="C5" s="19"/>
      <c r="D5" s="20">
        <v>35357</v>
      </c>
      <c r="E5" s="19" t="s">
        <v>12</v>
      </c>
      <c r="F5" s="21" t="s">
        <v>69</v>
      </c>
      <c r="G5" s="19" t="s">
        <v>206</v>
      </c>
      <c r="H5" s="20"/>
      <c r="I5" s="19" t="s">
        <v>205</v>
      </c>
      <c r="J5" s="19" t="s">
        <v>78</v>
      </c>
      <c r="K5" s="22"/>
      <c r="O5" s="13"/>
      <c r="P5" s="13"/>
    </row>
    <row r="6" spans="1:16" s="12" customFormat="1" ht="33" customHeight="1" x14ac:dyDescent="0.25">
      <c r="A6" s="18" t="s">
        <v>171</v>
      </c>
      <c r="B6" s="18" t="s">
        <v>172</v>
      </c>
      <c r="C6" s="19"/>
      <c r="D6" s="20">
        <v>32066</v>
      </c>
      <c r="E6" s="19" t="s">
        <v>33</v>
      </c>
      <c r="F6" s="21" t="s">
        <v>13</v>
      </c>
      <c r="G6" s="19" t="s">
        <v>97</v>
      </c>
      <c r="H6" s="20">
        <v>45032</v>
      </c>
      <c r="I6" s="19" t="s">
        <v>173</v>
      </c>
      <c r="J6" s="19" t="s">
        <v>170</v>
      </c>
      <c r="K6" s="22" t="s">
        <v>174</v>
      </c>
      <c r="O6" s="13"/>
      <c r="P6" s="13"/>
    </row>
    <row r="7" spans="1:16" s="12" customFormat="1" ht="33" customHeight="1" x14ac:dyDescent="0.25">
      <c r="A7" s="15" t="s">
        <v>54</v>
      </c>
      <c r="B7" s="15" t="s">
        <v>55</v>
      </c>
      <c r="C7" s="8"/>
      <c r="D7" s="9">
        <v>27548</v>
      </c>
      <c r="E7" s="8"/>
      <c r="F7" s="8" t="s">
        <v>50</v>
      </c>
      <c r="G7" s="8" t="s">
        <v>44</v>
      </c>
      <c r="H7" s="5"/>
      <c r="I7" s="3" t="s">
        <v>45</v>
      </c>
      <c r="J7" s="2" t="s">
        <v>46</v>
      </c>
      <c r="K7" s="7" t="s">
        <v>156</v>
      </c>
      <c r="L7" s="4"/>
      <c r="M7" s="4"/>
      <c r="N7" s="4"/>
      <c r="O7" s="1" t="str">
        <f t="shared" si="0"/>
        <v>BOUMEBoum</v>
      </c>
      <c r="P7" s="1">
        <f>IF(O7="-",1,COUNTIF(O$4:O$248,O7))</f>
        <v>1</v>
      </c>
    </row>
    <row r="8" spans="1:16" s="12" customFormat="1" ht="33" customHeight="1" x14ac:dyDescent="0.25">
      <c r="A8" s="16" t="s">
        <v>62</v>
      </c>
      <c r="B8" s="16" t="s">
        <v>63</v>
      </c>
      <c r="C8" s="5"/>
      <c r="D8" s="5">
        <v>22420</v>
      </c>
      <c r="E8" s="2" t="s">
        <v>33</v>
      </c>
      <c r="F8" s="2" t="s">
        <v>13</v>
      </c>
      <c r="G8" s="2" t="s">
        <v>35</v>
      </c>
      <c r="H8" s="5">
        <v>44909</v>
      </c>
      <c r="I8" s="2" t="s">
        <v>16</v>
      </c>
      <c r="J8" s="2" t="s">
        <v>59</v>
      </c>
      <c r="K8" s="6"/>
      <c r="L8" s="4"/>
      <c r="M8" s="4"/>
      <c r="N8" s="4"/>
      <c r="O8" s="1" t="str">
        <f t="shared" si="0"/>
        <v>CADONFran</v>
      </c>
      <c r="P8" s="1">
        <f>IF(O8="-",1,COUNTIF(O$4:O$248,O8))</f>
        <v>1</v>
      </c>
    </row>
    <row r="9" spans="1:16" s="12" customFormat="1" ht="33" customHeight="1" x14ac:dyDescent="0.25">
      <c r="A9" s="16" t="s">
        <v>106</v>
      </c>
      <c r="B9" s="16" t="s">
        <v>107</v>
      </c>
      <c r="C9" s="2"/>
      <c r="D9" s="5">
        <v>36021</v>
      </c>
      <c r="E9" s="2" t="s">
        <v>33</v>
      </c>
      <c r="F9" s="5" t="s">
        <v>108</v>
      </c>
      <c r="G9" s="2" t="s">
        <v>104</v>
      </c>
      <c r="H9" s="5">
        <v>45342</v>
      </c>
      <c r="I9" s="2" t="s">
        <v>70</v>
      </c>
      <c r="J9" s="2" t="s">
        <v>17</v>
      </c>
      <c r="K9" s="7"/>
      <c r="L9" s="4"/>
      <c r="M9" s="4"/>
      <c r="N9" s="4"/>
      <c r="O9" s="1"/>
      <c r="P9" s="1"/>
    </row>
    <row r="10" spans="1:16" s="12" customFormat="1" ht="33" customHeight="1" x14ac:dyDescent="0.25">
      <c r="A10" s="16" t="s">
        <v>149</v>
      </c>
      <c r="B10" s="16" t="s">
        <v>150</v>
      </c>
      <c r="C10" s="2"/>
      <c r="D10" s="5">
        <v>23691</v>
      </c>
      <c r="E10" s="2" t="s">
        <v>33</v>
      </c>
      <c r="F10" s="5"/>
      <c r="G10" s="2" t="s">
        <v>151</v>
      </c>
      <c r="H10" s="5">
        <v>44796</v>
      </c>
      <c r="I10" s="2" t="s">
        <v>70</v>
      </c>
      <c r="J10" s="2" t="s">
        <v>111</v>
      </c>
      <c r="K10" s="7"/>
      <c r="L10" s="4"/>
      <c r="M10" s="4"/>
      <c r="N10" s="4"/>
      <c r="O10" s="1"/>
      <c r="P10" s="1"/>
    </row>
    <row r="11" spans="1:16" s="12" customFormat="1" ht="33" customHeight="1" x14ac:dyDescent="0.25">
      <c r="A11" s="16" t="s">
        <v>60</v>
      </c>
      <c r="B11" s="16" t="s">
        <v>37</v>
      </c>
      <c r="C11" s="2" t="s">
        <v>133</v>
      </c>
      <c r="D11" s="5">
        <v>28633</v>
      </c>
      <c r="E11" s="2" t="s">
        <v>61</v>
      </c>
      <c r="F11" s="2" t="s">
        <v>13</v>
      </c>
      <c r="G11" s="2" t="s">
        <v>35</v>
      </c>
      <c r="H11" s="5">
        <v>44010</v>
      </c>
      <c r="I11" s="2" t="s">
        <v>16</v>
      </c>
      <c r="J11" s="2" t="s">
        <v>59</v>
      </c>
      <c r="K11" s="7" t="s">
        <v>134</v>
      </c>
      <c r="L11" s="4"/>
      <c r="M11" s="4"/>
      <c r="N11" s="4"/>
      <c r="O11" s="1" t="str">
        <f t="shared" si="0"/>
        <v>CAUCHVirgMAS</v>
      </c>
      <c r="P11" s="1">
        <f>IF(O11="-",1,COUNTIF(O$4:O$248,O11))</f>
        <v>1</v>
      </c>
    </row>
    <row r="12" spans="1:16" s="12" customFormat="1" ht="33" customHeight="1" x14ac:dyDescent="0.25">
      <c r="A12" s="16" t="s">
        <v>158</v>
      </c>
      <c r="B12" s="16" t="s">
        <v>159</v>
      </c>
      <c r="C12" s="2"/>
      <c r="D12" s="5">
        <v>26231</v>
      </c>
      <c r="E12" s="2" t="s">
        <v>12</v>
      </c>
      <c r="F12" s="2" t="s">
        <v>13</v>
      </c>
      <c r="G12" s="2" t="s">
        <v>160</v>
      </c>
      <c r="H12" s="5"/>
      <c r="I12" s="2" t="s">
        <v>161</v>
      </c>
      <c r="J12" s="2" t="s">
        <v>117</v>
      </c>
      <c r="K12" s="7"/>
      <c r="L12" s="4"/>
      <c r="M12" s="4"/>
      <c r="N12" s="4"/>
      <c r="O12" s="1"/>
      <c r="P12" s="1"/>
    </row>
    <row r="13" spans="1:16" s="12" customFormat="1" ht="33" customHeight="1" x14ac:dyDescent="0.25">
      <c r="A13" s="15" t="s">
        <v>36</v>
      </c>
      <c r="B13" s="15" t="s">
        <v>37</v>
      </c>
      <c r="C13" s="9"/>
      <c r="D13" s="9">
        <v>30617</v>
      </c>
      <c r="E13" s="8" t="s">
        <v>38</v>
      </c>
      <c r="F13" s="10" t="s">
        <v>39</v>
      </c>
      <c r="G13" s="8" t="s">
        <v>40</v>
      </c>
      <c r="H13" s="8"/>
      <c r="I13" s="8" t="s">
        <v>41</v>
      </c>
      <c r="J13" s="8" t="s">
        <v>17</v>
      </c>
      <c r="K13" s="11"/>
      <c r="O13" s="13" t="str">
        <f t="shared" si="0"/>
        <v>CHARBVirg</v>
      </c>
      <c r="P13" s="13">
        <f>IF(O13="-",1,COUNTIF(O$4:O$248,O13))</f>
        <v>1</v>
      </c>
    </row>
    <row r="14" spans="1:16" s="12" customFormat="1" ht="33" customHeight="1" x14ac:dyDescent="0.25">
      <c r="A14" s="15" t="s">
        <v>114</v>
      </c>
      <c r="B14" s="15" t="s">
        <v>115</v>
      </c>
      <c r="C14" s="9"/>
      <c r="D14" s="9">
        <v>26580</v>
      </c>
      <c r="E14" s="8" t="s">
        <v>61</v>
      </c>
      <c r="F14" s="10" t="s">
        <v>13</v>
      </c>
      <c r="G14" s="8"/>
      <c r="H14" s="8"/>
      <c r="I14" s="8" t="s">
        <v>116</v>
      </c>
      <c r="J14" s="8" t="s">
        <v>117</v>
      </c>
      <c r="K14" s="11"/>
      <c r="O14" s="13"/>
      <c r="P14" s="13"/>
    </row>
    <row r="15" spans="1:16" s="12" customFormat="1" ht="33" customHeight="1" x14ac:dyDescent="0.25">
      <c r="A15" s="15" t="s">
        <v>139</v>
      </c>
      <c r="B15" s="15" t="s">
        <v>43</v>
      </c>
      <c r="C15" s="9"/>
      <c r="D15" s="9">
        <v>35133</v>
      </c>
      <c r="E15" s="8" t="s">
        <v>18</v>
      </c>
      <c r="F15" s="10"/>
      <c r="G15" s="8" t="s">
        <v>140</v>
      </c>
      <c r="H15" s="9">
        <v>45021</v>
      </c>
      <c r="I15" s="8" t="s">
        <v>70</v>
      </c>
      <c r="J15" s="8" t="s">
        <v>59</v>
      </c>
      <c r="K15" s="6" t="s">
        <v>141</v>
      </c>
      <c r="O15" s="13"/>
      <c r="P15" s="13"/>
    </row>
    <row r="16" spans="1:16" s="12" customFormat="1" ht="33" customHeight="1" x14ac:dyDescent="0.25">
      <c r="A16" s="15" t="s">
        <v>52</v>
      </c>
      <c r="B16" s="15" t="s">
        <v>53</v>
      </c>
      <c r="C16" s="8"/>
      <c r="D16" s="9">
        <v>29800</v>
      </c>
      <c r="E16" s="8"/>
      <c r="F16" s="8" t="s">
        <v>50</v>
      </c>
      <c r="G16" s="8" t="s">
        <v>44</v>
      </c>
      <c r="H16" s="5"/>
      <c r="I16" s="3" t="s">
        <v>45</v>
      </c>
      <c r="J16" s="2" t="s">
        <v>46</v>
      </c>
      <c r="K16" s="7" t="s">
        <v>156</v>
      </c>
      <c r="L16" s="4"/>
      <c r="M16" s="4"/>
      <c r="N16" s="4"/>
      <c r="O16" s="1" t="str">
        <f t="shared" si="0"/>
        <v>COSTASéba</v>
      </c>
      <c r="P16" s="1">
        <f>IF(O16="-",1,COUNTIF(O$4:O$248,O16))</f>
        <v>1</v>
      </c>
    </row>
    <row r="17" spans="1:16" ht="33" customHeight="1" x14ac:dyDescent="0.25">
      <c r="A17" s="16" t="s">
        <v>72</v>
      </c>
      <c r="B17" s="16" t="s">
        <v>73</v>
      </c>
      <c r="C17" s="2"/>
      <c r="D17" s="5">
        <v>32937</v>
      </c>
      <c r="E17" s="2" t="s">
        <v>18</v>
      </c>
      <c r="F17" s="2" t="s">
        <v>69</v>
      </c>
      <c r="G17" s="2" t="s">
        <v>136</v>
      </c>
      <c r="H17" s="5">
        <v>44866</v>
      </c>
      <c r="I17" s="2" t="s">
        <v>70</v>
      </c>
      <c r="J17" s="2" t="s">
        <v>59</v>
      </c>
      <c r="K17" s="7" t="s">
        <v>138</v>
      </c>
      <c r="O17" s="1" t="str">
        <f t="shared" si="0"/>
        <v>DELONEtie</v>
      </c>
      <c r="P17" s="1">
        <f>IF(O17="-",1,COUNTIF(O$4:O$248,O17))</f>
        <v>1</v>
      </c>
    </row>
    <row r="18" spans="1:16" ht="33" customHeight="1" x14ac:dyDescent="0.25">
      <c r="A18" s="16" t="s">
        <v>200</v>
      </c>
      <c r="B18" s="16" t="s">
        <v>201</v>
      </c>
      <c r="C18" s="2"/>
      <c r="D18" s="5">
        <v>25381</v>
      </c>
      <c r="E18" s="2" t="s">
        <v>12</v>
      </c>
      <c r="F18" s="2" t="s">
        <v>69</v>
      </c>
      <c r="G18" s="2" t="s">
        <v>195</v>
      </c>
      <c r="H18" s="5"/>
      <c r="I18" s="2" t="s">
        <v>196</v>
      </c>
      <c r="J18" s="2" t="s">
        <v>183</v>
      </c>
      <c r="K18" s="7"/>
    </row>
    <row r="19" spans="1:16" ht="33" customHeight="1" x14ac:dyDescent="0.25">
      <c r="A19" s="16" t="s">
        <v>180</v>
      </c>
      <c r="B19" s="16" t="s">
        <v>181</v>
      </c>
      <c r="C19" s="2"/>
      <c r="D19" s="5">
        <v>23984</v>
      </c>
      <c r="E19" s="2" t="s">
        <v>18</v>
      </c>
      <c r="F19" s="2"/>
      <c r="G19" s="3" t="s">
        <v>184</v>
      </c>
      <c r="H19" s="5">
        <v>45627</v>
      </c>
      <c r="I19" s="2" t="s">
        <v>182</v>
      </c>
      <c r="J19" s="2" t="s">
        <v>183</v>
      </c>
      <c r="K19" s="7"/>
    </row>
    <row r="20" spans="1:16" ht="33" customHeight="1" x14ac:dyDescent="0.25">
      <c r="A20" s="16" t="s">
        <v>162</v>
      </c>
      <c r="B20" s="16" t="s">
        <v>163</v>
      </c>
      <c r="C20" s="2"/>
      <c r="D20" s="5">
        <v>23997</v>
      </c>
      <c r="E20" s="2" t="s">
        <v>12</v>
      </c>
      <c r="F20" s="2" t="s">
        <v>13</v>
      </c>
      <c r="G20" s="2" t="s">
        <v>164</v>
      </c>
      <c r="H20" s="5"/>
      <c r="I20" s="2" t="s">
        <v>161</v>
      </c>
      <c r="J20" s="2" t="s">
        <v>117</v>
      </c>
      <c r="K20" s="7"/>
    </row>
    <row r="21" spans="1:16" ht="33" customHeight="1" x14ac:dyDescent="0.25">
      <c r="A21" s="16" t="s">
        <v>175</v>
      </c>
      <c r="B21" s="16" t="s">
        <v>176</v>
      </c>
      <c r="C21" s="2"/>
      <c r="D21" s="5">
        <v>34194</v>
      </c>
      <c r="E21" s="2" t="s">
        <v>33</v>
      </c>
      <c r="F21" s="2" t="s">
        <v>185</v>
      </c>
      <c r="G21" s="3" t="s">
        <v>177</v>
      </c>
      <c r="H21" s="5">
        <v>45610</v>
      </c>
      <c r="I21" s="2" t="s">
        <v>178</v>
      </c>
      <c r="J21" s="2" t="s">
        <v>170</v>
      </c>
      <c r="K21" s="7" t="s">
        <v>179</v>
      </c>
    </row>
    <row r="22" spans="1:16" ht="33" customHeight="1" x14ac:dyDescent="0.25">
      <c r="A22" s="16" t="s">
        <v>197</v>
      </c>
      <c r="B22" s="16" t="s">
        <v>198</v>
      </c>
      <c r="C22" s="2"/>
      <c r="D22" s="5">
        <v>22402</v>
      </c>
      <c r="E22" s="2" t="s">
        <v>12</v>
      </c>
      <c r="F22" s="2" t="s">
        <v>69</v>
      </c>
      <c r="G22" s="3" t="s">
        <v>199</v>
      </c>
      <c r="H22" s="5">
        <v>44660</v>
      </c>
      <c r="I22" s="2" t="s">
        <v>196</v>
      </c>
      <c r="J22" s="2" t="s">
        <v>183</v>
      </c>
      <c r="K22" s="7"/>
    </row>
    <row r="23" spans="1:16" ht="33" customHeight="1" x14ac:dyDescent="0.25">
      <c r="A23" s="16" t="s">
        <v>86</v>
      </c>
      <c r="B23" s="16" t="s">
        <v>87</v>
      </c>
      <c r="C23" s="2" t="s">
        <v>88</v>
      </c>
      <c r="D23" s="5">
        <v>27140</v>
      </c>
      <c r="E23" s="2" t="s">
        <v>12</v>
      </c>
      <c r="F23" s="2" t="s">
        <v>13</v>
      </c>
      <c r="G23" s="2" t="s">
        <v>89</v>
      </c>
      <c r="H23" s="2"/>
      <c r="I23" s="3" t="s">
        <v>90</v>
      </c>
      <c r="J23" s="2" t="s">
        <v>78</v>
      </c>
      <c r="K23" s="7"/>
    </row>
    <row r="24" spans="1:16" ht="33" customHeight="1" x14ac:dyDescent="0.25">
      <c r="A24" s="16" t="s">
        <v>101</v>
      </c>
      <c r="B24" s="16" t="s">
        <v>105</v>
      </c>
      <c r="C24" s="2"/>
      <c r="D24" s="5">
        <v>34019</v>
      </c>
      <c r="E24" s="2" t="s">
        <v>33</v>
      </c>
      <c r="F24" s="2" t="s">
        <v>103</v>
      </c>
      <c r="G24" s="5" t="s">
        <v>104</v>
      </c>
      <c r="H24" s="5">
        <v>45405</v>
      </c>
      <c r="I24" s="2" t="s">
        <v>70</v>
      </c>
      <c r="J24" s="2" t="s">
        <v>17</v>
      </c>
      <c r="K24" s="7"/>
    </row>
    <row r="25" spans="1:16" ht="33" customHeight="1" x14ac:dyDescent="0.25">
      <c r="A25" s="15" t="s">
        <v>31</v>
      </c>
      <c r="B25" s="15" t="s">
        <v>32</v>
      </c>
      <c r="C25" s="8"/>
      <c r="D25" s="9">
        <v>26499</v>
      </c>
      <c r="E25" s="8" t="s">
        <v>33</v>
      </c>
      <c r="F25" s="9" t="s">
        <v>34</v>
      </c>
      <c r="G25" s="8" t="s">
        <v>35</v>
      </c>
      <c r="H25" s="8"/>
      <c r="I25" s="8" t="s">
        <v>16</v>
      </c>
      <c r="J25" s="8" t="s">
        <v>17</v>
      </c>
      <c r="K25" s="11"/>
      <c r="L25" s="12"/>
      <c r="M25" s="12"/>
      <c r="N25" s="12"/>
      <c r="O25" s="13" t="str">
        <f t="shared" si="0"/>
        <v>JAVOYEmma</v>
      </c>
      <c r="P25" s="13">
        <f>IF(O25="-",1,COUNTIF(O$4:O$248,O25))</f>
        <v>1</v>
      </c>
    </row>
    <row r="26" spans="1:16" s="25" customFormat="1" ht="33" customHeight="1" x14ac:dyDescent="0.25">
      <c r="A26" s="31" t="s">
        <v>42</v>
      </c>
      <c r="B26" s="31" t="s">
        <v>43</v>
      </c>
      <c r="C26" s="32"/>
      <c r="D26" s="33">
        <v>29905</v>
      </c>
      <c r="E26" s="32"/>
      <c r="F26" s="32" t="s">
        <v>50</v>
      </c>
      <c r="G26" s="32" t="s">
        <v>44</v>
      </c>
      <c r="H26" s="33"/>
      <c r="I26" s="34" t="s">
        <v>45</v>
      </c>
      <c r="J26" s="32" t="s">
        <v>46</v>
      </c>
      <c r="K26" s="35" t="s">
        <v>156</v>
      </c>
      <c r="O26" s="1" t="str">
        <f t="shared" si="0"/>
        <v>LATOUMaxi</v>
      </c>
      <c r="P26" s="1">
        <f>IF(O26="-",1,COUNTIF(O$4:O$248,O26))</f>
        <v>1</v>
      </c>
    </row>
    <row r="27" spans="1:16" ht="33" customHeight="1" x14ac:dyDescent="0.25">
      <c r="A27" s="15" t="s">
        <v>19</v>
      </c>
      <c r="B27" s="15" t="s">
        <v>20</v>
      </c>
      <c r="C27" s="9"/>
      <c r="D27" s="9">
        <v>27452</v>
      </c>
      <c r="E27" s="8" t="s">
        <v>22</v>
      </c>
      <c r="F27" s="10" t="s">
        <v>21</v>
      </c>
      <c r="G27" s="8"/>
      <c r="H27" s="9">
        <v>44094</v>
      </c>
      <c r="I27" s="8" t="s">
        <v>16</v>
      </c>
      <c r="J27" s="8" t="s">
        <v>17</v>
      </c>
      <c r="K27" s="14"/>
      <c r="L27" s="12"/>
      <c r="M27" s="12"/>
      <c r="N27" s="12"/>
      <c r="O27" s="13" t="str">
        <f t="shared" si="0"/>
        <v>LAVAGCori</v>
      </c>
      <c r="P27" s="13">
        <f>IF(O27="-",1,COUNTIF(O$4:O$248,O27))</f>
        <v>1</v>
      </c>
    </row>
    <row r="28" spans="1:16" ht="33" customHeight="1" x14ac:dyDescent="0.25">
      <c r="A28" s="16" t="s">
        <v>67</v>
      </c>
      <c r="B28" s="16" t="s">
        <v>68</v>
      </c>
      <c r="C28" s="2"/>
      <c r="D28" s="5">
        <v>34134</v>
      </c>
      <c r="E28" s="2" t="s">
        <v>18</v>
      </c>
      <c r="F28" s="2" t="s">
        <v>69</v>
      </c>
      <c r="G28" s="2" t="s">
        <v>135</v>
      </c>
      <c r="H28" s="5">
        <v>44514</v>
      </c>
      <c r="I28" s="2" t="s">
        <v>70</v>
      </c>
      <c r="J28" s="2" t="s">
        <v>59</v>
      </c>
      <c r="K28" s="7" t="s">
        <v>138</v>
      </c>
      <c r="O28" s="1" t="str">
        <f t="shared" si="0"/>
        <v>LEGENVale</v>
      </c>
      <c r="P28" s="1">
        <f>IF(O28="-",1,COUNTIF(O$4:O$248,O28))</f>
        <v>1</v>
      </c>
    </row>
    <row r="29" spans="1:16" ht="33" customHeight="1" x14ac:dyDescent="0.25">
      <c r="A29" s="15" t="s">
        <v>10</v>
      </c>
      <c r="B29" s="15" t="s">
        <v>11</v>
      </c>
      <c r="C29" s="8"/>
      <c r="D29" s="9">
        <v>27532</v>
      </c>
      <c r="E29" s="8" t="s">
        <v>12</v>
      </c>
      <c r="F29" s="8" t="s">
        <v>13</v>
      </c>
      <c r="G29" s="9"/>
      <c r="H29" s="9">
        <v>45448</v>
      </c>
      <c r="I29" s="10" t="s">
        <v>30</v>
      </c>
      <c r="J29" s="8" t="s">
        <v>26</v>
      </c>
      <c r="K29" s="14"/>
      <c r="L29" s="12"/>
      <c r="M29" s="12"/>
      <c r="N29" s="12"/>
      <c r="O29" s="13" t="str">
        <f t="shared" si="0"/>
        <v>LEPICJérô</v>
      </c>
      <c r="P29" s="13">
        <f>IF(O29="-",1,COUNTIF(O$4:O$248,O29))</f>
        <v>1</v>
      </c>
    </row>
    <row r="30" spans="1:16" ht="33" customHeight="1" x14ac:dyDescent="0.25">
      <c r="A30" s="16" t="s">
        <v>83</v>
      </c>
      <c r="B30" s="16" t="s">
        <v>84</v>
      </c>
      <c r="C30" s="2"/>
      <c r="D30" s="5">
        <v>24651</v>
      </c>
      <c r="E30" s="2" t="s">
        <v>12</v>
      </c>
      <c r="F30" s="2" t="s">
        <v>13</v>
      </c>
      <c r="G30" s="2" t="s">
        <v>81</v>
      </c>
      <c r="H30" s="2"/>
      <c r="I30" s="3" t="s">
        <v>85</v>
      </c>
      <c r="J30" s="2" t="s">
        <v>78</v>
      </c>
      <c r="K30" s="7"/>
      <c r="L30" s="12"/>
      <c r="M30" s="12"/>
      <c r="N30" s="12"/>
      <c r="O30" s="13"/>
      <c r="P30" s="13"/>
    </row>
    <row r="31" spans="1:16" ht="33" customHeight="1" x14ac:dyDescent="0.25">
      <c r="A31" s="16" t="s">
        <v>186</v>
      </c>
      <c r="B31" s="16" t="s">
        <v>110</v>
      </c>
      <c r="C31" s="2"/>
      <c r="D31" s="5">
        <v>29575</v>
      </c>
      <c r="E31" s="2" t="s">
        <v>18</v>
      </c>
      <c r="F31" s="3" t="s">
        <v>187</v>
      </c>
      <c r="G31" s="2" t="s">
        <v>188</v>
      </c>
      <c r="H31" s="5">
        <v>45047</v>
      </c>
      <c r="I31" s="3" t="s">
        <v>70</v>
      </c>
      <c r="J31" s="2" t="s">
        <v>189</v>
      </c>
      <c r="K31" s="6" t="s">
        <v>190</v>
      </c>
      <c r="L31" s="12"/>
      <c r="M31" s="12"/>
      <c r="N31" s="12"/>
      <c r="O31" s="13"/>
      <c r="P31" s="13"/>
    </row>
    <row r="32" spans="1:16" ht="33" customHeight="1" x14ac:dyDescent="0.25">
      <c r="A32" s="15" t="s">
        <v>23</v>
      </c>
      <c r="B32" s="15" t="s">
        <v>24</v>
      </c>
      <c r="C32" s="8"/>
      <c r="D32" s="9">
        <v>29081</v>
      </c>
      <c r="E32" s="8"/>
      <c r="F32" s="8" t="s">
        <v>27</v>
      </c>
      <c r="G32" s="8" t="s">
        <v>25</v>
      </c>
      <c r="H32" s="9">
        <v>44495</v>
      </c>
      <c r="I32" s="8" t="s">
        <v>16</v>
      </c>
      <c r="J32" s="8" t="s">
        <v>17</v>
      </c>
      <c r="K32" s="11" t="s">
        <v>137</v>
      </c>
      <c r="L32" s="12"/>
      <c r="M32" s="12"/>
      <c r="N32" s="12"/>
      <c r="O32" s="13" t="str">
        <f t="shared" si="0"/>
        <v>MACLAStev</v>
      </c>
      <c r="P32" s="13">
        <f>IF(O32="-",1,COUNTIF(O$4:O$248,O32))</f>
        <v>1</v>
      </c>
    </row>
    <row r="33" spans="1:16" ht="33" customHeight="1" x14ac:dyDescent="0.25">
      <c r="A33" s="15" t="s">
        <v>98</v>
      </c>
      <c r="B33" s="15" t="s">
        <v>99</v>
      </c>
      <c r="C33" s="8"/>
      <c r="D33" s="9">
        <v>41626</v>
      </c>
      <c r="E33" s="8" t="s">
        <v>18</v>
      </c>
      <c r="F33" s="2" t="s">
        <v>102</v>
      </c>
      <c r="G33" s="10" t="s">
        <v>100</v>
      </c>
      <c r="H33" s="9">
        <v>45103</v>
      </c>
      <c r="I33" s="8" t="s">
        <v>96</v>
      </c>
      <c r="J33" s="8" t="s">
        <v>17</v>
      </c>
      <c r="K33" s="11"/>
      <c r="L33" s="12"/>
      <c r="M33" s="12"/>
      <c r="N33" s="12"/>
      <c r="O33" s="13"/>
      <c r="P33" s="13"/>
    </row>
    <row r="34" spans="1:16" ht="33" customHeight="1" x14ac:dyDescent="0.25">
      <c r="A34" s="15" t="s">
        <v>147</v>
      </c>
      <c r="B34" s="15" t="s">
        <v>148</v>
      </c>
      <c r="C34" s="8"/>
      <c r="D34" s="9">
        <v>31133</v>
      </c>
      <c r="E34" s="8" t="s">
        <v>38</v>
      </c>
      <c r="F34" s="2"/>
      <c r="G34" s="10" t="s">
        <v>154</v>
      </c>
      <c r="H34" s="9"/>
      <c r="I34" s="8" t="s">
        <v>155</v>
      </c>
      <c r="J34" s="8" t="s">
        <v>117</v>
      </c>
      <c r="K34" s="11"/>
      <c r="L34" s="12"/>
      <c r="M34" s="12"/>
      <c r="N34" s="12"/>
      <c r="O34" s="13"/>
      <c r="P34" s="13"/>
    </row>
    <row r="35" spans="1:16" ht="33" customHeight="1" x14ac:dyDescent="0.25">
      <c r="A35" s="15" t="s">
        <v>91</v>
      </c>
      <c r="B35" s="15" t="s">
        <v>92</v>
      </c>
      <c r="C35" s="8"/>
      <c r="D35" s="9">
        <v>33329</v>
      </c>
      <c r="E35" s="8" t="s">
        <v>12</v>
      </c>
      <c r="F35" s="8" t="s">
        <v>13</v>
      </c>
      <c r="G35" s="8" t="s">
        <v>51</v>
      </c>
      <c r="H35" s="5"/>
      <c r="I35" s="3" t="s">
        <v>82</v>
      </c>
      <c r="J35" s="2" t="s">
        <v>78</v>
      </c>
      <c r="K35" s="7"/>
    </row>
    <row r="36" spans="1:16" ht="33" customHeight="1" x14ac:dyDescent="0.25">
      <c r="A36" s="15" t="s">
        <v>109</v>
      </c>
      <c r="B36" s="15" t="s">
        <v>110</v>
      </c>
      <c r="C36" s="8"/>
      <c r="D36" s="9">
        <v>31989</v>
      </c>
      <c r="E36" s="8" t="s">
        <v>12</v>
      </c>
      <c r="F36" s="8" t="s">
        <v>13</v>
      </c>
      <c r="G36" s="8" t="s">
        <v>66</v>
      </c>
      <c r="H36" s="5">
        <v>45502</v>
      </c>
      <c r="I36" s="3" t="s">
        <v>16</v>
      </c>
      <c r="J36" s="2" t="s">
        <v>111</v>
      </c>
      <c r="K36" s="7"/>
    </row>
    <row r="37" spans="1:16" ht="33" customHeight="1" x14ac:dyDescent="0.25">
      <c r="A37" s="15" t="s">
        <v>112</v>
      </c>
      <c r="B37" s="15" t="s">
        <v>113</v>
      </c>
      <c r="C37" s="8"/>
      <c r="D37" s="9">
        <v>25088</v>
      </c>
      <c r="E37" s="8" t="s">
        <v>12</v>
      </c>
      <c r="F37" s="8" t="s">
        <v>13</v>
      </c>
      <c r="G37" s="8" t="s">
        <v>35</v>
      </c>
      <c r="H37" s="5"/>
      <c r="I37" s="3" t="s">
        <v>16</v>
      </c>
      <c r="J37" s="2" t="s">
        <v>111</v>
      </c>
      <c r="K37" s="7"/>
    </row>
    <row r="38" spans="1:16" ht="33" customHeight="1" x14ac:dyDescent="0.25">
      <c r="A38" s="15" t="s">
        <v>74</v>
      </c>
      <c r="B38" s="15" t="s">
        <v>75</v>
      </c>
      <c r="C38" s="8"/>
      <c r="D38" s="9">
        <v>20735</v>
      </c>
      <c r="E38" s="8" t="s">
        <v>12</v>
      </c>
      <c r="F38" s="8" t="s">
        <v>13</v>
      </c>
      <c r="G38" s="8" t="s">
        <v>76</v>
      </c>
      <c r="H38" s="5"/>
      <c r="I38" s="3" t="s">
        <v>77</v>
      </c>
      <c r="J38" s="2" t="s">
        <v>78</v>
      </c>
      <c r="K38" s="7"/>
    </row>
    <row r="39" spans="1:16" ht="33" customHeight="1" x14ac:dyDescent="0.25">
      <c r="A39" s="16" t="s">
        <v>71</v>
      </c>
      <c r="B39" s="16" t="s">
        <v>11</v>
      </c>
      <c r="C39" s="2"/>
      <c r="D39" s="5">
        <v>26798</v>
      </c>
      <c r="E39" s="2" t="s">
        <v>18</v>
      </c>
      <c r="F39" s="2" t="s">
        <v>69</v>
      </c>
      <c r="G39" s="2" t="s">
        <v>136</v>
      </c>
      <c r="H39" s="5">
        <v>44494</v>
      </c>
      <c r="I39" s="2" t="s">
        <v>70</v>
      </c>
      <c r="J39" s="2" t="s">
        <v>59</v>
      </c>
      <c r="K39" s="7" t="s">
        <v>138</v>
      </c>
      <c r="O39" s="1" t="str">
        <f t="shared" si="0"/>
        <v>PASCAJérô</v>
      </c>
      <c r="P39" s="1">
        <f>IF(O39="-",1,COUNTIF(O$4:O$248,O39))</f>
        <v>1</v>
      </c>
    </row>
    <row r="40" spans="1:16" ht="33" customHeight="1" x14ac:dyDescent="0.25">
      <c r="A40" s="15" t="s">
        <v>145</v>
      </c>
      <c r="B40" s="15" t="s">
        <v>146</v>
      </c>
      <c r="C40" s="8"/>
      <c r="D40" s="9">
        <v>26746</v>
      </c>
      <c r="E40" s="8" t="s">
        <v>33</v>
      </c>
      <c r="F40" s="8" t="s">
        <v>69</v>
      </c>
      <c r="G40" s="8" t="s">
        <v>143</v>
      </c>
      <c r="H40" s="5">
        <v>45346</v>
      </c>
      <c r="I40" s="3" t="s">
        <v>144</v>
      </c>
      <c r="J40" s="2" t="s">
        <v>111</v>
      </c>
      <c r="K40" s="7"/>
    </row>
    <row r="41" spans="1:16" ht="33" customHeight="1" x14ac:dyDescent="0.25">
      <c r="A41" s="15" t="s">
        <v>48</v>
      </c>
      <c r="B41" s="15" t="s">
        <v>49</v>
      </c>
      <c r="C41" s="8" t="s">
        <v>157</v>
      </c>
      <c r="D41" s="9">
        <v>27991</v>
      </c>
      <c r="E41" s="8"/>
      <c r="F41" s="8" t="s">
        <v>50</v>
      </c>
      <c r="G41" s="8" t="s">
        <v>51</v>
      </c>
      <c r="H41" s="5"/>
      <c r="I41" s="3" t="s">
        <v>45</v>
      </c>
      <c r="J41" s="2" t="s">
        <v>46</v>
      </c>
      <c r="K41" s="7" t="s">
        <v>156</v>
      </c>
      <c r="O41" s="1" t="str">
        <f t="shared" si="0"/>
        <v>PINOLAuroGRI</v>
      </c>
      <c r="P41" s="1">
        <f>IF(O41="-",1,COUNTIF(O$4:O$248,O41))</f>
        <v>1</v>
      </c>
    </row>
    <row r="42" spans="1:16" ht="33" customHeight="1" x14ac:dyDescent="0.25">
      <c r="A42" s="15" t="s">
        <v>126</v>
      </c>
      <c r="B42" s="15" t="s">
        <v>127</v>
      </c>
      <c r="C42" s="8"/>
      <c r="D42" s="9">
        <v>31618</v>
      </c>
      <c r="E42" s="8" t="s">
        <v>18</v>
      </c>
      <c r="F42" s="8" t="s">
        <v>128</v>
      </c>
      <c r="G42" s="8" t="s">
        <v>129</v>
      </c>
      <c r="H42" s="5">
        <v>45372</v>
      </c>
      <c r="I42" s="3" t="s">
        <v>130</v>
      </c>
      <c r="J42" s="2" t="s">
        <v>131</v>
      </c>
      <c r="K42" s="7"/>
    </row>
    <row r="43" spans="1:16" ht="33" customHeight="1" x14ac:dyDescent="0.25">
      <c r="A43" s="16" t="s">
        <v>93</v>
      </c>
      <c r="B43" s="16" t="s">
        <v>94</v>
      </c>
      <c r="C43" s="2"/>
      <c r="D43" s="5">
        <v>31660</v>
      </c>
      <c r="E43" s="2" t="s">
        <v>38</v>
      </c>
      <c r="F43" s="2" t="s">
        <v>13</v>
      </c>
      <c r="G43" s="2" t="s">
        <v>95</v>
      </c>
      <c r="H43" s="5">
        <v>45126</v>
      </c>
      <c r="I43" s="2" t="s">
        <v>96</v>
      </c>
      <c r="J43" s="2" t="s">
        <v>17</v>
      </c>
      <c r="K43" s="7" t="s">
        <v>97</v>
      </c>
    </row>
    <row r="44" spans="1:16" ht="33" customHeight="1" x14ac:dyDescent="0.25">
      <c r="A44" s="16" t="s">
        <v>79</v>
      </c>
      <c r="B44" s="16" t="s">
        <v>80</v>
      </c>
      <c r="C44" s="2"/>
      <c r="D44" s="5">
        <v>32324</v>
      </c>
      <c r="E44" s="2" t="s">
        <v>12</v>
      </c>
      <c r="F44" s="2" t="s">
        <v>13</v>
      </c>
      <c r="G44" s="2" t="s">
        <v>81</v>
      </c>
      <c r="H44" s="2"/>
      <c r="I44" s="2" t="s">
        <v>82</v>
      </c>
      <c r="J44" s="2" t="s">
        <v>78</v>
      </c>
      <c r="K44" s="7"/>
    </row>
    <row r="45" spans="1:16" ht="33" customHeight="1" x14ac:dyDescent="0.25">
      <c r="A45" s="16" t="s">
        <v>120</v>
      </c>
      <c r="B45" s="16" t="s">
        <v>121</v>
      </c>
      <c r="C45" s="2"/>
      <c r="D45" s="5">
        <v>31774</v>
      </c>
      <c r="E45" s="2" t="s">
        <v>18</v>
      </c>
      <c r="F45" s="2" t="s">
        <v>97</v>
      </c>
      <c r="G45" s="2" t="s">
        <v>35</v>
      </c>
      <c r="H45" s="5">
        <v>45271</v>
      </c>
      <c r="I45" s="2" t="s">
        <v>16</v>
      </c>
      <c r="J45" s="2" t="s">
        <v>17</v>
      </c>
      <c r="K45" s="6" t="s">
        <v>125</v>
      </c>
    </row>
    <row r="46" spans="1:16" ht="33" customHeight="1" x14ac:dyDescent="0.25">
      <c r="A46" s="16" t="s">
        <v>191</v>
      </c>
      <c r="B46" s="16" t="s">
        <v>192</v>
      </c>
      <c r="C46" s="2"/>
      <c r="D46" s="5">
        <v>21324</v>
      </c>
      <c r="E46" s="2" t="s">
        <v>12</v>
      </c>
      <c r="F46" s="2" t="s">
        <v>69</v>
      </c>
      <c r="G46" s="2" t="s">
        <v>195</v>
      </c>
      <c r="H46" s="5">
        <v>44494</v>
      </c>
      <c r="I46" s="2" t="s">
        <v>196</v>
      </c>
      <c r="J46" s="2" t="s">
        <v>183</v>
      </c>
      <c r="K46" s="6"/>
    </row>
    <row r="47" spans="1:16" ht="33" customHeight="1" x14ac:dyDescent="0.25">
      <c r="A47" s="16" t="s">
        <v>142</v>
      </c>
      <c r="B47" s="16" t="s">
        <v>29</v>
      </c>
      <c r="C47" s="2"/>
      <c r="D47" s="5">
        <v>31885</v>
      </c>
      <c r="E47" s="2" t="s">
        <v>33</v>
      </c>
      <c r="F47" s="2" t="s">
        <v>69</v>
      </c>
      <c r="G47" s="2" t="s">
        <v>143</v>
      </c>
      <c r="H47" s="5">
        <v>44948</v>
      </c>
      <c r="I47" s="2" t="s">
        <v>144</v>
      </c>
      <c r="J47" s="2" t="s">
        <v>111</v>
      </c>
      <c r="K47" s="6"/>
    </row>
    <row r="48" spans="1:16" ht="33" customHeight="1" x14ac:dyDescent="0.25">
      <c r="A48" s="16" t="s">
        <v>122</v>
      </c>
      <c r="B48" s="16" t="s">
        <v>123</v>
      </c>
      <c r="C48" s="2"/>
      <c r="D48" s="5">
        <v>34572</v>
      </c>
      <c r="E48" s="2" t="s">
        <v>18</v>
      </c>
      <c r="F48" s="2"/>
      <c r="G48" s="2" t="s">
        <v>124</v>
      </c>
      <c r="H48" s="5">
        <v>44506</v>
      </c>
      <c r="I48" s="2" t="s">
        <v>16</v>
      </c>
      <c r="J48" s="2" t="s">
        <v>17</v>
      </c>
      <c r="K48" s="6" t="s">
        <v>125</v>
      </c>
      <c r="O48" s="1" t="str">
        <f t="shared" ref="O48" si="1">IF(A48="","-",(MID(A48,1,5)&amp;MID(B48,1,4)&amp;MID(C48,1,3)))</f>
        <v>SONCALuca</v>
      </c>
      <c r="P48" s="1">
        <f>IF(O48="-",1,COUNTIF(O$4:O$248,O48))</f>
        <v>1</v>
      </c>
    </row>
    <row r="49" spans="1:16" ht="33" customHeight="1" x14ac:dyDescent="0.25">
      <c r="A49" s="16" t="s">
        <v>165</v>
      </c>
      <c r="B49" s="16" t="s">
        <v>166</v>
      </c>
      <c r="C49" s="2"/>
      <c r="D49" s="5">
        <v>29195</v>
      </c>
      <c r="E49" s="2" t="s">
        <v>33</v>
      </c>
      <c r="F49" s="2" t="s">
        <v>13</v>
      </c>
      <c r="G49" s="2" t="s">
        <v>167</v>
      </c>
      <c r="H49" s="5">
        <v>45504</v>
      </c>
      <c r="I49" s="2" t="s">
        <v>168</v>
      </c>
      <c r="J49" s="2" t="s">
        <v>170</v>
      </c>
      <c r="K49" s="6" t="s">
        <v>169</v>
      </c>
    </row>
    <row r="50" spans="1:16" ht="33" customHeight="1" x14ac:dyDescent="0.25">
      <c r="A50" s="16" t="s">
        <v>193</v>
      </c>
      <c r="B50" s="16" t="s">
        <v>194</v>
      </c>
      <c r="C50" s="2"/>
      <c r="D50" s="5">
        <v>17940</v>
      </c>
      <c r="E50" s="2" t="s">
        <v>12</v>
      </c>
      <c r="F50" s="2" t="s">
        <v>69</v>
      </c>
      <c r="G50" s="2" t="s">
        <v>204</v>
      </c>
      <c r="H50" s="5"/>
      <c r="I50" s="2" t="s">
        <v>205</v>
      </c>
      <c r="J50" s="2" t="s">
        <v>78</v>
      </c>
      <c r="K50" s="6"/>
    </row>
    <row r="51" spans="1:16" ht="33" customHeight="1" x14ac:dyDescent="0.25">
      <c r="A51" s="16" t="s">
        <v>56</v>
      </c>
      <c r="B51" s="16" t="s">
        <v>57</v>
      </c>
      <c r="C51" s="2"/>
      <c r="D51" s="5">
        <v>26781</v>
      </c>
      <c r="E51" s="2" t="s">
        <v>47</v>
      </c>
      <c r="F51" s="2" t="s">
        <v>58</v>
      </c>
      <c r="G51" s="2"/>
      <c r="H51" s="5"/>
      <c r="I51" s="3" t="s">
        <v>132</v>
      </c>
      <c r="J51" s="2" t="s">
        <v>59</v>
      </c>
      <c r="K51" s="7"/>
      <c r="O51" s="1" t="str">
        <f t="shared" si="0"/>
        <v>TATINLudo</v>
      </c>
      <c r="P51" s="1">
        <f>IF(O51="-",1,COUNTIF(O$4:O$248,O51))</f>
        <v>1</v>
      </c>
    </row>
    <row r="52" spans="1:16" ht="33" customHeight="1" x14ac:dyDescent="0.25">
      <c r="A52" s="16" t="s">
        <v>118</v>
      </c>
      <c r="B52" s="16" t="s">
        <v>119</v>
      </c>
      <c r="C52" s="2"/>
      <c r="D52" s="5">
        <v>24679</v>
      </c>
      <c r="E52" s="2" t="s">
        <v>38</v>
      </c>
      <c r="F52" s="2" t="s">
        <v>13</v>
      </c>
      <c r="G52" s="2"/>
      <c r="H52" s="5"/>
      <c r="I52" s="2" t="s">
        <v>116</v>
      </c>
      <c r="J52" s="2" t="s">
        <v>117</v>
      </c>
      <c r="K52" s="7"/>
    </row>
    <row r="53" spans="1:16" ht="33" customHeight="1" x14ac:dyDescent="0.25">
      <c r="A53" s="16" t="s">
        <v>64</v>
      </c>
      <c r="B53" s="16" t="s">
        <v>65</v>
      </c>
      <c r="C53" s="2"/>
      <c r="D53" s="5">
        <v>28880</v>
      </c>
      <c r="E53" s="2" t="s">
        <v>61</v>
      </c>
      <c r="F53" s="2" t="s">
        <v>13</v>
      </c>
      <c r="G53" s="2" t="s">
        <v>66</v>
      </c>
      <c r="H53" s="5">
        <v>45119</v>
      </c>
      <c r="I53" s="2" t="s">
        <v>16</v>
      </c>
      <c r="J53" s="2" t="s">
        <v>59</v>
      </c>
      <c r="K53" s="7"/>
      <c r="O53" s="1" t="str">
        <f t="shared" si="0"/>
        <v>WILFRMath</v>
      </c>
      <c r="P53" s="1">
        <f>IF(O53="-",1,COUNTIF(O$4:O$248,O53))</f>
        <v>1</v>
      </c>
    </row>
    <row r="54" spans="1:16" ht="33" customHeight="1" x14ac:dyDescent="0.25">
      <c r="A54" s="16"/>
      <c r="B54" s="16"/>
      <c r="C54" s="2"/>
      <c r="D54" s="5"/>
      <c r="E54" s="2"/>
      <c r="F54" s="2"/>
      <c r="G54" s="2"/>
      <c r="H54" s="5"/>
      <c r="I54" s="2" t="b">
        <f>IF(OR(E35="ETAPS",E35="CTAPS"),"POLYVALENT")</f>
        <v>0</v>
      </c>
      <c r="J54" s="2"/>
      <c r="K54" s="7"/>
      <c r="O54" s="1" t="str">
        <f t="shared" ref="O54:O83" si="2">IF(A54="","-",(MID(A54,1,5)&amp;MID(B54,1,4)&amp;MID(C54,1,3)))</f>
        <v>-</v>
      </c>
      <c r="P54" s="1">
        <f>IF(O54="-",1,COUNTIF(O$4:O$248,O54))</f>
        <v>1</v>
      </c>
    </row>
    <row r="55" spans="1:16" ht="33" customHeight="1" x14ac:dyDescent="0.25">
      <c r="A55" s="16"/>
      <c r="B55" s="16"/>
      <c r="C55" s="2"/>
      <c r="D55" s="5"/>
      <c r="E55" s="2"/>
      <c r="F55" s="2"/>
      <c r="G55" s="2"/>
      <c r="H55" s="5"/>
      <c r="I55" s="2" t="b">
        <f>IF(OR(E36="ETAPS",E36="CTAPS"),"POLYVALENT")</f>
        <v>0</v>
      </c>
      <c r="J55" s="2"/>
      <c r="K55" s="7"/>
      <c r="O55" s="1" t="str">
        <f t="shared" si="2"/>
        <v>-</v>
      </c>
      <c r="P55" s="1">
        <f>IF(O55="-",1,COUNTIF(O$4:O$248,O55))</f>
        <v>1</v>
      </c>
    </row>
    <row r="56" spans="1:16" ht="33" customHeight="1" x14ac:dyDescent="0.25">
      <c r="A56" s="16"/>
      <c r="B56" s="16"/>
      <c r="C56" s="2"/>
      <c r="D56" s="5"/>
      <c r="E56" s="2"/>
      <c r="F56" s="2"/>
      <c r="G56" s="2"/>
      <c r="H56" s="5"/>
      <c r="I56" s="2" t="b">
        <f>IF(OR(E37="ETAPS",E37="CTAPS"),"POLYVALENT")</f>
        <v>0</v>
      </c>
      <c r="J56" s="2"/>
      <c r="K56" s="7"/>
      <c r="O56" s="1" t="str">
        <f t="shared" si="2"/>
        <v>-</v>
      </c>
      <c r="P56" s="1">
        <f>IF(O56="-",1,COUNTIF(O$4:O$248,O56))</f>
        <v>1</v>
      </c>
    </row>
    <row r="57" spans="1:16" ht="33" customHeight="1" x14ac:dyDescent="0.25">
      <c r="A57" s="16"/>
      <c r="B57" s="16"/>
      <c r="C57" s="2"/>
      <c r="D57" s="5"/>
      <c r="E57" s="2"/>
      <c r="F57" s="3"/>
      <c r="G57" s="2"/>
      <c r="H57" s="2"/>
      <c r="I57" s="2" t="b">
        <f>IF(OR(E38="ETAPS",E38="CTAPS"),"POLYVALENT")</f>
        <v>0</v>
      </c>
      <c r="J57" s="2"/>
      <c r="K57" s="6"/>
      <c r="O57" s="1" t="str">
        <f t="shared" si="2"/>
        <v>-</v>
      </c>
      <c r="P57" s="1">
        <f>IF(O57="-",1,COUNTIF(O$4:O$248,O57))</f>
        <v>1</v>
      </c>
    </row>
    <row r="58" spans="1:16" ht="33" customHeight="1" x14ac:dyDescent="0.25">
      <c r="A58" s="16"/>
      <c r="B58" s="16"/>
      <c r="C58" s="2"/>
      <c r="D58" s="5"/>
      <c r="E58" s="2"/>
      <c r="F58" s="2"/>
      <c r="G58" s="2"/>
      <c r="H58" s="2"/>
      <c r="I58" s="2" t="b">
        <f>IF(OR(E39="ETAPS",E39="CTAPS"),"POLYVALENT")</f>
        <v>0</v>
      </c>
      <c r="J58" s="2"/>
      <c r="K58" s="7"/>
      <c r="O58" s="1" t="str">
        <f t="shared" si="2"/>
        <v>-</v>
      </c>
      <c r="P58" s="1">
        <f>IF(O58="-",1,COUNTIF(O$4:O$248,O58))</f>
        <v>1</v>
      </c>
    </row>
    <row r="59" spans="1:16" ht="33" customHeight="1" x14ac:dyDescent="0.25">
      <c r="A59" s="16"/>
      <c r="B59" s="16"/>
      <c r="C59" s="2"/>
      <c r="D59" s="5"/>
      <c r="E59" s="2"/>
      <c r="F59" s="2"/>
      <c r="G59" s="5"/>
      <c r="H59" s="5"/>
      <c r="I59" s="2" t="e">
        <f>IF(OR(#REF!="ETAPS",#REF!="CTAPS"),"POLYVALENT")</f>
        <v>#REF!</v>
      </c>
      <c r="J59" s="2"/>
      <c r="K59" s="7"/>
      <c r="O59" s="1" t="str">
        <f t="shared" si="2"/>
        <v>-</v>
      </c>
      <c r="P59" s="1">
        <f>IF(O59="-",1,COUNTIF(O$4:O$248,O59))</f>
        <v>1</v>
      </c>
    </row>
    <row r="60" spans="1:16" ht="33" customHeight="1" x14ac:dyDescent="0.25">
      <c r="A60" s="16"/>
      <c r="B60" s="16"/>
      <c r="C60" s="2"/>
      <c r="D60" s="5"/>
      <c r="E60" s="2"/>
      <c r="F60" s="2"/>
      <c r="G60" s="2"/>
      <c r="H60" s="2"/>
      <c r="I60" s="2" t="b">
        <f t="shared" ref="I60:I65" si="3">IF(OR(E40="ETAPS",E40="CTAPS"),"POLYVALENT")</f>
        <v>0</v>
      </c>
      <c r="J60" s="2"/>
      <c r="K60" s="6"/>
      <c r="O60" s="1" t="str">
        <f t="shared" si="2"/>
        <v>-</v>
      </c>
      <c r="P60" s="1">
        <f>IF(O60="-",1,COUNTIF(O$4:O$248,O60))</f>
        <v>1</v>
      </c>
    </row>
    <row r="61" spans="1:16" ht="33" customHeight="1" x14ac:dyDescent="0.25">
      <c r="A61" s="16"/>
      <c r="B61" s="16"/>
      <c r="C61" s="2"/>
      <c r="D61" s="5"/>
      <c r="E61" s="2"/>
      <c r="F61" s="2"/>
      <c r="G61" s="2"/>
      <c r="H61" s="5"/>
      <c r="I61" s="2" t="b">
        <f t="shared" si="3"/>
        <v>0</v>
      </c>
      <c r="J61" s="2"/>
      <c r="K61" s="7"/>
      <c r="O61" s="1" t="str">
        <f t="shared" si="2"/>
        <v>-</v>
      </c>
      <c r="P61" s="1">
        <f>IF(O61="-",1,COUNTIF(O$4:O$248,O61))</f>
        <v>1</v>
      </c>
    </row>
    <row r="62" spans="1:16" ht="33" customHeight="1" x14ac:dyDescent="0.25">
      <c r="A62" s="16"/>
      <c r="B62" s="16"/>
      <c r="C62" s="2"/>
      <c r="D62" s="5"/>
      <c r="E62" s="2"/>
      <c r="F62" s="2"/>
      <c r="G62" s="2"/>
      <c r="H62" s="5"/>
      <c r="I62" s="2" t="b">
        <f t="shared" si="3"/>
        <v>0</v>
      </c>
      <c r="J62" s="2"/>
      <c r="K62" s="7"/>
      <c r="O62" s="1" t="str">
        <f t="shared" si="2"/>
        <v>-</v>
      </c>
      <c r="P62" s="1">
        <f>IF(O62="-",1,COUNTIF(O$4:O$248,O62))</f>
        <v>1</v>
      </c>
    </row>
    <row r="63" spans="1:16" ht="33" customHeight="1" x14ac:dyDescent="0.25">
      <c r="A63" s="16"/>
      <c r="B63" s="16"/>
      <c r="C63" s="2"/>
      <c r="D63" s="5"/>
      <c r="E63" s="2"/>
      <c r="F63" s="2"/>
      <c r="G63" s="2"/>
      <c r="H63" s="2"/>
      <c r="I63" s="2" t="b">
        <f t="shared" si="3"/>
        <v>0</v>
      </c>
      <c r="J63" s="2"/>
      <c r="K63" s="7"/>
      <c r="O63" s="1" t="str">
        <f t="shared" si="2"/>
        <v>-</v>
      </c>
      <c r="P63" s="1">
        <f>IF(O63="-",1,COUNTIF(O$4:O$248,O63))</f>
        <v>1</v>
      </c>
    </row>
    <row r="64" spans="1:16" ht="33" customHeight="1" x14ac:dyDescent="0.25">
      <c r="A64" s="16"/>
      <c r="B64" s="16"/>
      <c r="C64" s="2"/>
      <c r="D64" s="5"/>
      <c r="E64" s="2"/>
      <c r="F64" s="2"/>
      <c r="G64" s="2"/>
      <c r="H64" s="2"/>
      <c r="I64" s="2" t="b">
        <f t="shared" si="3"/>
        <v>0</v>
      </c>
      <c r="J64" s="2"/>
      <c r="K64" s="6"/>
      <c r="O64" s="1" t="str">
        <f t="shared" si="2"/>
        <v>-</v>
      </c>
      <c r="P64" s="1">
        <f>IF(O64="-",1,COUNTIF(O$4:O$248,O64))</f>
        <v>1</v>
      </c>
    </row>
    <row r="65" spans="1:16" ht="33" customHeight="1" x14ac:dyDescent="0.25">
      <c r="A65" s="16"/>
      <c r="B65" s="16"/>
      <c r="C65" s="2"/>
      <c r="D65" s="5"/>
      <c r="E65" s="2"/>
      <c r="F65" s="2"/>
      <c r="G65" s="2"/>
      <c r="H65" s="5"/>
      <c r="I65" s="2" t="b">
        <f t="shared" si="3"/>
        <v>0</v>
      </c>
      <c r="J65" s="2"/>
      <c r="K65" s="7"/>
      <c r="O65" s="1" t="str">
        <f t="shared" si="2"/>
        <v>-</v>
      </c>
      <c r="P65" s="1">
        <f>IF(O65="-",1,COUNTIF(O$4:O$248,O65))</f>
        <v>1</v>
      </c>
    </row>
    <row r="66" spans="1:16" s="12" customFormat="1" ht="33" customHeight="1" x14ac:dyDescent="0.25">
      <c r="A66" s="15"/>
      <c r="B66" s="15"/>
      <c r="C66" s="9"/>
      <c r="D66" s="9"/>
      <c r="E66" s="8"/>
      <c r="F66" s="10"/>
      <c r="G66" s="8"/>
      <c r="H66" s="9"/>
      <c r="I66" s="2" t="b">
        <f>IF(OR(E47="ETAPS",E47="CTAPS"),"POLYVALENT")</f>
        <v>0</v>
      </c>
      <c r="J66" s="8"/>
      <c r="K66" s="14"/>
      <c r="O66" s="13"/>
      <c r="P66" s="13"/>
    </row>
    <row r="67" spans="1:16" s="12" customFormat="1" ht="33" customHeight="1" x14ac:dyDescent="0.25">
      <c r="A67" s="15"/>
      <c r="B67" s="15"/>
      <c r="C67" s="8"/>
      <c r="D67" s="9"/>
      <c r="E67" s="8"/>
      <c r="F67" s="8"/>
      <c r="G67" s="8"/>
      <c r="H67" s="9"/>
      <c r="I67" s="2" t="b">
        <f>IF(OR(E48="ETAPS",E48="CTAPS"),"POLYVALENT")</f>
        <v>0</v>
      </c>
      <c r="J67" s="8"/>
      <c r="K67" s="11"/>
      <c r="O67" s="13" t="str">
        <f t="shared" si="2"/>
        <v>-</v>
      </c>
      <c r="P67" s="13">
        <f>IF(O67="-",1,COUNTIF(O$4:O$248,O67))</f>
        <v>1</v>
      </c>
    </row>
    <row r="68" spans="1:16" s="12" customFormat="1" ht="33" customHeight="1" x14ac:dyDescent="0.25">
      <c r="A68" s="15"/>
      <c r="B68" s="15"/>
      <c r="C68" s="8"/>
      <c r="D68" s="9"/>
      <c r="E68" s="8"/>
      <c r="F68" s="8"/>
      <c r="G68" s="8"/>
      <c r="H68" s="8"/>
      <c r="I68" s="2" t="b">
        <f t="shared" ref="I68:I83" si="4">IF(OR(E52="ETAPS",E52="CTAPS"),"POLYVALENT")</f>
        <v>0</v>
      </c>
      <c r="J68" s="8"/>
      <c r="K68" s="11"/>
      <c r="O68" s="13" t="str">
        <f t="shared" si="2"/>
        <v>-</v>
      </c>
      <c r="P68" s="13">
        <f>IF(O68="-",1,COUNTIF(O$4:O$248,O68))</f>
        <v>1</v>
      </c>
    </row>
    <row r="69" spans="1:16" s="12" customFormat="1" ht="33" customHeight="1" x14ac:dyDescent="0.25">
      <c r="A69" s="15"/>
      <c r="B69" s="15"/>
      <c r="C69" s="8"/>
      <c r="D69" s="9"/>
      <c r="E69" s="8"/>
      <c r="F69" s="8"/>
      <c r="G69" s="8"/>
      <c r="H69" s="8"/>
      <c r="I69" s="2" t="b">
        <f t="shared" si="4"/>
        <v>0</v>
      </c>
      <c r="J69" s="8"/>
      <c r="K69" s="11"/>
      <c r="O69" s="13" t="str">
        <f t="shared" si="2"/>
        <v>-</v>
      </c>
      <c r="P69" s="13">
        <f>IF(O69="-",1,COUNTIF(O$4:O$248,O69))</f>
        <v>1</v>
      </c>
    </row>
    <row r="70" spans="1:16" s="12" customFormat="1" ht="33" customHeight="1" x14ac:dyDescent="0.25">
      <c r="A70" s="15"/>
      <c r="B70" s="15"/>
      <c r="C70" s="9"/>
      <c r="D70" s="9"/>
      <c r="E70" s="8"/>
      <c r="F70" s="10"/>
      <c r="G70" s="8"/>
      <c r="H70" s="8"/>
      <c r="I70" s="2" t="b">
        <f t="shared" si="4"/>
        <v>0</v>
      </c>
      <c r="J70" s="10"/>
      <c r="K70" s="11"/>
      <c r="O70" s="13" t="str">
        <f t="shared" si="2"/>
        <v>-</v>
      </c>
      <c r="P70" s="13">
        <f>IF(O70="-",1,COUNTIF(O$4:O$248,O70))</f>
        <v>1</v>
      </c>
    </row>
    <row r="71" spans="1:16" s="12" customFormat="1" ht="33" customHeight="1" x14ac:dyDescent="0.25">
      <c r="A71" s="15"/>
      <c r="B71" s="15"/>
      <c r="C71" s="8"/>
      <c r="D71" s="9"/>
      <c r="E71" s="8"/>
      <c r="F71" s="8"/>
      <c r="G71" s="8"/>
      <c r="H71" s="9"/>
      <c r="I71" s="2" t="b">
        <f t="shared" si="4"/>
        <v>0</v>
      </c>
      <c r="J71" s="8"/>
      <c r="K71" s="11"/>
      <c r="O71" s="13"/>
      <c r="P71" s="13"/>
    </row>
    <row r="72" spans="1:16" s="12" customFormat="1" ht="33" customHeight="1" x14ac:dyDescent="0.25">
      <c r="A72" s="15"/>
      <c r="B72" s="15"/>
      <c r="C72" s="8"/>
      <c r="D72" s="9"/>
      <c r="E72" s="8"/>
      <c r="F72" s="10"/>
      <c r="G72" s="8"/>
      <c r="H72" s="9"/>
      <c r="I72" s="2" t="b">
        <f t="shared" si="4"/>
        <v>0</v>
      </c>
      <c r="J72" s="8"/>
      <c r="K72" s="11"/>
      <c r="O72" s="13" t="str">
        <f t="shared" si="2"/>
        <v>-</v>
      </c>
      <c r="P72" s="13">
        <f>IF(O72="-",1,COUNTIF(O$4:O$248,O72))</f>
        <v>1</v>
      </c>
    </row>
    <row r="73" spans="1:16" s="12" customFormat="1" ht="33" customHeight="1" x14ac:dyDescent="0.25">
      <c r="A73" s="15"/>
      <c r="B73" s="15"/>
      <c r="C73" s="8"/>
      <c r="D73" s="9"/>
      <c r="E73" s="8"/>
      <c r="F73" s="8"/>
      <c r="G73" s="8"/>
      <c r="H73" s="8"/>
      <c r="I73" s="2" t="b">
        <f t="shared" si="4"/>
        <v>0</v>
      </c>
      <c r="J73" s="8"/>
      <c r="K73" s="11"/>
      <c r="O73" s="13" t="str">
        <f t="shared" si="2"/>
        <v>-</v>
      </c>
      <c r="P73" s="13">
        <f>IF(O73="-",1,COUNTIF(O$4:O$248,O73))</f>
        <v>1</v>
      </c>
    </row>
    <row r="74" spans="1:16" s="12" customFormat="1" ht="33" customHeight="1" x14ac:dyDescent="0.25">
      <c r="A74" s="15"/>
      <c r="B74" s="15"/>
      <c r="C74" s="8"/>
      <c r="D74" s="9"/>
      <c r="E74" s="8"/>
      <c r="F74" s="8"/>
      <c r="G74" s="8"/>
      <c r="H74" s="8"/>
      <c r="I74" s="2" t="b">
        <f t="shared" si="4"/>
        <v>0</v>
      </c>
      <c r="J74" s="8"/>
      <c r="K74" s="11"/>
      <c r="O74" s="13" t="str">
        <f t="shared" si="2"/>
        <v>-</v>
      </c>
      <c r="P74" s="13">
        <f>IF(O74="-",1,COUNTIF(O$4:O$248,O74))</f>
        <v>1</v>
      </c>
    </row>
    <row r="75" spans="1:16" s="12" customFormat="1" ht="33" customHeight="1" x14ac:dyDescent="0.25">
      <c r="A75" s="15"/>
      <c r="B75" s="15"/>
      <c r="C75" s="8"/>
      <c r="D75" s="9"/>
      <c r="E75" s="8"/>
      <c r="F75" s="8"/>
      <c r="G75" s="8"/>
      <c r="H75" s="8"/>
      <c r="I75" s="2" t="b">
        <f t="shared" si="4"/>
        <v>0</v>
      </c>
      <c r="J75" s="8"/>
      <c r="K75" s="11"/>
      <c r="O75" s="13" t="str">
        <f t="shared" si="2"/>
        <v>-</v>
      </c>
      <c r="P75" s="13">
        <f>IF(O75="-",1,COUNTIF(O$4:O$248,O75))</f>
        <v>1</v>
      </c>
    </row>
    <row r="76" spans="1:16" s="12" customFormat="1" ht="33" customHeight="1" x14ac:dyDescent="0.25">
      <c r="A76" s="15"/>
      <c r="B76" s="15"/>
      <c r="C76" s="8"/>
      <c r="D76" s="9"/>
      <c r="E76" s="8"/>
      <c r="F76" s="8"/>
      <c r="G76" s="8"/>
      <c r="H76" s="9"/>
      <c r="I76" s="2" t="b">
        <f t="shared" si="4"/>
        <v>0</v>
      </c>
      <c r="J76" s="8"/>
      <c r="K76" s="11"/>
      <c r="O76" s="13" t="str">
        <f t="shared" si="2"/>
        <v>-</v>
      </c>
      <c r="P76" s="13">
        <f>IF(O76="-",1,COUNTIF(O$4:O$248,O76))</f>
        <v>1</v>
      </c>
    </row>
    <row r="77" spans="1:16" s="12" customFormat="1" ht="33" customHeight="1" x14ac:dyDescent="0.25">
      <c r="A77" s="15"/>
      <c r="B77" s="15"/>
      <c r="C77" s="8"/>
      <c r="D77" s="9"/>
      <c r="E77" s="8"/>
      <c r="F77" s="8"/>
      <c r="G77" s="8"/>
      <c r="H77" s="8"/>
      <c r="I77" s="2" t="b">
        <f t="shared" si="4"/>
        <v>0</v>
      </c>
      <c r="J77" s="8"/>
      <c r="K77" s="11"/>
      <c r="O77" s="13" t="str">
        <f t="shared" si="2"/>
        <v>-</v>
      </c>
      <c r="P77" s="13">
        <f>IF(O77="-",1,COUNTIF(O$4:O$248,O77))</f>
        <v>1</v>
      </c>
    </row>
    <row r="78" spans="1:16" s="12" customFormat="1" ht="33" customHeight="1" x14ac:dyDescent="0.25">
      <c r="A78" s="15"/>
      <c r="B78" s="15"/>
      <c r="C78" s="8"/>
      <c r="D78" s="9"/>
      <c r="E78" s="8"/>
      <c r="F78" s="8"/>
      <c r="G78" s="8"/>
      <c r="H78" s="9"/>
      <c r="I78" s="2" t="b">
        <f t="shared" si="4"/>
        <v>0</v>
      </c>
      <c r="J78" s="8"/>
      <c r="K78" s="11"/>
      <c r="O78" s="13" t="str">
        <f t="shared" si="2"/>
        <v>-</v>
      </c>
      <c r="P78" s="13">
        <f>IF(O78="-",1,COUNTIF(O$4:O$248,O78))</f>
        <v>1</v>
      </c>
    </row>
    <row r="79" spans="1:16" s="12" customFormat="1" ht="33" customHeight="1" x14ac:dyDescent="0.25">
      <c r="A79" s="15"/>
      <c r="B79" s="15"/>
      <c r="C79" s="8"/>
      <c r="D79" s="9"/>
      <c r="E79" s="8"/>
      <c r="F79" s="8"/>
      <c r="G79" s="8"/>
      <c r="H79" s="8"/>
      <c r="I79" s="2" t="b">
        <f t="shared" si="4"/>
        <v>0</v>
      </c>
      <c r="J79" s="8"/>
      <c r="K79" s="11"/>
      <c r="O79" s="13" t="str">
        <f t="shared" si="2"/>
        <v>-</v>
      </c>
      <c r="P79" s="13">
        <f>IF(O79="-",1,COUNTIF(O$4:O$248,O79))</f>
        <v>1</v>
      </c>
    </row>
    <row r="80" spans="1:16" s="12" customFormat="1" ht="33" customHeight="1" x14ac:dyDescent="0.25">
      <c r="A80" s="15"/>
      <c r="B80" s="15"/>
      <c r="C80" s="8"/>
      <c r="D80" s="9"/>
      <c r="E80" s="8"/>
      <c r="F80" s="8"/>
      <c r="G80" s="8"/>
      <c r="H80" s="9"/>
      <c r="I80" s="2" t="b">
        <f t="shared" si="4"/>
        <v>0</v>
      </c>
      <c r="J80" s="8"/>
      <c r="K80" s="11"/>
      <c r="O80" s="13" t="str">
        <f t="shared" si="2"/>
        <v>-</v>
      </c>
      <c r="P80" s="13">
        <f>IF(O80="-",1,COUNTIF(O$4:O$248,O80))</f>
        <v>1</v>
      </c>
    </row>
    <row r="81" spans="1:16" s="12" customFormat="1" ht="33" customHeight="1" x14ac:dyDescent="0.25">
      <c r="A81" s="15"/>
      <c r="B81" s="15"/>
      <c r="C81" s="8"/>
      <c r="D81" s="9"/>
      <c r="E81" s="8"/>
      <c r="F81" s="8"/>
      <c r="G81" s="8"/>
      <c r="H81" s="9"/>
      <c r="I81" s="2" t="b">
        <f t="shared" si="4"/>
        <v>0</v>
      </c>
      <c r="J81" s="8"/>
      <c r="K81" s="11"/>
      <c r="O81" s="13" t="str">
        <f t="shared" si="2"/>
        <v>-</v>
      </c>
      <c r="P81" s="13">
        <f>IF(O81="-",1,COUNTIF(O$4:O$248,O81))</f>
        <v>1</v>
      </c>
    </row>
    <row r="82" spans="1:16" s="12" customFormat="1" ht="33" customHeight="1" x14ac:dyDescent="0.25">
      <c r="A82" s="15"/>
      <c r="B82" s="15"/>
      <c r="C82" s="8"/>
      <c r="D82" s="9"/>
      <c r="E82" s="8"/>
      <c r="F82" s="8"/>
      <c r="G82" s="8"/>
      <c r="H82" s="8"/>
      <c r="I82" s="2" t="b">
        <f t="shared" si="4"/>
        <v>0</v>
      </c>
      <c r="J82" s="8"/>
      <c r="K82" s="11"/>
      <c r="O82" s="13" t="str">
        <f t="shared" si="2"/>
        <v>-</v>
      </c>
      <c r="P82" s="13">
        <f>IF(O82="-",1,COUNTIF(O$4:O$248,O82))</f>
        <v>1</v>
      </c>
    </row>
    <row r="83" spans="1:16" s="12" customFormat="1" ht="33" customHeight="1" x14ac:dyDescent="0.25">
      <c r="A83" s="15"/>
      <c r="B83" s="15"/>
      <c r="C83" s="8"/>
      <c r="D83" s="9"/>
      <c r="E83" s="8"/>
      <c r="F83" s="8"/>
      <c r="G83" s="8"/>
      <c r="H83" s="9"/>
      <c r="I83" s="2" t="b">
        <f t="shared" si="4"/>
        <v>0</v>
      </c>
      <c r="J83" s="8"/>
      <c r="K83" s="14"/>
      <c r="O83" s="13" t="str">
        <f t="shared" si="2"/>
        <v>-</v>
      </c>
      <c r="P83" s="13">
        <f>IF(O83="-",1,COUNTIF(O$4:O$248,O83))</f>
        <v>1</v>
      </c>
    </row>
    <row r="84" spans="1:16" s="12" customFormat="1" ht="33" customHeight="1" x14ac:dyDescent="0.25">
      <c r="A84" s="15"/>
      <c r="B84" s="15"/>
      <c r="C84" s="8"/>
      <c r="D84" s="9"/>
      <c r="E84" s="8"/>
      <c r="F84" s="8"/>
      <c r="G84" s="10"/>
      <c r="H84" s="9"/>
      <c r="I84" s="2" t="e">
        <f>IF(OR(#REF!="ETAPS",#REF!="CTAPS"),"POLYVALENT")</f>
        <v>#REF!</v>
      </c>
      <c r="J84" s="8"/>
      <c r="K84" s="11"/>
      <c r="O84" s="13" t="str">
        <f t="shared" ref="O84:O104" si="5">IF(A84="","-",(MID(A84,1,5)&amp;MID(B84,1,4)&amp;MID(C84,1,3)))</f>
        <v>-</v>
      </c>
      <c r="P84" s="13">
        <f>IF(O84="-",1,COUNTIF(O$4:O$248,O84))</f>
        <v>1</v>
      </c>
    </row>
    <row r="85" spans="1:16" s="12" customFormat="1" ht="33" customHeight="1" x14ac:dyDescent="0.25">
      <c r="A85" s="15"/>
      <c r="B85" s="15"/>
      <c r="C85" s="8"/>
      <c r="D85" s="9"/>
      <c r="E85" s="8"/>
      <c r="F85" s="8"/>
      <c r="G85" s="8"/>
      <c r="H85" s="9"/>
      <c r="I85" s="2" t="b">
        <f>IF(OR(E68="ETAPS",E68="CTAPS"),"POLYVALENT")</f>
        <v>0</v>
      </c>
      <c r="J85" s="8"/>
      <c r="K85" s="11"/>
      <c r="O85" s="13" t="str">
        <f t="shared" si="5"/>
        <v>-</v>
      </c>
      <c r="P85" s="13">
        <f>IF(O85="-",1,COUNTIF(O$4:O$248,O85))</f>
        <v>1</v>
      </c>
    </row>
    <row r="86" spans="1:16" s="12" customFormat="1" ht="33" customHeight="1" x14ac:dyDescent="0.25">
      <c r="A86" s="15"/>
      <c r="B86" s="15"/>
      <c r="C86" s="8"/>
      <c r="D86" s="9"/>
      <c r="E86" s="8"/>
      <c r="F86" s="8"/>
      <c r="G86" s="8"/>
      <c r="H86" s="8"/>
      <c r="I86" s="2" t="b">
        <f>IF(OR(E69="ETAPS",E69="CTAPS"),"POLYVALENT")</f>
        <v>0</v>
      </c>
      <c r="J86" s="8"/>
      <c r="K86" s="11"/>
      <c r="O86" s="13" t="str">
        <f t="shared" si="5"/>
        <v>-</v>
      </c>
      <c r="P86" s="13">
        <f>IF(O86="-",1,COUNTIF(O$4:O$248,O86))</f>
        <v>1</v>
      </c>
    </row>
    <row r="87" spans="1:16" s="12" customFormat="1" ht="33" customHeight="1" x14ac:dyDescent="0.25">
      <c r="A87" s="15"/>
      <c r="B87" s="15"/>
      <c r="C87" s="8"/>
      <c r="D87" s="9"/>
      <c r="E87" s="8"/>
      <c r="F87" s="8"/>
      <c r="G87" s="8"/>
      <c r="H87" s="8"/>
      <c r="I87" s="2" t="e">
        <f>IF(OR(#REF!="ETAPS",#REF!="CTAPS"),"POLYVALENT")</f>
        <v>#REF!</v>
      </c>
      <c r="J87" s="8"/>
      <c r="K87" s="14"/>
      <c r="O87" s="13" t="str">
        <f t="shared" si="5"/>
        <v>-</v>
      </c>
      <c r="P87" s="13">
        <f>IF(O87="-",1,COUNTIF(O$4:O$248,O87))</f>
        <v>1</v>
      </c>
    </row>
    <row r="88" spans="1:16" s="12" customFormat="1" ht="33" customHeight="1" x14ac:dyDescent="0.25">
      <c r="A88" s="15"/>
      <c r="B88" s="15"/>
      <c r="C88" s="8"/>
      <c r="D88" s="9"/>
      <c r="E88" s="8"/>
      <c r="F88" s="8"/>
      <c r="G88" s="8"/>
      <c r="H88" s="8"/>
      <c r="I88" s="2" t="b">
        <f t="shared" ref="I88:I115" si="6">IF(OR(E70="ETAPS",E70="CTAPS"),"POLYVALENT")</f>
        <v>0</v>
      </c>
      <c r="J88" s="8"/>
      <c r="K88" s="14"/>
      <c r="O88" s="13" t="str">
        <f t="shared" si="5"/>
        <v>-</v>
      </c>
      <c r="P88" s="13">
        <f>IF(O88="-",1,COUNTIF(O$4:O$248,O88))</f>
        <v>1</v>
      </c>
    </row>
    <row r="89" spans="1:16" s="12" customFormat="1" ht="33" customHeight="1" x14ac:dyDescent="0.25">
      <c r="A89" s="15"/>
      <c r="B89" s="15"/>
      <c r="C89" s="8"/>
      <c r="D89" s="9"/>
      <c r="E89" s="8"/>
      <c r="F89" s="8"/>
      <c r="G89" s="8"/>
      <c r="H89" s="9"/>
      <c r="I89" s="2" t="b">
        <f t="shared" si="6"/>
        <v>0</v>
      </c>
      <c r="J89" s="8"/>
      <c r="K89" s="11"/>
      <c r="O89" s="13" t="str">
        <f t="shared" si="5"/>
        <v>-</v>
      </c>
      <c r="P89" s="13">
        <f>IF(O89="-",1,COUNTIF(O$4:O$248,O89))</f>
        <v>1</v>
      </c>
    </row>
    <row r="90" spans="1:16" s="12" customFormat="1" ht="33" customHeight="1" x14ac:dyDescent="0.25">
      <c r="A90" s="15"/>
      <c r="B90" s="15"/>
      <c r="C90" s="8"/>
      <c r="D90" s="9"/>
      <c r="E90" s="8"/>
      <c r="F90" s="8"/>
      <c r="G90" s="8"/>
      <c r="H90" s="9"/>
      <c r="I90" s="2" t="b">
        <f t="shared" si="6"/>
        <v>0</v>
      </c>
      <c r="J90" s="8"/>
      <c r="K90" s="11"/>
      <c r="O90" s="13" t="str">
        <f t="shared" si="5"/>
        <v>-</v>
      </c>
      <c r="P90" s="13">
        <f>IF(O90="-",1,COUNTIF(O$4:O$248,O90))</f>
        <v>1</v>
      </c>
    </row>
    <row r="91" spans="1:16" s="12" customFormat="1" ht="33" customHeight="1" x14ac:dyDescent="0.25">
      <c r="A91" s="15"/>
      <c r="B91" s="15"/>
      <c r="C91" s="8"/>
      <c r="D91" s="9"/>
      <c r="E91" s="8"/>
      <c r="F91" s="8"/>
      <c r="G91" s="8"/>
      <c r="H91" s="9"/>
      <c r="I91" s="2" t="b">
        <f t="shared" si="6"/>
        <v>0</v>
      </c>
      <c r="J91" s="8"/>
      <c r="K91" s="11"/>
      <c r="O91" s="13" t="str">
        <f t="shared" si="5"/>
        <v>-</v>
      </c>
      <c r="P91" s="13">
        <f>IF(O91="-",1,COUNTIF(O$4:O$248,O91))</f>
        <v>1</v>
      </c>
    </row>
    <row r="92" spans="1:16" s="12" customFormat="1" ht="33" customHeight="1" x14ac:dyDescent="0.25">
      <c r="A92" s="15"/>
      <c r="B92" s="15"/>
      <c r="C92" s="8"/>
      <c r="D92" s="9"/>
      <c r="E92" s="8"/>
      <c r="F92" s="8"/>
      <c r="G92" s="8"/>
      <c r="H92" s="8"/>
      <c r="I92" s="2" t="b">
        <f t="shared" si="6"/>
        <v>0</v>
      </c>
      <c r="J92" s="8"/>
      <c r="K92" s="11"/>
      <c r="O92" s="13" t="str">
        <f t="shared" si="5"/>
        <v>-</v>
      </c>
      <c r="P92" s="13">
        <f>IF(O92="-",1,COUNTIF(O$4:O$248,O92))</f>
        <v>1</v>
      </c>
    </row>
    <row r="93" spans="1:16" s="12" customFormat="1" ht="33" customHeight="1" x14ac:dyDescent="0.25">
      <c r="A93" s="15"/>
      <c r="B93" s="15"/>
      <c r="C93" s="8"/>
      <c r="D93" s="9"/>
      <c r="E93" s="8"/>
      <c r="F93" s="8"/>
      <c r="G93" s="8"/>
      <c r="H93" s="9"/>
      <c r="I93" s="2" t="b">
        <f t="shared" si="6"/>
        <v>0</v>
      </c>
      <c r="J93" s="8"/>
      <c r="K93" s="11"/>
      <c r="O93" s="13" t="str">
        <f t="shared" si="5"/>
        <v>-</v>
      </c>
      <c r="P93" s="13">
        <f>IF(O93="-",1,COUNTIF(O$4:O$248,O93))</f>
        <v>1</v>
      </c>
    </row>
    <row r="94" spans="1:16" s="12" customFormat="1" ht="33" customHeight="1" x14ac:dyDescent="0.25">
      <c r="A94" s="15"/>
      <c r="B94" s="15"/>
      <c r="C94" s="8"/>
      <c r="D94" s="9"/>
      <c r="E94" s="8"/>
      <c r="F94" s="8"/>
      <c r="G94" s="8"/>
      <c r="H94" s="8"/>
      <c r="I94" s="2" t="b">
        <f t="shared" si="6"/>
        <v>0</v>
      </c>
      <c r="J94" s="8"/>
      <c r="K94" s="11"/>
      <c r="O94" s="13" t="str">
        <f t="shared" si="5"/>
        <v>-</v>
      </c>
      <c r="P94" s="13">
        <f>IF(O94="-",1,COUNTIF(O$4:O$248,O94))</f>
        <v>1</v>
      </c>
    </row>
    <row r="95" spans="1:16" s="12" customFormat="1" ht="33" customHeight="1" x14ac:dyDescent="0.25">
      <c r="A95" s="15"/>
      <c r="B95" s="15"/>
      <c r="C95" s="8"/>
      <c r="D95" s="9"/>
      <c r="E95" s="8"/>
      <c r="F95" s="8"/>
      <c r="G95" s="8"/>
      <c r="H95" s="9"/>
      <c r="I95" s="2" t="b">
        <f t="shared" si="6"/>
        <v>0</v>
      </c>
      <c r="J95" s="8"/>
      <c r="K95" s="14"/>
      <c r="O95" s="13" t="str">
        <f t="shared" si="5"/>
        <v>-</v>
      </c>
      <c r="P95" s="13">
        <f>IF(O95="-",1,COUNTIF(O$4:O$248,O95))</f>
        <v>1</v>
      </c>
    </row>
    <row r="96" spans="1:16" s="12" customFormat="1" ht="33" customHeight="1" x14ac:dyDescent="0.25">
      <c r="A96" s="15"/>
      <c r="B96" s="15"/>
      <c r="C96" s="8"/>
      <c r="D96" s="9"/>
      <c r="E96" s="8"/>
      <c r="F96" s="9"/>
      <c r="G96" s="8"/>
      <c r="H96" s="8"/>
      <c r="I96" s="2" t="b">
        <f t="shared" si="6"/>
        <v>0</v>
      </c>
      <c r="J96" s="8"/>
      <c r="K96" s="11"/>
      <c r="O96" s="13" t="str">
        <f t="shared" si="5"/>
        <v>-</v>
      </c>
      <c r="P96" s="13">
        <f>IF(O96="-",1,COUNTIF(O$4:O$248,O96))</f>
        <v>1</v>
      </c>
    </row>
    <row r="97" spans="1:16" s="12" customFormat="1" ht="33" customHeight="1" x14ac:dyDescent="0.25">
      <c r="A97" s="15"/>
      <c r="B97" s="15"/>
      <c r="C97" s="8"/>
      <c r="D97" s="9"/>
      <c r="E97" s="8"/>
      <c r="F97" s="8"/>
      <c r="G97" s="8"/>
      <c r="H97" s="8"/>
      <c r="I97" s="2" t="b">
        <f t="shared" si="6"/>
        <v>0</v>
      </c>
      <c r="J97" s="8"/>
      <c r="K97" s="11"/>
      <c r="O97" s="13" t="str">
        <f t="shared" si="5"/>
        <v>-</v>
      </c>
      <c r="P97" s="13">
        <f>IF(O97="-",1,COUNTIF(O$4:O$248,O97))</f>
        <v>1</v>
      </c>
    </row>
    <row r="98" spans="1:16" s="12" customFormat="1" ht="33" customHeight="1" x14ac:dyDescent="0.25">
      <c r="A98" s="15"/>
      <c r="B98" s="15"/>
      <c r="C98" s="8"/>
      <c r="D98" s="9"/>
      <c r="E98" s="8"/>
      <c r="F98" s="8"/>
      <c r="G98" s="8"/>
      <c r="H98" s="8"/>
      <c r="I98" s="2" t="b">
        <f t="shared" si="6"/>
        <v>0</v>
      </c>
      <c r="J98" s="8"/>
      <c r="K98" s="14"/>
      <c r="O98" s="13" t="str">
        <f t="shared" si="5"/>
        <v>-</v>
      </c>
      <c r="P98" s="13">
        <f>IF(O98="-",1,COUNTIF(O$4:O$248,O98))</f>
        <v>1</v>
      </c>
    </row>
    <row r="99" spans="1:16" s="12" customFormat="1" ht="33" customHeight="1" x14ac:dyDescent="0.25">
      <c r="A99" s="15"/>
      <c r="B99" s="15"/>
      <c r="C99" s="8"/>
      <c r="D99" s="9"/>
      <c r="E99" s="8"/>
      <c r="F99" s="8"/>
      <c r="G99" s="8"/>
      <c r="H99" s="9"/>
      <c r="I99" s="2" t="b">
        <f t="shared" si="6"/>
        <v>0</v>
      </c>
      <c r="J99" s="8"/>
      <c r="K99" s="11"/>
      <c r="O99" s="13" t="str">
        <f t="shared" si="5"/>
        <v>-</v>
      </c>
      <c r="P99" s="13">
        <f>IF(O99="-",1,COUNTIF(O$4:O$248,O99))</f>
        <v>1</v>
      </c>
    </row>
    <row r="100" spans="1:16" s="12" customFormat="1" ht="33" customHeight="1" x14ac:dyDescent="0.25">
      <c r="A100" s="15"/>
      <c r="B100" s="15"/>
      <c r="C100" s="8"/>
      <c r="D100" s="9"/>
      <c r="E100" s="8"/>
      <c r="F100" s="8"/>
      <c r="G100" s="8"/>
      <c r="H100" s="9"/>
      <c r="I100" s="2" t="b">
        <f t="shared" si="6"/>
        <v>0</v>
      </c>
      <c r="J100" s="8"/>
      <c r="K100" s="11"/>
      <c r="O100" s="13" t="str">
        <f t="shared" si="5"/>
        <v>-</v>
      </c>
      <c r="P100" s="13">
        <f>IF(O100="-",1,COUNTIF(O$4:O$248,O100))</f>
        <v>1</v>
      </c>
    </row>
    <row r="101" spans="1:16" s="12" customFormat="1" ht="33" customHeight="1" x14ac:dyDescent="0.25">
      <c r="A101" s="15"/>
      <c r="B101" s="15"/>
      <c r="C101" s="9"/>
      <c r="D101" s="9"/>
      <c r="E101" s="8"/>
      <c r="F101" s="10"/>
      <c r="G101" s="8"/>
      <c r="H101" s="8"/>
      <c r="I101" s="2" t="b">
        <f t="shared" si="6"/>
        <v>0</v>
      </c>
      <c r="J101" s="10"/>
      <c r="K101" s="11"/>
      <c r="O101" s="13" t="str">
        <f t="shared" si="5"/>
        <v>-</v>
      </c>
      <c r="P101" s="13">
        <f>IF(O101="-",1,COUNTIF(O$4:O$248,O101))</f>
        <v>1</v>
      </c>
    </row>
    <row r="102" spans="1:16" s="12" customFormat="1" ht="33" customHeight="1" x14ac:dyDescent="0.25">
      <c r="A102" s="15"/>
      <c r="B102" s="15"/>
      <c r="C102" s="8"/>
      <c r="D102" s="9"/>
      <c r="E102" s="8"/>
      <c r="F102" s="10"/>
      <c r="G102" s="10"/>
      <c r="H102" s="8"/>
      <c r="I102" s="2" t="b">
        <f t="shared" si="6"/>
        <v>0</v>
      </c>
      <c r="J102" s="8"/>
      <c r="K102" s="14"/>
      <c r="O102" s="13" t="str">
        <f t="shared" si="5"/>
        <v>-</v>
      </c>
      <c r="P102" s="13">
        <f>IF(O102="-",1,COUNTIF(O$4:O$248,O102))</f>
        <v>1</v>
      </c>
    </row>
    <row r="103" spans="1:16" s="12" customFormat="1" ht="33" customHeight="1" x14ac:dyDescent="0.25">
      <c r="A103" s="15"/>
      <c r="B103" s="15"/>
      <c r="C103" s="8"/>
      <c r="D103" s="9"/>
      <c r="E103" s="8"/>
      <c r="F103" s="8"/>
      <c r="G103" s="8"/>
      <c r="H103" s="8"/>
      <c r="I103" s="2" t="b">
        <f t="shared" si="6"/>
        <v>0</v>
      </c>
      <c r="J103" s="8"/>
      <c r="K103" s="11"/>
      <c r="O103" s="13" t="str">
        <f t="shared" si="5"/>
        <v>-</v>
      </c>
      <c r="P103" s="13">
        <f>IF(O103="-",1,COUNTIF(O$4:O$248,O103))</f>
        <v>1</v>
      </c>
    </row>
    <row r="104" spans="1:16" s="12" customFormat="1" ht="33" customHeight="1" x14ac:dyDescent="0.25">
      <c r="A104" s="15"/>
      <c r="B104" s="15"/>
      <c r="C104" s="8"/>
      <c r="D104" s="9"/>
      <c r="E104" s="8"/>
      <c r="F104" s="10"/>
      <c r="G104" s="8"/>
      <c r="H104" s="8"/>
      <c r="I104" s="2" t="b">
        <f t="shared" si="6"/>
        <v>0</v>
      </c>
      <c r="J104" s="8"/>
      <c r="K104" s="11"/>
      <c r="O104" s="13" t="str">
        <f t="shared" si="5"/>
        <v>-</v>
      </c>
      <c r="P104" s="13">
        <f>IF(O104="-",1,COUNTIF(O$4:O$248,O104))</f>
        <v>1</v>
      </c>
    </row>
    <row r="105" spans="1:16" s="12" customFormat="1" ht="33" customHeight="1" x14ac:dyDescent="0.25">
      <c r="A105" s="15"/>
      <c r="B105" s="15"/>
      <c r="C105" s="8"/>
      <c r="D105" s="8"/>
      <c r="E105" s="8"/>
      <c r="F105" s="8"/>
      <c r="G105" s="8"/>
      <c r="H105" s="8"/>
      <c r="I105" s="2" t="b">
        <f t="shared" si="6"/>
        <v>0</v>
      </c>
      <c r="J105" s="8"/>
      <c r="K105" s="11"/>
      <c r="O105" s="13" t="str">
        <f t="shared" ref="O105:O153" si="7">IF(A105="","-",(MID(A105,1,5)&amp;MID(B105,1,4)&amp;MID(C105,1,3)))</f>
        <v>-</v>
      </c>
      <c r="P105" s="13">
        <f>IF(O105="-",1,COUNTIF(O$4:O$248,O105))</f>
        <v>1</v>
      </c>
    </row>
    <row r="106" spans="1:16" s="12" customFormat="1" ht="33" customHeight="1" x14ac:dyDescent="0.25">
      <c r="A106" s="15"/>
      <c r="B106" s="15"/>
      <c r="C106" s="8"/>
      <c r="D106" s="8"/>
      <c r="E106" s="8"/>
      <c r="F106" s="8"/>
      <c r="G106" s="8"/>
      <c r="H106" s="8"/>
      <c r="I106" s="2" t="b">
        <f t="shared" si="6"/>
        <v>0</v>
      </c>
      <c r="J106" s="8"/>
      <c r="K106" s="11"/>
      <c r="O106" s="13" t="str">
        <f t="shared" si="7"/>
        <v>-</v>
      </c>
      <c r="P106" s="13">
        <f>IF(O106="-",1,COUNTIF(O$4:O$248,O106))</f>
        <v>1</v>
      </c>
    </row>
    <row r="107" spans="1:16" s="12" customFormat="1" ht="33" customHeight="1" x14ac:dyDescent="0.25">
      <c r="A107" s="15"/>
      <c r="B107" s="15"/>
      <c r="C107" s="8"/>
      <c r="D107" s="8"/>
      <c r="E107" s="8"/>
      <c r="F107" s="8"/>
      <c r="G107" s="8"/>
      <c r="H107" s="8"/>
      <c r="I107" s="2" t="b">
        <f t="shared" si="6"/>
        <v>0</v>
      </c>
      <c r="J107" s="8"/>
      <c r="K107" s="11"/>
      <c r="O107" s="13" t="str">
        <f t="shared" si="7"/>
        <v>-</v>
      </c>
      <c r="P107" s="13">
        <f>IF(O107="-",1,COUNTIF(O$4:O$248,O107))</f>
        <v>1</v>
      </c>
    </row>
    <row r="108" spans="1:16" s="12" customFormat="1" ht="33" customHeight="1" x14ac:dyDescent="0.25">
      <c r="A108" s="15"/>
      <c r="B108" s="15"/>
      <c r="C108" s="8"/>
      <c r="D108" s="8"/>
      <c r="E108" s="8"/>
      <c r="F108" s="8"/>
      <c r="G108" s="8"/>
      <c r="H108" s="8"/>
      <c r="I108" s="2" t="b">
        <f t="shared" si="6"/>
        <v>0</v>
      </c>
      <c r="J108" s="8"/>
      <c r="K108" s="11"/>
      <c r="O108" s="13" t="str">
        <f t="shared" si="7"/>
        <v>-</v>
      </c>
      <c r="P108" s="13">
        <f>IF(O108="-",1,COUNTIF(O$4:O$248,O108))</f>
        <v>1</v>
      </c>
    </row>
    <row r="109" spans="1:16" s="12" customFormat="1" ht="33" customHeight="1" x14ac:dyDescent="0.25">
      <c r="A109" s="15"/>
      <c r="B109" s="15"/>
      <c r="C109" s="8"/>
      <c r="D109" s="8"/>
      <c r="E109" s="8"/>
      <c r="F109" s="8"/>
      <c r="G109" s="8"/>
      <c r="H109" s="8"/>
      <c r="I109" s="2" t="b">
        <f t="shared" si="6"/>
        <v>0</v>
      </c>
      <c r="J109" s="8"/>
      <c r="K109" s="11"/>
      <c r="O109" s="13" t="str">
        <f t="shared" si="7"/>
        <v>-</v>
      </c>
      <c r="P109" s="13">
        <f>IF(O109="-",1,COUNTIF(O$4:O$248,O109))</f>
        <v>1</v>
      </c>
    </row>
    <row r="110" spans="1:16" s="12" customFormat="1" ht="33" customHeight="1" x14ac:dyDescent="0.25">
      <c r="A110" s="15"/>
      <c r="B110" s="15"/>
      <c r="C110" s="8"/>
      <c r="D110" s="8"/>
      <c r="E110" s="8"/>
      <c r="F110" s="8"/>
      <c r="G110" s="8"/>
      <c r="H110" s="8"/>
      <c r="I110" s="2" t="b">
        <f t="shared" si="6"/>
        <v>0</v>
      </c>
      <c r="J110" s="8"/>
      <c r="K110" s="11"/>
      <c r="O110" s="13" t="str">
        <f t="shared" si="7"/>
        <v>-</v>
      </c>
      <c r="P110" s="13">
        <f>IF(O110="-",1,COUNTIF(O$4:O$248,O110))</f>
        <v>1</v>
      </c>
    </row>
    <row r="111" spans="1:16" s="12" customFormat="1" ht="33" customHeight="1" x14ac:dyDescent="0.25">
      <c r="A111" s="15"/>
      <c r="B111" s="15"/>
      <c r="C111" s="8"/>
      <c r="D111" s="8"/>
      <c r="E111" s="8"/>
      <c r="F111" s="8"/>
      <c r="G111" s="8"/>
      <c r="H111" s="8"/>
      <c r="I111" s="2" t="b">
        <f t="shared" si="6"/>
        <v>0</v>
      </c>
      <c r="J111" s="8"/>
      <c r="K111" s="11"/>
      <c r="O111" s="13" t="str">
        <f t="shared" si="7"/>
        <v>-</v>
      </c>
      <c r="P111" s="13">
        <f>IF(O111="-",1,COUNTIF(O$4:O$248,O111))</f>
        <v>1</v>
      </c>
    </row>
    <row r="112" spans="1:16" s="12" customFormat="1" ht="33" customHeight="1" x14ac:dyDescent="0.25">
      <c r="A112" s="15"/>
      <c r="B112" s="15"/>
      <c r="C112" s="8"/>
      <c r="D112" s="8"/>
      <c r="E112" s="8"/>
      <c r="F112" s="8"/>
      <c r="G112" s="8"/>
      <c r="H112" s="8"/>
      <c r="I112" s="2" t="b">
        <f t="shared" si="6"/>
        <v>0</v>
      </c>
      <c r="J112" s="8"/>
      <c r="K112" s="11"/>
      <c r="O112" s="13" t="str">
        <f t="shared" si="7"/>
        <v>-</v>
      </c>
      <c r="P112" s="13">
        <f>IF(O112="-",1,COUNTIF(O$4:O$248,O112))</f>
        <v>1</v>
      </c>
    </row>
    <row r="113" spans="1:16" s="12" customFormat="1" ht="33" customHeight="1" x14ac:dyDescent="0.25">
      <c r="A113" s="15"/>
      <c r="B113" s="15"/>
      <c r="C113" s="8"/>
      <c r="D113" s="8"/>
      <c r="E113" s="8"/>
      <c r="F113" s="8"/>
      <c r="G113" s="8"/>
      <c r="H113" s="8"/>
      <c r="I113" s="2" t="b">
        <f t="shared" si="6"/>
        <v>0</v>
      </c>
      <c r="J113" s="8"/>
      <c r="K113" s="11"/>
      <c r="O113" s="13" t="str">
        <f t="shared" si="7"/>
        <v>-</v>
      </c>
      <c r="P113" s="13">
        <f>IF(O113="-",1,COUNTIF(O$4:O$248,O113))</f>
        <v>1</v>
      </c>
    </row>
    <row r="114" spans="1:16" s="12" customFormat="1" ht="33" customHeight="1" x14ac:dyDescent="0.25">
      <c r="A114" s="15"/>
      <c r="B114" s="15"/>
      <c r="C114" s="8"/>
      <c r="D114" s="8"/>
      <c r="E114" s="8"/>
      <c r="F114" s="8"/>
      <c r="G114" s="8"/>
      <c r="H114" s="8"/>
      <c r="I114" s="2" t="b">
        <f t="shared" si="6"/>
        <v>0</v>
      </c>
      <c r="J114" s="8"/>
      <c r="K114" s="11"/>
      <c r="O114" s="13" t="str">
        <f t="shared" si="7"/>
        <v>-</v>
      </c>
      <c r="P114" s="13">
        <f>IF(O114="-",1,COUNTIF(O$4:O$248,O114))</f>
        <v>1</v>
      </c>
    </row>
    <row r="115" spans="1:16" s="12" customFormat="1" ht="33" customHeight="1" x14ac:dyDescent="0.25">
      <c r="A115" s="15"/>
      <c r="B115" s="15"/>
      <c r="C115" s="8"/>
      <c r="D115" s="8"/>
      <c r="E115" s="8"/>
      <c r="F115" s="8"/>
      <c r="G115" s="8"/>
      <c r="H115" s="8"/>
      <c r="I115" s="2" t="b">
        <f t="shared" si="6"/>
        <v>0</v>
      </c>
      <c r="J115" s="8"/>
      <c r="K115" s="11"/>
      <c r="O115" s="13" t="str">
        <f t="shared" si="7"/>
        <v>-</v>
      </c>
      <c r="P115" s="13">
        <f>IF(O115="-",1,COUNTIF(O$4:O$248,O115))</f>
        <v>1</v>
      </c>
    </row>
    <row r="116" spans="1:16" s="12" customFormat="1" ht="33" customHeight="1" x14ac:dyDescent="0.25">
      <c r="A116" s="15"/>
      <c r="B116" s="15"/>
      <c r="C116" s="8"/>
      <c r="D116" s="8"/>
      <c r="E116" s="8"/>
      <c r="F116" s="8"/>
      <c r="G116" s="8"/>
      <c r="H116" s="8"/>
      <c r="I116" s="2" t="b">
        <f t="shared" ref="I116:I179" si="8">IF(OR(E98="ETAPS",E98="CTAPS"),"POLYVALENT")</f>
        <v>0</v>
      </c>
      <c r="J116" s="8"/>
      <c r="K116" s="11"/>
      <c r="O116" s="13" t="str">
        <f t="shared" si="7"/>
        <v>-</v>
      </c>
      <c r="P116" s="13">
        <f>IF(O116="-",1,COUNTIF(O$4:O$248,O116))</f>
        <v>1</v>
      </c>
    </row>
    <row r="117" spans="1:16" s="12" customFormat="1" ht="33" customHeight="1" x14ac:dyDescent="0.25">
      <c r="A117" s="15"/>
      <c r="B117" s="15"/>
      <c r="C117" s="8"/>
      <c r="D117" s="8"/>
      <c r="E117" s="8"/>
      <c r="F117" s="8"/>
      <c r="G117" s="8"/>
      <c r="H117" s="8"/>
      <c r="I117" s="2" t="b">
        <f t="shared" si="8"/>
        <v>0</v>
      </c>
      <c r="J117" s="8"/>
      <c r="K117" s="11"/>
      <c r="O117" s="13" t="str">
        <f t="shared" si="7"/>
        <v>-</v>
      </c>
      <c r="P117" s="13">
        <f>IF(O117="-",1,COUNTIF(O$4:O$248,O117))</f>
        <v>1</v>
      </c>
    </row>
    <row r="118" spans="1:16" s="12" customFormat="1" ht="33" customHeight="1" x14ac:dyDescent="0.25">
      <c r="A118" s="15"/>
      <c r="B118" s="15"/>
      <c r="C118" s="8"/>
      <c r="D118" s="8"/>
      <c r="E118" s="8"/>
      <c r="F118" s="8"/>
      <c r="G118" s="8"/>
      <c r="H118" s="8"/>
      <c r="I118" s="2" t="b">
        <f t="shared" si="8"/>
        <v>0</v>
      </c>
      <c r="J118" s="8"/>
      <c r="K118" s="11"/>
      <c r="O118" s="13" t="str">
        <f t="shared" si="7"/>
        <v>-</v>
      </c>
      <c r="P118" s="13">
        <f>IF(O118="-",1,COUNTIF(O$4:O$248,O118))</f>
        <v>1</v>
      </c>
    </row>
    <row r="119" spans="1:16" s="12" customFormat="1" ht="33" customHeight="1" x14ac:dyDescent="0.25">
      <c r="A119" s="15"/>
      <c r="B119" s="15"/>
      <c r="C119" s="8"/>
      <c r="D119" s="8"/>
      <c r="E119" s="8"/>
      <c r="F119" s="8"/>
      <c r="G119" s="8"/>
      <c r="H119" s="8"/>
      <c r="I119" s="2" t="b">
        <f t="shared" si="8"/>
        <v>0</v>
      </c>
      <c r="J119" s="8"/>
      <c r="K119" s="11"/>
      <c r="O119" s="13" t="str">
        <f t="shared" si="7"/>
        <v>-</v>
      </c>
      <c r="P119" s="13">
        <f>IF(O119="-",1,COUNTIF(O$4:O$248,O119))</f>
        <v>1</v>
      </c>
    </row>
    <row r="120" spans="1:16" s="12" customFormat="1" ht="33" customHeight="1" x14ac:dyDescent="0.25">
      <c r="A120" s="15"/>
      <c r="B120" s="15"/>
      <c r="C120" s="8"/>
      <c r="D120" s="8"/>
      <c r="E120" s="8"/>
      <c r="F120" s="8"/>
      <c r="G120" s="8"/>
      <c r="H120" s="8"/>
      <c r="I120" s="2" t="b">
        <f t="shared" si="8"/>
        <v>0</v>
      </c>
      <c r="J120" s="8"/>
      <c r="K120" s="11"/>
      <c r="O120" s="13" t="str">
        <f t="shared" si="7"/>
        <v>-</v>
      </c>
      <c r="P120" s="13">
        <f>IF(O120="-",1,COUNTIF(O$4:O$248,O120))</f>
        <v>1</v>
      </c>
    </row>
    <row r="121" spans="1:16" s="12" customFormat="1" ht="33" customHeight="1" x14ac:dyDescent="0.25">
      <c r="A121" s="15"/>
      <c r="B121" s="15"/>
      <c r="C121" s="8"/>
      <c r="D121" s="8"/>
      <c r="E121" s="8"/>
      <c r="F121" s="8"/>
      <c r="G121" s="8"/>
      <c r="H121" s="8"/>
      <c r="I121" s="2" t="b">
        <f t="shared" si="8"/>
        <v>0</v>
      </c>
      <c r="J121" s="8"/>
      <c r="K121" s="11"/>
      <c r="O121" s="13" t="str">
        <f t="shared" si="7"/>
        <v>-</v>
      </c>
      <c r="P121" s="13">
        <f>IF(O121="-",1,COUNTIF(O$4:O$248,O121))</f>
        <v>1</v>
      </c>
    </row>
    <row r="122" spans="1:16" s="12" customFormat="1" ht="33" customHeight="1" x14ac:dyDescent="0.25">
      <c r="A122" s="15"/>
      <c r="B122" s="15"/>
      <c r="C122" s="8"/>
      <c r="D122" s="8"/>
      <c r="E122" s="8"/>
      <c r="F122" s="8"/>
      <c r="G122" s="8"/>
      <c r="H122" s="8"/>
      <c r="I122" s="2" t="b">
        <f t="shared" si="8"/>
        <v>0</v>
      </c>
      <c r="J122" s="8"/>
      <c r="K122" s="11"/>
      <c r="O122" s="13" t="str">
        <f t="shared" si="7"/>
        <v>-</v>
      </c>
      <c r="P122" s="13">
        <f>IF(O122="-",1,COUNTIF(O$4:O$248,O122))</f>
        <v>1</v>
      </c>
    </row>
    <row r="123" spans="1:16" s="12" customFormat="1" ht="33" customHeight="1" x14ac:dyDescent="0.25">
      <c r="A123" s="15"/>
      <c r="B123" s="15"/>
      <c r="C123" s="8"/>
      <c r="D123" s="8"/>
      <c r="E123" s="8"/>
      <c r="F123" s="8"/>
      <c r="G123" s="8"/>
      <c r="H123" s="8"/>
      <c r="I123" s="2" t="b">
        <f t="shared" si="8"/>
        <v>0</v>
      </c>
      <c r="J123" s="8"/>
      <c r="K123" s="11"/>
      <c r="O123" s="13" t="str">
        <f t="shared" si="7"/>
        <v>-</v>
      </c>
      <c r="P123" s="13">
        <f>IF(O123="-",1,COUNTIF(O$4:O$248,O123))</f>
        <v>1</v>
      </c>
    </row>
    <row r="124" spans="1:16" s="12" customFormat="1" ht="33" customHeight="1" x14ac:dyDescent="0.25">
      <c r="A124" s="15"/>
      <c r="B124" s="15"/>
      <c r="C124" s="8"/>
      <c r="D124" s="8"/>
      <c r="E124" s="8"/>
      <c r="F124" s="8"/>
      <c r="G124" s="8"/>
      <c r="H124" s="8"/>
      <c r="I124" s="2" t="b">
        <f t="shared" si="8"/>
        <v>0</v>
      </c>
      <c r="J124" s="8"/>
      <c r="K124" s="11"/>
      <c r="O124" s="13" t="str">
        <f t="shared" si="7"/>
        <v>-</v>
      </c>
      <c r="P124" s="13">
        <f>IF(O124="-",1,COUNTIF(O$4:O$248,O124))</f>
        <v>1</v>
      </c>
    </row>
    <row r="125" spans="1:16" s="12" customFormat="1" ht="33" customHeight="1" x14ac:dyDescent="0.25">
      <c r="A125" s="15"/>
      <c r="B125" s="15"/>
      <c r="C125" s="8"/>
      <c r="D125" s="8"/>
      <c r="E125" s="8"/>
      <c r="F125" s="8"/>
      <c r="G125" s="8"/>
      <c r="H125" s="8"/>
      <c r="I125" s="2" t="b">
        <f t="shared" si="8"/>
        <v>0</v>
      </c>
      <c r="J125" s="8"/>
      <c r="K125" s="11"/>
      <c r="O125" s="13" t="str">
        <f t="shared" si="7"/>
        <v>-</v>
      </c>
      <c r="P125" s="13">
        <f>IF(O125="-",1,COUNTIF(O$4:O$248,O125))</f>
        <v>1</v>
      </c>
    </row>
    <row r="126" spans="1:16" s="12" customFormat="1" ht="33" customHeight="1" x14ac:dyDescent="0.25">
      <c r="A126" s="15"/>
      <c r="B126" s="15"/>
      <c r="C126" s="8"/>
      <c r="D126" s="8"/>
      <c r="E126" s="8"/>
      <c r="F126" s="8"/>
      <c r="G126" s="8"/>
      <c r="H126" s="8"/>
      <c r="I126" s="2" t="b">
        <f t="shared" si="8"/>
        <v>0</v>
      </c>
      <c r="J126" s="8"/>
      <c r="K126" s="11"/>
      <c r="O126" s="13" t="str">
        <f t="shared" si="7"/>
        <v>-</v>
      </c>
      <c r="P126" s="13">
        <f>IF(O126="-",1,COUNTIF(O$4:O$248,O126))</f>
        <v>1</v>
      </c>
    </row>
    <row r="127" spans="1:16" s="12" customFormat="1" ht="33" customHeight="1" x14ac:dyDescent="0.25">
      <c r="A127" s="15"/>
      <c r="B127" s="15"/>
      <c r="C127" s="8"/>
      <c r="D127" s="8"/>
      <c r="E127" s="8"/>
      <c r="F127" s="8"/>
      <c r="G127" s="8"/>
      <c r="H127" s="8"/>
      <c r="I127" s="2" t="b">
        <f t="shared" si="8"/>
        <v>0</v>
      </c>
      <c r="J127" s="8"/>
      <c r="K127" s="11"/>
      <c r="O127" s="13" t="str">
        <f t="shared" si="7"/>
        <v>-</v>
      </c>
      <c r="P127" s="13">
        <f>IF(O127="-",1,COUNTIF(O$4:O$248,O127))</f>
        <v>1</v>
      </c>
    </row>
    <row r="128" spans="1:16" s="12" customFormat="1" ht="33" customHeight="1" x14ac:dyDescent="0.25">
      <c r="A128" s="15"/>
      <c r="B128" s="15"/>
      <c r="C128" s="8"/>
      <c r="D128" s="8"/>
      <c r="E128" s="8"/>
      <c r="F128" s="8"/>
      <c r="G128" s="8"/>
      <c r="H128" s="8"/>
      <c r="I128" s="2" t="b">
        <f t="shared" si="8"/>
        <v>0</v>
      </c>
      <c r="J128" s="8"/>
      <c r="K128" s="11"/>
      <c r="O128" s="13" t="str">
        <f t="shared" si="7"/>
        <v>-</v>
      </c>
      <c r="P128" s="13">
        <f>IF(O128="-",1,COUNTIF(O$4:O$248,O128))</f>
        <v>1</v>
      </c>
    </row>
    <row r="129" spans="1:16" s="12" customFormat="1" ht="33" customHeight="1" x14ac:dyDescent="0.25">
      <c r="A129" s="15"/>
      <c r="B129" s="15"/>
      <c r="C129" s="8"/>
      <c r="D129" s="8"/>
      <c r="E129" s="8"/>
      <c r="F129" s="8"/>
      <c r="G129" s="8"/>
      <c r="H129" s="8"/>
      <c r="I129" s="2" t="b">
        <f t="shared" si="8"/>
        <v>0</v>
      </c>
      <c r="J129" s="8"/>
      <c r="K129" s="11"/>
      <c r="O129" s="13" t="str">
        <f t="shared" si="7"/>
        <v>-</v>
      </c>
      <c r="P129" s="13">
        <f>IF(O129="-",1,COUNTIF(O$4:O$248,O129))</f>
        <v>1</v>
      </c>
    </row>
    <row r="130" spans="1:16" s="12" customFormat="1" ht="33" customHeight="1" x14ac:dyDescent="0.25">
      <c r="A130" s="15"/>
      <c r="B130" s="15"/>
      <c r="C130" s="8"/>
      <c r="D130" s="8"/>
      <c r="E130" s="8"/>
      <c r="F130" s="8"/>
      <c r="G130" s="8"/>
      <c r="H130" s="8"/>
      <c r="I130" s="2" t="b">
        <f t="shared" si="8"/>
        <v>0</v>
      </c>
      <c r="J130" s="8"/>
      <c r="K130" s="11"/>
      <c r="O130" s="13" t="str">
        <f t="shared" si="7"/>
        <v>-</v>
      </c>
      <c r="P130" s="13">
        <f>IF(O130="-",1,COUNTIF(O$4:O$248,O130))</f>
        <v>1</v>
      </c>
    </row>
    <row r="131" spans="1:16" s="12" customFormat="1" ht="33" customHeight="1" x14ac:dyDescent="0.25">
      <c r="A131" s="15"/>
      <c r="B131" s="15"/>
      <c r="C131" s="8"/>
      <c r="D131" s="8"/>
      <c r="E131" s="8"/>
      <c r="F131" s="8"/>
      <c r="G131" s="8"/>
      <c r="H131" s="8"/>
      <c r="I131" s="2" t="b">
        <f t="shared" si="8"/>
        <v>0</v>
      </c>
      <c r="J131" s="8"/>
      <c r="K131" s="11"/>
      <c r="O131" s="13" t="str">
        <f t="shared" si="7"/>
        <v>-</v>
      </c>
      <c r="P131" s="13">
        <f>IF(O131="-",1,COUNTIF(O$4:O$248,O131))</f>
        <v>1</v>
      </c>
    </row>
    <row r="132" spans="1:16" s="12" customFormat="1" ht="33" customHeight="1" x14ac:dyDescent="0.25">
      <c r="A132" s="15"/>
      <c r="B132" s="15"/>
      <c r="C132" s="8"/>
      <c r="D132" s="8"/>
      <c r="E132" s="8"/>
      <c r="F132" s="8"/>
      <c r="G132" s="8"/>
      <c r="H132" s="8"/>
      <c r="I132" s="2" t="b">
        <f t="shared" si="8"/>
        <v>0</v>
      </c>
      <c r="J132" s="8"/>
      <c r="K132" s="11"/>
      <c r="O132" s="13" t="str">
        <f t="shared" si="7"/>
        <v>-</v>
      </c>
      <c r="P132" s="13">
        <f>IF(O132="-",1,COUNTIF(O$4:O$248,O132))</f>
        <v>1</v>
      </c>
    </row>
    <row r="133" spans="1:16" s="12" customFormat="1" ht="33" customHeight="1" x14ac:dyDescent="0.25">
      <c r="A133" s="15"/>
      <c r="B133" s="15"/>
      <c r="C133" s="8"/>
      <c r="D133" s="8"/>
      <c r="E133" s="8"/>
      <c r="F133" s="8"/>
      <c r="G133" s="8"/>
      <c r="H133" s="8"/>
      <c r="I133" s="2" t="b">
        <f t="shared" si="8"/>
        <v>0</v>
      </c>
      <c r="J133" s="8"/>
      <c r="K133" s="11"/>
      <c r="O133" s="13" t="str">
        <f t="shared" si="7"/>
        <v>-</v>
      </c>
      <c r="P133" s="13">
        <f>IF(O133="-",1,COUNTIF(O$4:O$248,O133))</f>
        <v>1</v>
      </c>
    </row>
    <row r="134" spans="1:16" s="12" customFormat="1" ht="33" customHeight="1" x14ac:dyDescent="0.25">
      <c r="A134" s="15"/>
      <c r="B134" s="15"/>
      <c r="C134" s="8"/>
      <c r="D134" s="8"/>
      <c r="E134" s="8"/>
      <c r="F134" s="8"/>
      <c r="G134" s="8"/>
      <c r="H134" s="8"/>
      <c r="I134" s="2" t="b">
        <f t="shared" si="8"/>
        <v>0</v>
      </c>
      <c r="J134" s="8"/>
      <c r="K134" s="11"/>
      <c r="O134" s="13" t="str">
        <f t="shared" si="7"/>
        <v>-</v>
      </c>
      <c r="P134" s="13">
        <f>IF(O134="-",1,COUNTIF(O$4:O$248,O134))</f>
        <v>1</v>
      </c>
    </row>
    <row r="135" spans="1:16" s="12" customFormat="1" ht="33" customHeight="1" x14ac:dyDescent="0.25">
      <c r="A135" s="15"/>
      <c r="B135" s="15"/>
      <c r="C135" s="8"/>
      <c r="D135" s="8"/>
      <c r="E135" s="8"/>
      <c r="F135" s="8"/>
      <c r="G135" s="8"/>
      <c r="H135" s="8"/>
      <c r="I135" s="2" t="b">
        <f t="shared" si="8"/>
        <v>0</v>
      </c>
      <c r="J135" s="8"/>
      <c r="K135" s="11"/>
      <c r="O135" s="13" t="str">
        <f t="shared" si="7"/>
        <v>-</v>
      </c>
      <c r="P135" s="13">
        <f>IF(O135="-",1,COUNTIF(O$4:O$248,O135))</f>
        <v>1</v>
      </c>
    </row>
    <row r="136" spans="1:16" s="12" customFormat="1" ht="33" customHeight="1" x14ac:dyDescent="0.25">
      <c r="A136" s="15"/>
      <c r="B136" s="15"/>
      <c r="C136" s="8"/>
      <c r="D136" s="8"/>
      <c r="E136" s="8"/>
      <c r="F136" s="8"/>
      <c r="G136" s="8"/>
      <c r="H136" s="8"/>
      <c r="I136" s="2" t="b">
        <f t="shared" si="8"/>
        <v>0</v>
      </c>
      <c r="J136" s="8"/>
      <c r="K136" s="11"/>
      <c r="O136" s="13" t="str">
        <f t="shared" si="7"/>
        <v>-</v>
      </c>
      <c r="P136" s="13">
        <f>IF(O136="-",1,COUNTIF(O$4:O$248,O136))</f>
        <v>1</v>
      </c>
    </row>
    <row r="137" spans="1:16" s="12" customFormat="1" ht="33" customHeight="1" x14ac:dyDescent="0.25">
      <c r="A137" s="15"/>
      <c r="B137" s="15"/>
      <c r="C137" s="8"/>
      <c r="D137" s="8"/>
      <c r="E137" s="8"/>
      <c r="F137" s="8"/>
      <c r="G137" s="8"/>
      <c r="H137" s="8"/>
      <c r="I137" s="2" t="b">
        <f t="shared" si="8"/>
        <v>0</v>
      </c>
      <c r="J137" s="8"/>
      <c r="K137" s="11"/>
      <c r="O137" s="13" t="str">
        <f t="shared" si="7"/>
        <v>-</v>
      </c>
      <c r="P137" s="13">
        <f>IF(O137="-",1,COUNTIF(O$4:O$248,O137))</f>
        <v>1</v>
      </c>
    </row>
    <row r="138" spans="1:16" s="12" customFormat="1" ht="33" customHeight="1" x14ac:dyDescent="0.25">
      <c r="A138" s="15"/>
      <c r="B138" s="15"/>
      <c r="C138" s="8"/>
      <c r="D138" s="8"/>
      <c r="E138" s="8"/>
      <c r="F138" s="8"/>
      <c r="G138" s="8"/>
      <c r="H138" s="8"/>
      <c r="I138" s="2" t="b">
        <f t="shared" si="8"/>
        <v>0</v>
      </c>
      <c r="J138" s="8"/>
      <c r="K138" s="11"/>
      <c r="O138" s="13" t="str">
        <f t="shared" si="7"/>
        <v>-</v>
      </c>
      <c r="P138" s="13">
        <f>IF(O138="-",1,COUNTIF(O$4:O$248,O138))</f>
        <v>1</v>
      </c>
    </row>
    <row r="139" spans="1:16" s="12" customFormat="1" ht="33" customHeight="1" x14ac:dyDescent="0.25">
      <c r="A139" s="15"/>
      <c r="B139" s="15"/>
      <c r="C139" s="8"/>
      <c r="D139" s="8"/>
      <c r="E139" s="8"/>
      <c r="F139" s="8"/>
      <c r="G139" s="8"/>
      <c r="H139" s="8"/>
      <c r="I139" s="2" t="b">
        <f t="shared" si="8"/>
        <v>0</v>
      </c>
      <c r="J139" s="8"/>
      <c r="K139" s="11"/>
      <c r="O139" s="13" t="str">
        <f t="shared" si="7"/>
        <v>-</v>
      </c>
      <c r="P139" s="13">
        <f>IF(O139="-",1,COUNTIF(O$4:O$248,O139))</f>
        <v>1</v>
      </c>
    </row>
    <row r="140" spans="1:16" s="12" customFormat="1" ht="33" customHeight="1" x14ac:dyDescent="0.25">
      <c r="A140" s="15"/>
      <c r="B140" s="15"/>
      <c r="C140" s="8"/>
      <c r="D140" s="8"/>
      <c r="E140" s="8"/>
      <c r="F140" s="8"/>
      <c r="G140" s="8"/>
      <c r="H140" s="8"/>
      <c r="I140" s="2" t="b">
        <f t="shared" si="8"/>
        <v>0</v>
      </c>
      <c r="J140" s="8"/>
      <c r="K140" s="11"/>
      <c r="O140" s="13" t="str">
        <f t="shared" si="7"/>
        <v>-</v>
      </c>
      <c r="P140" s="13">
        <f>IF(O140="-",1,COUNTIF(O$4:O$248,O140))</f>
        <v>1</v>
      </c>
    </row>
    <row r="141" spans="1:16" s="12" customFormat="1" ht="33" customHeight="1" x14ac:dyDescent="0.25">
      <c r="A141" s="15"/>
      <c r="B141" s="15"/>
      <c r="C141" s="8"/>
      <c r="D141" s="8"/>
      <c r="E141" s="8"/>
      <c r="F141" s="8"/>
      <c r="G141" s="8"/>
      <c r="H141" s="8"/>
      <c r="I141" s="2" t="b">
        <f t="shared" si="8"/>
        <v>0</v>
      </c>
      <c r="J141" s="8"/>
      <c r="K141" s="11"/>
      <c r="O141" s="13" t="str">
        <f t="shared" si="7"/>
        <v>-</v>
      </c>
      <c r="P141" s="13">
        <f>IF(O141="-",1,COUNTIF(O$4:O$248,O141))</f>
        <v>1</v>
      </c>
    </row>
    <row r="142" spans="1:16" s="12" customFormat="1" ht="33" customHeight="1" x14ac:dyDescent="0.25">
      <c r="A142" s="15"/>
      <c r="B142" s="15"/>
      <c r="C142" s="8"/>
      <c r="D142" s="8"/>
      <c r="E142" s="8"/>
      <c r="F142" s="8"/>
      <c r="G142" s="8"/>
      <c r="H142" s="8"/>
      <c r="I142" s="2" t="b">
        <f t="shared" si="8"/>
        <v>0</v>
      </c>
      <c r="J142" s="8"/>
      <c r="K142" s="11"/>
      <c r="O142" s="13" t="str">
        <f t="shared" si="7"/>
        <v>-</v>
      </c>
      <c r="P142" s="13">
        <f>IF(O142="-",1,COUNTIF(O$4:O$248,O142))</f>
        <v>1</v>
      </c>
    </row>
    <row r="143" spans="1:16" ht="33" customHeight="1" x14ac:dyDescent="0.25">
      <c r="A143" s="16"/>
      <c r="B143" s="16"/>
      <c r="C143" s="2"/>
      <c r="D143" s="2"/>
      <c r="E143" s="2"/>
      <c r="F143" s="2"/>
      <c r="G143" s="2"/>
      <c r="H143" s="2"/>
      <c r="I143" s="2" t="b">
        <f t="shared" si="8"/>
        <v>0</v>
      </c>
      <c r="J143" s="2"/>
      <c r="K143" s="7"/>
      <c r="O143" s="1" t="str">
        <f t="shared" si="7"/>
        <v>-</v>
      </c>
      <c r="P143" s="1">
        <f>IF(O143="-",1,COUNTIF(O$4:O$248,O143))</f>
        <v>1</v>
      </c>
    </row>
    <row r="144" spans="1:16" ht="33" customHeight="1" x14ac:dyDescent="0.25">
      <c r="A144" s="16"/>
      <c r="B144" s="16"/>
      <c r="C144" s="2"/>
      <c r="D144" s="2"/>
      <c r="E144" s="2"/>
      <c r="F144" s="2"/>
      <c r="G144" s="2"/>
      <c r="H144" s="2"/>
      <c r="I144" s="2" t="b">
        <f t="shared" si="8"/>
        <v>0</v>
      </c>
      <c r="J144" s="2"/>
      <c r="K144" s="7"/>
      <c r="O144" s="1" t="str">
        <f t="shared" si="7"/>
        <v>-</v>
      </c>
      <c r="P144" s="1">
        <f>IF(O144="-",1,COUNTIF(O$4:O$248,O144))</f>
        <v>1</v>
      </c>
    </row>
    <row r="145" spans="1:16" ht="33" customHeight="1" x14ac:dyDescent="0.25">
      <c r="A145" s="16"/>
      <c r="B145" s="16"/>
      <c r="C145" s="2"/>
      <c r="D145" s="2"/>
      <c r="E145" s="2"/>
      <c r="F145" s="2"/>
      <c r="G145" s="2"/>
      <c r="H145" s="2"/>
      <c r="I145" s="2" t="b">
        <f t="shared" si="8"/>
        <v>0</v>
      </c>
      <c r="J145" s="2"/>
      <c r="K145" s="7"/>
      <c r="O145" s="1" t="str">
        <f t="shared" si="7"/>
        <v>-</v>
      </c>
      <c r="P145" s="1">
        <f>IF(O145="-",1,COUNTIF(O$4:O$248,O145))</f>
        <v>1</v>
      </c>
    </row>
    <row r="146" spans="1:16" ht="33" customHeight="1" x14ac:dyDescent="0.25">
      <c r="A146" s="16"/>
      <c r="B146" s="16"/>
      <c r="C146" s="2"/>
      <c r="D146" s="2"/>
      <c r="E146" s="2"/>
      <c r="F146" s="2"/>
      <c r="G146" s="2"/>
      <c r="H146" s="2"/>
      <c r="I146" s="2" t="b">
        <f t="shared" si="8"/>
        <v>0</v>
      </c>
      <c r="J146" s="2"/>
      <c r="K146" s="7"/>
      <c r="O146" s="1" t="str">
        <f t="shared" si="7"/>
        <v>-</v>
      </c>
      <c r="P146" s="1">
        <f>IF(O146="-",1,COUNTIF(O$4:O$248,O146))</f>
        <v>1</v>
      </c>
    </row>
    <row r="147" spans="1:16" ht="33" customHeight="1" x14ac:dyDescent="0.25">
      <c r="A147" s="16"/>
      <c r="B147" s="16"/>
      <c r="C147" s="2"/>
      <c r="D147" s="2"/>
      <c r="E147" s="2"/>
      <c r="F147" s="2"/>
      <c r="G147" s="2"/>
      <c r="H147" s="2"/>
      <c r="I147" s="2" t="b">
        <f t="shared" si="8"/>
        <v>0</v>
      </c>
      <c r="J147" s="2"/>
      <c r="K147" s="7"/>
      <c r="O147" s="1" t="str">
        <f t="shared" si="7"/>
        <v>-</v>
      </c>
      <c r="P147" s="1">
        <f>IF(O147="-",1,COUNTIF(O$4:O$248,O147))</f>
        <v>1</v>
      </c>
    </row>
    <row r="148" spans="1:16" ht="33" customHeight="1" x14ac:dyDescent="0.25">
      <c r="A148" s="16"/>
      <c r="B148" s="16"/>
      <c r="C148" s="2"/>
      <c r="D148" s="2"/>
      <c r="E148" s="2"/>
      <c r="F148" s="2"/>
      <c r="G148" s="2"/>
      <c r="H148" s="2"/>
      <c r="I148" s="2" t="b">
        <f t="shared" si="8"/>
        <v>0</v>
      </c>
      <c r="J148" s="2"/>
      <c r="K148" s="7"/>
      <c r="O148" s="1" t="str">
        <f t="shared" si="7"/>
        <v>-</v>
      </c>
      <c r="P148" s="1">
        <f>IF(O148="-",1,COUNTIF(O$4:O$248,O148))</f>
        <v>1</v>
      </c>
    </row>
    <row r="149" spans="1:16" ht="33" customHeight="1" x14ac:dyDescent="0.25">
      <c r="A149" s="16"/>
      <c r="B149" s="16"/>
      <c r="C149" s="2"/>
      <c r="D149" s="2"/>
      <c r="E149" s="2"/>
      <c r="F149" s="2"/>
      <c r="G149" s="2"/>
      <c r="H149" s="2"/>
      <c r="I149" s="2" t="b">
        <f t="shared" si="8"/>
        <v>0</v>
      </c>
      <c r="J149" s="2"/>
      <c r="K149" s="7"/>
      <c r="O149" s="1" t="str">
        <f t="shared" si="7"/>
        <v>-</v>
      </c>
      <c r="P149" s="1">
        <f>IF(O149="-",1,COUNTIF(O$4:O$248,O149))</f>
        <v>1</v>
      </c>
    </row>
    <row r="150" spans="1:16" ht="33" customHeight="1" x14ac:dyDescent="0.25">
      <c r="A150" s="16"/>
      <c r="B150" s="16"/>
      <c r="C150" s="2"/>
      <c r="D150" s="2"/>
      <c r="E150" s="2"/>
      <c r="F150" s="2"/>
      <c r="G150" s="2"/>
      <c r="H150" s="2"/>
      <c r="I150" s="2" t="b">
        <f t="shared" si="8"/>
        <v>0</v>
      </c>
      <c r="J150" s="2"/>
      <c r="K150" s="7"/>
      <c r="O150" s="1" t="str">
        <f t="shared" si="7"/>
        <v>-</v>
      </c>
      <c r="P150" s="1">
        <f>IF(O150="-",1,COUNTIF(O$4:O$248,O150))</f>
        <v>1</v>
      </c>
    </row>
    <row r="151" spans="1:16" ht="33" customHeight="1" x14ac:dyDescent="0.25">
      <c r="A151" s="16"/>
      <c r="B151" s="16"/>
      <c r="C151" s="2"/>
      <c r="D151" s="2"/>
      <c r="E151" s="2"/>
      <c r="F151" s="2"/>
      <c r="G151" s="2"/>
      <c r="H151" s="2"/>
      <c r="I151" s="2" t="b">
        <f t="shared" si="8"/>
        <v>0</v>
      </c>
      <c r="J151" s="2"/>
      <c r="K151" s="7"/>
      <c r="O151" s="1" t="str">
        <f t="shared" si="7"/>
        <v>-</v>
      </c>
      <c r="P151" s="1">
        <f>IF(O151="-",1,COUNTIF(O$4:O$248,O151))</f>
        <v>1</v>
      </c>
    </row>
    <row r="152" spans="1:16" ht="33" customHeight="1" x14ac:dyDescent="0.25">
      <c r="A152" s="16"/>
      <c r="B152" s="16"/>
      <c r="C152" s="2"/>
      <c r="D152" s="2"/>
      <c r="E152" s="2"/>
      <c r="F152" s="2"/>
      <c r="G152" s="2"/>
      <c r="H152" s="2"/>
      <c r="I152" s="2" t="b">
        <f t="shared" si="8"/>
        <v>0</v>
      </c>
      <c r="J152" s="2"/>
      <c r="K152" s="7"/>
      <c r="O152" s="1" t="str">
        <f t="shared" si="7"/>
        <v>-</v>
      </c>
      <c r="P152" s="1">
        <f>IF(O152="-",1,COUNTIF(O$4:O$248,O152))</f>
        <v>1</v>
      </c>
    </row>
    <row r="153" spans="1:16" ht="33" customHeight="1" x14ac:dyDescent="0.25">
      <c r="A153" s="16"/>
      <c r="B153" s="16"/>
      <c r="C153" s="2"/>
      <c r="D153" s="2"/>
      <c r="E153" s="2"/>
      <c r="F153" s="2"/>
      <c r="G153" s="2"/>
      <c r="H153" s="2"/>
      <c r="I153" s="2" t="b">
        <f t="shared" si="8"/>
        <v>0</v>
      </c>
      <c r="J153" s="2"/>
      <c r="K153" s="7"/>
      <c r="O153" s="1" t="str">
        <f t="shared" si="7"/>
        <v>-</v>
      </c>
      <c r="P153" s="1">
        <f>IF(O153="-",1,COUNTIF(O$4:O$248,O153))</f>
        <v>1</v>
      </c>
    </row>
    <row r="154" spans="1:16" ht="33" customHeight="1" x14ac:dyDescent="0.25">
      <c r="A154" s="16"/>
      <c r="B154" s="16"/>
      <c r="C154" s="2"/>
      <c r="D154" s="2"/>
      <c r="E154" s="2"/>
      <c r="F154" s="2"/>
      <c r="G154" s="2"/>
      <c r="H154" s="2"/>
      <c r="I154" s="2" t="b">
        <f t="shared" si="8"/>
        <v>0</v>
      </c>
      <c r="J154" s="2"/>
      <c r="K154" s="7"/>
      <c r="O154" s="1" t="str">
        <f t="shared" ref="O154:O217" si="9">IF(A154="","-",(MID(A154,1,5)&amp;MID(B154,1,4)&amp;MID(C154,1,3)))</f>
        <v>-</v>
      </c>
      <c r="P154" s="1">
        <f>IF(O154="-",1,COUNTIF(O$4:O$248,O154))</f>
        <v>1</v>
      </c>
    </row>
    <row r="155" spans="1:16" ht="33" customHeight="1" x14ac:dyDescent="0.25">
      <c r="A155" s="16"/>
      <c r="B155" s="16"/>
      <c r="C155" s="2"/>
      <c r="D155" s="2"/>
      <c r="E155" s="2"/>
      <c r="F155" s="2"/>
      <c r="G155" s="2"/>
      <c r="H155" s="2"/>
      <c r="I155" s="2" t="b">
        <f t="shared" si="8"/>
        <v>0</v>
      </c>
      <c r="J155" s="2"/>
      <c r="K155" s="7"/>
      <c r="O155" s="1" t="str">
        <f t="shared" si="9"/>
        <v>-</v>
      </c>
      <c r="P155" s="1">
        <f>IF(O155="-",1,COUNTIF(O$4:O$248,O155))</f>
        <v>1</v>
      </c>
    </row>
    <row r="156" spans="1:16" ht="33" customHeight="1" x14ac:dyDescent="0.25">
      <c r="A156" s="16"/>
      <c r="B156" s="16"/>
      <c r="C156" s="2"/>
      <c r="D156" s="2"/>
      <c r="E156" s="2"/>
      <c r="F156" s="2"/>
      <c r="G156" s="2"/>
      <c r="H156" s="2"/>
      <c r="I156" s="2" t="b">
        <f t="shared" si="8"/>
        <v>0</v>
      </c>
      <c r="J156" s="2"/>
      <c r="K156" s="7"/>
      <c r="O156" s="1" t="str">
        <f t="shared" si="9"/>
        <v>-</v>
      </c>
      <c r="P156" s="1">
        <f>IF(O156="-",1,COUNTIF(O$4:O$248,O156))</f>
        <v>1</v>
      </c>
    </row>
    <row r="157" spans="1:16" ht="33" customHeight="1" x14ac:dyDescent="0.25">
      <c r="A157" s="16"/>
      <c r="B157" s="16"/>
      <c r="C157" s="2"/>
      <c r="D157" s="2"/>
      <c r="E157" s="2"/>
      <c r="F157" s="2"/>
      <c r="G157" s="2"/>
      <c r="H157" s="2"/>
      <c r="I157" s="2" t="b">
        <f t="shared" si="8"/>
        <v>0</v>
      </c>
      <c r="J157" s="2"/>
      <c r="K157" s="7"/>
      <c r="O157" s="1" t="str">
        <f t="shared" si="9"/>
        <v>-</v>
      </c>
      <c r="P157" s="1">
        <f>IF(O157="-",1,COUNTIF(O$4:O$248,O157))</f>
        <v>1</v>
      </c>
    </row>
    <row r="158" spans="1:16" ht="33" customHeight="1" x14ac:dyDescent="0.25">
      <c r="A158" s="16"/>
      <c r="B158" s="16"/>
      <c r="C158" s="2"/>
      <c r="D158" s="2"/>
      <c r="E158" s="2"/>
      <c r="F158" s="2"/>
      <c r="G158" s="2"/>
      <c r="H158" s="2"/>
      <c r="I158" s="2" t="b">
        <f t="shared" si="8"/>
        <v>0</v>
      </c>
      <c r="J158" s="2"/>
      <c r="K158" s="7"/>
      <c r="O158" s="1" t="str">
        <f t="shared" si="9"/>
        <v>-</v>
      </c>
      <c r="P158" s="1">
        <f>IF(O158="-",1,COUNTIF(O$4:O$248,O158))</f>
        <v>1</v>
      </c>
    </row>
    <row r="159" spans="1:16" ht="33" customHeight="1" x14ac:dyDescent="0.25">
      <c r="A159" s="16"/>
      <c r="B159" s="16"/>
      <c r="C159" s="2"/>
      <c r="D159" s="2"/>
      <c r="E159" s="2"/>
      <c r="F159" s="2"/>
      <c r="G159" s="2"/>
      <c r="H159" s="2"/>
      <c r="I159" s="2" t="b">
        <f t="shared" si="8"/>
        <v>0</v>
      </c>
      <c r="J159" s="2"/>
      <c r="K159" s="7"/>
      <c r="O159" s="1" t="str">
        <f t="shared" si="9"/>
        <v>-</v>
      </c>
      <c r="P159" s="1">
        <f>IF(O159="-",1,COUNTIF(O$4:O$248,O159))</f>
        <v>1</v>
      </c>
    </row>
    <row r="160" spans="1:16" ht="33" customHeight="1" x14ac:dyDescent="0.25">
      <c r="A160" s="16"/>
      <c r="B160" s="16"/>
      <c r="C160" s="2"/>
      <c r="D160" s="2"/>
      <c r="E160" s="2"/>
      <c r="F160" s="2"/>
      <c r="G160" s="2"/>
      <c r="H160" s="2"/>
      <c r="I160" s="2" t="b">
        <f t="shared" si="8"/>
        <v>0</v>
      </c>
      <c r="J160" s="2"/>
      <c r="K160" s="7"/>
      <c r="O160" s="1" t="str">
        <f t="shared" si="9"/>
        <v>-</v>
      </c>
      <c r="P160" s="1">
        <f>IF(O160="-",1,COUNTIF(O$4:O$248,O160))</f>
        <v>1</v>
      </c>
    </row>
    <row r="161" spans="1:16" ht="33" customHeight="1" x14ac:dyDescent="0.25">
      <c r="A161" s="16"/>
      <c r="B161" s="16"/>
      <c r="C161" s="2"/>
      <c r="D161" s="2"/>
      <c r="E161" s="2"/>
      <c r="F161" s="2"/>
      <c r="G161" s="2"/>
      <c r="H161" s="2"/>
      <c r="I161" s="2" t="b">
        <f t="shared" si="8"/>
        <v>0</v>
      </c>
      <c r="J161" s="2"/>
      <c r="K161" s="7"/>
      <c r="O161" s="1" t="str">
        <f t="shared" si="9"/>
        <v>-</v>
      </c>
      <c r="P161" s="1">
        <f>IF(O161="-",1,COUNTIF(O$4:O$248,O161))</f>
        <v>1</v>
      </c>
    </row>
    <row r="162" spans="1:16" ht="33" customHeight="1" x14ac:dyDescent="0.25">
      <c r="A162" s="16"/>
      <c r="B162" s="16"/>
      <c r="C162" s="2"/>
      <c r="D162" s="2"/>
      <c r="E162" s="2"/>
      <c r="F162" s="2"/>
      <c r="G162" s="2"/>
      <c r="H162" s="2"/>
      <c r="I162" s="2" t="b">
        <f t="shared" si="8"/>
        <v>0</v>
      </c>
      <c r="J162" s="2"/>
      <c r="K162" s="7"/>
      <c r="O162" s="1" t="str">
        <f t="shared" si="9"/>
        <v>-</v>
      </c>
      <c r="P162" s="1">
        <f>IF(O162="-",1,COUNTIF(O$4:O$248,O162))</f>
        <v>1</v>
      </c>
    </row>
    <row r="163" spans="1:16" ht="33" customHeight="1" x14ac:dyDescent="0.25">
      <c r="A163" s="16"/>
      <c r="B163" s="16"/>
      <c r="C163" s="2"/>
      <c r="D163" s="2"/>
      <c r="E163" s="2"/>
      <c r="F163" s="2"/>
      <c r="G163" s="2"/>
      <c r="H163" s="2"/>
      <c r="I163" s="2" t="b">
        <f t="shared" si="8"/>
        <v>0</v>
      </c>
      <c r="J163" s="2"/>
      <c r="K163" s="7"/>
      <c r="O163" s="1" t="str">
        <f t="shared" si="9"/>
        <v>-</v>
      </c>
      <c r="P163" s="1">
        <f>IF(O163="-",1,COUNTIF(O$4:O$248,O163))</f>
        <v>1</v>
      </c>
    </row>
    <row r="164" spans="1:16" ht="33" customHeight="1" x14ac:dyDescent="0.25">
      <c r="A164" s="16"/>
      <c r="B164" s="16"/>
      <c r="C164" s="2"/>
      <c r="D164" s="2"/>
      <c r="E164" s="2"/>
      <c r="F164" s="2"/>
      <c r="G164" s="2"/>
      <c r="H164" s="2"/>
      <c r="I164" s="2" t="b">
        <f t="shared" si="8"/>
        <v>0</v>
      </c>
      <c r="J164" s="2"/>
      <c r="K164" s="7"/>
      <c r="O164" s="1" t="str">
        <f t="shared" si="9"/>
        <v>-</v>
      </c>
      <c r="P164" s="1">
        <f>IF(O164="-",1,COUNTIF(O$4:O$248,O164))</f>
        <v>1</v>
      </c>
    </row>
    <row r="165" spans="1:16" ht="33" customHeight="1" x14ac:dyDescent="0.25">
      <c r="A165" s="16"/>
      <c r="B165" s="16"/>
      <c r="C165" s="2"/>
      <c r="D165" s="2"/>
      <c r="E165" s="2"/>
      <c r="F165" s="2"/>
      <c r="G165" s="2"/>
      <c r="H165" s="2"/>
      <c r="I165" s="2" t="b">
        <f t="shared" si="8"/>
        <v>0</v>
      </c>
      <c r="J165" s="2"/>
      <c r="K165" s="7"/>
      <c r="O165" s="1" t="str">
        <f t="shared" si="9"/>
        <v>-</v>
      </c>
      <c r="P165" s="1">
        <f>IF(O165="-",1,COUNTIF(O$4:O$248,O165))</f>
        <v>1</v>
      </c>
    </row>
    <row r="166" spans="1:16" ht="33" customHeight="1" x14ac:dyDescent="0.25">
      <c r="A166" s="16"/>
      <c r="B166" s="16"/>
      <c r="C166" s="2"/>
      <c r="D166" s="2"/>
      <c r="E166" s="2"/>
      <c r="F166" s="2"/>
      <c r="G166" s="2"/>
      <c r="H166" s="2"/>
      <c r="I166" s="2" t="b">
        <f t="shared" si="8"/>
        <v>0</v>
      </c>
      <c r="J166" s="2"/>
      <c r="K166" s="7"/>
      <c r="O166" s="1" t="str">
        <f t="shared" si="9"/>
        <v>-</v>
      </c>
      <c r="P166" s="1">
        <f>IF(O166="-",1,COUNTIF(O$4:O$248,O166))</f>
        <v>1</v>
      </c>
    </row>
    <row r="167" spans="1:16" ht="33" customHeight="1" x14ac:dyDescent="0.25">
      <c r="A167" s="16"/>
      <c r="B167" s="16"/>
      <c r="C167" s="2"/>
      <c r="D167" s="2"/>
      <c r="E167" s="2"/>
      <c r="F167" s="2"/>
      <c r="G167" s="2"/>
      <c r="H167" s="2"/>
      <c r="I167" s="2" t="b">
        <f t="shared" si="8"/>
        <v>0</v>
      </c>
      <c r="J167" s="2"/>
      <c r="K167" s="7"/>
      <c r="O167" s="1" t="str">
        <f t="shared" si="9"/>
        <v>-</v>
      </c>
      <c r="P167" s="1">
        <f>IF(O167="-",1,COUNTIF(O$4:O$248,O167))</f>
        <v>1</v>
      </c>
    </row>
    <row r="168" spans="1:16" ht="33" customHeight="1" x14ac:dyDescent="0.25">
      <c r="A168" s="16"/>
      <c r="B168" s="16"/>
      <c r="C168" s="2"/>
      <c r="D168" s="2"/>
      <c r="E168" s="2"/>
      <c r="F168" s="2"/>
      <c r="G168" s="2"/>
      <c r="H168" s="2"/>
      <c r="I168" s="2" t="b">
        <f t="shared" si="8"/>
        <v>0</v>
      </c>
      <c r="J168" s="2"/>
      <c r="K168" s="7"/>
      <c r="O168" s="1" t="str">
        <f t="shared" si="9"/>
        <v>-</v>
      </c>
      <c r="P168" s="1">
        <f>IF(O168="-",1,COUNTIF(O$4:O$248,O168))</f>
        <v>1</v>
      </c>
    </row>
    <row r="169" spans="1:16" ht="33" customHeight="1" x14ac:dyDescent="0.25">
      <c r="A169" s="16"/>
      <c r="B169" s="16"/>
      <c r="C169" s="2"/>
      <c r="D169" s="2"/>
      <c r="E169" s="2"/>
      <c r="F169" s="2"/>
      <c r="G169" s="2"/>
      <c r="H169" s="2"/>
      <c r="I169" s="2" t="b">
        <f t="shared" si="8"/>
        <v>0</v>
      </c>
      <c r="J169" s="2"/>
      <c r="K169" s="7"/>
      <c r="O169" s="1" t="str">
        <f t="shared" si="9"/>
        <v>-</v>
      </c>
      <c r="P169" s="1">
        <f>IF(O169="-",1,COUNTIF(O$4:O$248,O169))</f>
        <v>1</v>
      </c>
    </row>
    <row r="170" spans="1:16" ht="33" customHeight="1" x14ac:dyDescent="0.25">
      <c r="A170" s="16"/>
      <c r="B170" s="16"/>
      <c r="C170" s="2"/>
      <c r="D170" s="2"/>
      <c r="E170" s="2"/>
      <c r="F170" s="2"/>
      <c r="G170" s="2"/>
      <c r="H170" s="2"/>
      <c r="I170" s="2" t="b">
        <f t="shared" si="8"/>
        <v>0</v>
      </c>
      <c r="J170" s="2"/>
      <c r="K170" s="7"/>
      <c r="O170" s="1" t="str">
        <f t="shared" si="9"/>
        <v>-</v>
      </c>
      <c r="P170" s="1">
        <f>IF(O170="-",1,COUNTIF(O$4:O$248,O170))</f>
        <v>1</v>
      </c>
    </row>
    <row r="171" spans="1:16" ht="33" customHeight="1" x14ac:dyDescent="0.25">
      <c r="A171" s="16"/>
      <c r="B171" s="16"/>
      <c r="C171" s="2"/>
      <c r="D171" s="2"/>
      <c r="E171" s="2"/>
      <c r="F171" s="2"/>
      <c r="G171" s="2"/>
      <c r="H171" s="2"/>
      <c r="I171" s="2" t="b">
        <f t="shared" si="8"/>
        <v>0</v>
      </c>
      <c r="J171" s="2"/>
      <c r="K171" s="7"/>
      <c r="O171" s="1" t="str">
        <f t="shared" si="9"/>
        <v>-</v>
      </c>
      <c r="P171" s="1">
        <f>IF(O171="-",1,COUNTIF(O$4:O$248,O171))</f>
        <v>1</v>
      </c>
    </row>
    <row r="172" spans="1:16" ht="33" customHeight="1" x14ac:dyDescent="0.25">
      <c r="A172" s="16"/>
      <c r="B172" s="16"/>
      <c r="C172" s="2"/>
      <c r="D172" s="2"/>
      <c r="E172" s="2"/>
      <c r="F172" s="2"/>
      <c r="G172" s="2"/>
      <c r="H172" s="2"/>
      <c r="I172" s="2" t="b">
        <f t="shared" si="8"/>
        <v>0</v>
      </c>
      <c r="J172" s="2"/>
      <c r="K172" s="7"/>
      <c r="O172" s="1" t="str">
        <f t="shared" si="9"/>
        <v>-</v>
      </c>
      <c r="P172" s="1">
        <f>IF(O172="-",1,COUNTIF(O$4:O$248,O172))</f>
        <v>1</v>
      </c>
    </row>
    <row r="173" spans="1:16" ht="33" customHeight="1" x14ac:dyDescent="0.25">
      <c r="A173" s="16"/>
      <c r="B173" s="16"/>
      <c r="C173" s="2"/>
      <c r="D173" s="2"/>
      <c r="E173" s="2"/>
      <c r="F173" s="2"/>
      <c r="G173" s="2"/>
      <c r="H173" s="2"/>
      <c r="I173" s="2" t="b">
        <f t="shared" si="8"/>
        <v>0</v>
      </c>
      <c r="J173" s="2"/>
      <c r="K173" s="7"/>
      <c r="O173" s="1" t="str">
        <f t="shared" si="9"/>
        <v>-</v>
      </c>
      <c r="P173" s="1">
        <f>IF(O173="-",1,COUNTIF(O$4:O$248,O173))</f>
        <v>1</v>
      </c>
    </row>
    <row r="174" spans="1:16" ht="33" customHeight="1" x14ac:dyDescent="0.25">
      <c r="A174" s="16"/>
      <c r="B174" s="16"/>
      <c r="C174" s="2"/>
      <c r="D174" s="2"/>
      <c r="E174" s="2"/>
      <c r="F174" s="2"/>
      <c r="G174" s="2"/>
      <c r="H174" s="2"/>
      <c r="I174" s="2" t="b">
        <f t="shared" si="8"/>
        <v>0</v>
      </c>
      <c r="J174" s="2"/>
      <c r="K174" s="7"/>
      <c r="O174" s="1" t="str">
        <f t="shared" si="9"/>
        <v>-</v>
      </c>
      <c r="P174" s="1">
        <f>IF(O174="-",1,COUNTIF(O$4:O$248,O174))</f>
        <v>1</v>
      </c>
    </row>
    <row r="175" spans="1:16" ht="33" customHeight="1" x14ac:dyDescent="0.25">
      <c r="A175" s="16"/>
      <c r="B175" s="16"/>
      <c r="C175" s="2"/>
      <c r="D175" s="2"/>
      <c r="E175" s="2"/>
      <c r="F175" s="2"/>
      <c r="G175" s="2"/>
      <c r="H175" s="2"/>
      <c r="I175" s="2" t="b">
        <f t="shared" si="8"/>
        <v>0</v>
      </c>
      <c r="J175" s="2"/>
      <c r="K175" s="7"/>
      <c r="O175" s="1" t="str">
        <f t="shared" si="9"/>
        <v>-</v>
      </c>
      <c r="P175" s="1">
        <f>IF(O175="-",1,COUNTIF(O$4:O$248,O175))</f>
        <v>1</v>
      </c>
    </row>
    <row r="176" spans="1:16" ht="33" customHeight="1" x14ac:dyDescent="0.25">
      <c r="A176" s="16"/>
      <c r="B176" s="16"/>
      <c r="C176" s="2"/>
      <c r="D176" s="2"/>
      <c r="E176" s="2"/>
      <c r="F176" s="2"/>
      <c r="G176" s="2"/>
      <c r="H176" s="2"/>
      <c r="I176" s="2" t="b">
        <f t="shared" si="8"/>
        <v>0</v>
      </c>
      <c r="J176" s="2"/>
      <c r="K176" s="7"/>
      <c r="O176" s="1" t="str">
        <f t="shared" si="9"/>
        <v>-</v>
      </c>
      <c r="P176" s="1">
        <f>IF(O176="-",1,COUNTIF(O$4:O$248,O176))</f>
        <v>1</v>
      </c>
    </row>
    <row r="177" spans="1:16" ht="33" customHeight="1" x14ac:dyDescent="0.25">
      <c r="A177" s="16"/>
      <c r="B177" s="16"/>
      <c r="C177" s="2"/>
      <c r="D177" s="2"/>
      <c r="E177" s="2"/>
      <c r="F177" s="2"/>
      <c r="G177" s="2"/>
      <c r="H177" s="2"/>
      <c r="I177" s="2" t="b">
        <f t="shared" si="8"/>
        <v>0</v>
      </c>
      <c r="J177" s="2"/>
      <c r="K177" s="7"/>
      <c r="O177" s="1" t="str">
        <f t="shared" si="9"/>
        <v>-</v>
      </c>
      <c r="P177" s="1">
        <f>IF(O177="-",1,COUNTIF(O$4:O$248,O177))</f>
        <v>1</v>
      </c>
    </row>
    <row r="178" spans="1:16" ht="33" customHeight="1" x14ac:dyDescent="0.25">
      <c r="A178" s="16"/>
      <c r="B178" s="16"/>
      <c r="C178" s="2"/>
      <c r="D178" s="2"/>
      <c r="E178" s="2"/>
      <c r="F178" s="2"/>
      <c r="G178" s="2"/>
      <c r="H178" s="2"/>
      <c r="I178" s="2" t="b">
        <f t="shared" si="8"/>
        <v>0</v>
      </c>
      <c r="J178" s="2"/>
      <c r="K178" s="7"/>
      <c r="O178" s="1" t="str">
        <f t="shared" si="9"/>
        <v>-</v>
      </c>
      <c r="P178" s="1">
        <f>IF(O178="-",1,COUNTIF(O$4:O$248,O178))</f>
        <v>1</v>
      </c>
    </row>
    <row r="179" spans="1:16" ht="33" customHeight="1" x14ac:dyDescent="0.25">
      <c r="A179" s="16"/>
      <c r="B179" s="16"/>
      <c r="C179" s="2"/>
      <c r="D179" s="2"/>
      <c r="E179" s="2"/>
      <c r="F179" s="2"/>
      <c r="G179" s="2"/>
      <c r="H179" s="2"/>
      <c r="I179" s="2" t="b">
        <f t="shared" si="8"/>
        <v>0</v>
      </c>
      <c r="J179" s="2"/>
      <c r="K179" s="7"/>
      <c r="O179" s="1" t="str">
        <f t="shared" si="9"/>
        <v>-</v>
      </c>
      <c r="P179" s="1">
        <f>IF(O179="-",1,COUNTIF(O$4:O$248,O179))</f>
        <v>1</v>
      </c>
    </row>
    <row r="180" spans="1:16" ht="33" customHeight="1" x14ac:dyDescent="0.25">
      <c r="A180" s="16"/>
      <c r="B180" s="16"/>
      <c r="C180" s="2"/>
      <c r="D180" s="2"/>
      <c r="E180" s="2"/>
      <c r="F180" s="2"/>
      <c r="G180" s="2"/>
      <c r="H180" s="2"/>
      <c r="I180" s="2" t="b">
        <f t="shared" ref="I180:I243" si="10">IF(OR(E162="ETAPS",E162="CTAPS"),"POLYVALENT")</f>
        <v>0</v>
      </c>
      <c r="J180" s="2"/>
      <c r="K180" s="7"/>
      <c r="O180" s="1" t="str">
        <f t="shared" si="9"/>
        <v>-</v>
      </c>
      <c r="P180" s="1">
        <f>IF(O180="-",1,COUNTIF(O$4:O$248,O180))</f>
        <v>1</v>
      </c>
    </row>
    <row r="181" spans="1:16" ht="33" customHeight="1" x14ac:dyDescent="0.25">
      <c r="A181" s="16"/>
      <c r="B181" s="16"/>
      <c r="C181" s="2"/>
      <c r="D181" s="2"/>
      <c r="E181" s="2"/>
      <c r="F181" s="2"/>
      <c r="G181" s="2"/>
      <c r="H181" s="2"/>
      <c r="I181" s="2" t="b">
        <f t="shared" si="10"/>
        <v>0</v>
      </c>
      <c r="J181" s="2"/>
      <c r="K181" s="7"/>
      <c r="O181" s="1" t="str">
        <f t="shared" si="9"/>
        <v>-</v>
      </c>
      <c r="P181" s="1">
        <f>IF(O181="-",1,COUNTIF(O$4:O$248,O181))</f>
        <v>1</v>
      </c>
    </row>
    <row r="182" spans="1:16" ht="33" customHeight="1" x14ac:dyDescent="0.25">
      <c r="A182" s="16"/>
      <c r="B182" s="16"/>
      <c r="C182" s="2"/>
      <c r="D182" s="2"/>
      <c r="E182" s="2"/>
      <c r="F182" s="2"/>
      <c r="G182" s="2"/>
      <c r="H182" s="2"/>
      <c r="I182" s="2" t="b">
        <f t="shared" si="10"/>
        <v>0</v>
      </c>
      <c r="J182" s="2"/>
      <c r="K182" s="7"/>
      <c r="O182" s="1" t="str">
        <f t="shared" si="9"/>
        <v>-</v>
      </c>
      <c r="P182" s="1">
        <f>IF(O182="-",1,COUNTIF(O$4:O$248,O182))</f>
        <v>1</v>
      </c>
    </row>
    <row r="183" spans="1:16" ht="33" customHeight="1" x14ac:dyDescent="0.25">
      <c r="A183" s="16"/>
      <c r="B183" s="16"/>
      <c r="C183" s="2"/>
      <c r="D183" s="2"/>
      <c r="E183" s="2"/>
      <c r="F183" s="2"/>
      <c r="G183" s="2"/>
      <c r="H183" s="2"/>
      <c r="I183" s="2" t="b">
        <f t="shared" si="10"/>
        <v>0</v>
      </c>
      <c r="J183" s="2"/>
      <c r="K183" s="7"/>
      <c r="O183" s="1" t="str">
        <f t="shared" si="9"/>
        <v>-</v>
      </c>
      <c r="P183" s="1">
        <f>IF(O183="-",1,COUNTIF(O$4:O$248,O183))</f>
        <v>1</v>
      </c>
    </row>
    <row r="184" spans="1:16" ht="33" customHeight="1" x14ac:dyDescent="0.25">
      <c r="A184" s="16"/>
      <c r="B184" s="16"/>
      <c r="C184" s="2"/>
      <c r="D184" s="2"/>
      <c r="E184" s="2"/>
      <c r="F184" s="2"/>
      <c r="G184" s="2"/>
      <c r="H184" s="2"/>
      <c r="I184" s="2" t="b">
        <f t="shared" si="10"/>
        <v>0</v>
      </c>
      <c r="J184" s="2"/>
      <c r="K184" s="7"/>
      <c r="O184" s="1" t="str">
        <f t="shared" si="9"/>
        <v>-</v>
      </c>
      <c r="P184" s="1">
        <f>IF(O184="-",1,COUNTIF(O$4:O$248,O184))</f>
        <v>1</v>
      </c>
    </row>
    <row r="185" spans="1:16" ht="33" customHeight="1" x14ac:dyDescent="0.25">
      <c r="A185" s="16"/>
      <c r="B185" s="16"/>
      <c r="C185" s="2"/>
      <c r="D185" s="2"/>
      <c r="E185" s="2"/>
      <c r="F185" s="2"/>
      <c r="G185" s="2"/>
      <c r="H185" s="2"/>
      <c r="I185" s="2" t="b">
        <f t="shared" si="10"/>
        <v>0</v>
      </c>
      <c r="J185" s="2"/>
      <c r="K185" s="7"/>
      <c r="O185" s="1" t="str">
        <f t="shared" si="9"/>
        <v>-</v>
      </c>
      <c r="P185" s="1">
        <f>IF(O185="-",1,COUNTIF(O$4:O$248,O185))</f>
        <v>1</v>
      </c>
    </row>
    <row r="186" spans="1:16" ht="33" customHeight="1" x14ac:dyDescent="0.25">
      <c r="A186" s="16"/>
      <c r="B186" s="16"/>
      <c r="C186" s="2"/>
      <c r="D186" s="2"/>
      <c r="E186" s="2"/>
      <c r="F186" s="2"/>
      <c r="G186" s="2"/>
      <c r="H186" s="2"/>
      <c r="I186" s="2" t="b">
        <f t="shared" si="10"/>
        <v>0</v>
      </c>
      <c r="J186" s="2"/>
      <c r="K186" s="7"/>
      <c r="O186" s="1" t="str">
        <f t="shared" si="9"/>
        <v>-</v>
      </c>
      <c r="P186" s="1">
        <f>IF(O186="-",1,COUNTIF(O$4:O$248,O186))</f>
        <v>1</v>
      </c>
    </row>
    <row r="187" spans="1:16" ht="33" customHeight="1" x14ac:dyDescent="0.25">
      <c r="A187" s="16"/>
      <c r="B187" s="16"/>
      <c r="C187" s="2"/>
      <c r="D187" s="2"/>
      <c r="E187" s="2"/>
      <c r="F187" s="2"/>
      <c r="G187" s="2"/>
      <c r="H187" s="2"/>
      <c r="I187" s="2" t="b">
        <f t="shared" si="10"/>
        <v>0</v>
      </c>
      <c r="J187" s="2"/>
      <c r="K187" s="7"/>
      <c r="O187" s="1" t="str">
        <f t="shared" si="9"/>
        <v>-</v>
      </c>
      <c r="P187" s="1">
        <f>IF(O187="-",1,COUNTIF(O$4:O$248,O187))</f>
        <v>1</v>
      </c>
    </row>
    <row r="188" spans="1:16" ht="33" customHeight="1" x14ac:dyDescent="0.25">
      <c r="A188" s="16"/>
      <c r="B188" s="16"/>
      <c r="C188" s="2"/>
      <c r="D188" s="2"/>
      <c r="E188" s="2"/>
      <c r="F188" s="2"/>
      <c r="G188" s="2"/>
      <c r="H188" s="2"/>
      <c r="I188" s="2" t="b">
        <f t="shared" si="10"/>
        <v>0</v>
      </c>
      <c r="J188" s="2"/>
      <c r="K188" s="7"/>
      <c r="O188" s="1" t="str">
        <f t="shared" si="9"/>
        <v>-</v>
      </c>
      <c r="P188" s="1">
        <f>IF(O188="-",1,COUNTIF(O$4:O$248,O188))</f>
        <v>1</v>
      </c>
    </row>
    <row r="189" spans="1:16" ht="33" customHeight="1" x14ac:dyDescent="0.25">
      <c r="A189" s="16"/>
      <c r="B189" s="16"/>
      <c r="C189" s="2"/>
      <c r="D189" s="2"/>
      <c r="E189" s="2"/>
      <c r="F189" s="2"/>
      <c r="G189" s="2"/>
      <c r="H189" s="2"/>
      <c r="I189" s="2" t="b">
        <f t="shared" si="10"/>
        <v>0</v>
      </c>
      <c r="J189" s="2"/>
      <c r="K189" s="7"/>
      <c r="O189" s="1" t="str">
        <f t="shared" si="9"/>
        <v>-</v>
      </c>
      <c r="P189" s="1">
        <f>IF(O189="-",1,COUNTIF(O$4:O$248,O189))</f>
        <v>1</v>
      </c>
    </row>
    <row r="190" spans="1:16" ht="33" customHeight="1" x14ac:dyDescent="0.25">
      <c r="A190" s="16"/>
      <c r="B190" s="16"/>
      <c r="C190" s="2"/>
      <c r="D190" s="2"/>
      <c r="E190" s="2"/>
      <c r="F190" s="2"/>
      <c r="G190" s="2"/>
      <c r="H190" s="2"/>
      <c r="I190" s="2" t="b">
        <f t="shared" si="10"/>
        <v>0</v>
      </c>
      <c r="J190" s="2"/>
      <c r="K190" s="7"/>
      <c r="O190" s="1" t="str">
        <f t="shared" si="9"/>
        <v>-</v>
      </c>
      <c r="P190" s="1">
        <f>IF(O190="-",1,COUNTIF(O$4:O$248,O190))</f>
        <v>1</v>
      </c>
    </row>
    <row r="191" spans="1:16" ht="33" customHeight="1" x14ac:dyDescent="0.25">
      <c r="A191" s="16"/>
      <c r="B191" s="16"/>
      <c r="C191" s="2"/>
      <c r="D191" s="2"/>
      <c r="E191" s="2"/>
      <c r="F191" s="2"/>
      <c r="G191" s="2"/>
      <c r="H191" s="2"/>
      <c r="I191" s="2" t="b">
        <f t="shared" si="10"/>
        <v>0</v>
      </c>
      <c r="J191" s="2"/>
      <c r="K191" s="7"/>
      <c r="O191" s="1" t="str">
        <f t="shared" si="9"/>
        <v>-</v>
      </c>
      <c r="P191" s="1">
        <f>IF(O191="-",1,COUNTIF(O$4:O$248,O191))</f>
        <v>1</v>
      </c>
    </row>
    <row r="192" spans="1:16" ht="33" customHeight="1" x14ac:dyDescent="0.25">
      <c r="A192" s="16"/>
      <c r="B192" s="16"/>
      <c r="C192" s="2"/>
      <c r="D192" s="2"/>
      <c r="E192" s="2"/>
      <c r="F192" s="2"/>
      <c r="G192" s="2"/>
      <c r="H192" s="2"/>
      <c r="I192" s="2" t="b">
        <f t="shared" si="10"/>
        <v>0</v>
      </c>
      <c r="J192" s="2"/>
      <c r="K192" s="7"/>
      <c r="O192" s="1" t="str">
        <f t="shared" si="9"/>
        <v>-</v>
      </c>
      <c r="P192" s="1">
        <f>IF(O192="-",1,COUNTIF(O$4:O$248,O192))</f>
        <v>1</v>
      </c>
    </row>
    <row r="193" spans="1:16" ht="33" customHeight="1" x14ac:dyDescent="0.25">
      <c r="A193" s="16"/>
      <c r="B193" s="16"/>
      <c r="C193" s="2"/>
      <c r="D193" s="2"/>
      <c r="E193" s="2"/>
      <c r="F193" s="2"/>
      <c r="G193" s="2"/>
      <c r="H193" s="2"/>
      <c r="I193" s="2" t="b">
        <f t="shared" si="10"/>
        <v>0</v>
      </c>
      <c r="J193" s="2"/>
      <c r="K193" s="7"/>
      <c r="O193" s="1" t="str">
        <f t="shared" si="9"/>
        <v>-</v>
      </c>
      <c r="P193" s="1">
        <f>IF(O193="-",1,COUNTIF(O$4:O$248,O193))</f>
        <v>1</v>
      </c>
    </row>
    <row r="194" spans="1:16" ht="33" customHeight="1" x14ac:dyDescent="0.25">
      <c r="A194" s="16"/>
      <c r="B194" s="16"/>
      <c r="C194" s="2"/>
      <c r="D194" s="2"/>
      <c r="E194" s="2"/>
      <c r="F194" s="2"/>
      <c r="G194" s="2"/>
      <c r="H194" s="2"/>
      <c r="I194" s="2" t="b">
        <f t="shared" si="10"/>
        <v>0</v>
      </c>
      <c r="J194" s="2"/>
      <c r="K194" s="7"/>
      <c r="O194" s="1" t="str">
        <f t="shared" si="9"/>
        <v>-</v>
      </c>
      <c r="P194" s="1">
        <f>IF(O194="-",1,COUNTIF(O$4:O$248,O194))</f>
        <v>1</v>
      </c>
    </row>
    <row r="195" spans="1:16" ht="33" customHeight="1" x14ac:dyDescent="0.25">
      <c r="A195" s="16"/>
      <c r="B195" s="16"/>
      <c r="C195" s="2"/>
      <c r="D195" s="2"/>
      <c r="E195" s="2"/>
      <c r="F195" s="2"/>
      <c r="G195" s="2"/>
      <c r="H195" s="2"/>
      <c r="I195" s="2" t="b">
        <f t="shared" si="10"/>
        <v>0</v>
      </c>
      <c r="J195" s="2"/>
      <c r="K195" s="7"/>
      <c r="O195" s="1" t="str">
        <f t="shared" si="9"/>
        <v>-</v>
      </c>
      <c r="P195" s="1">
        <f>IF(O195="-",1,COUNTIF(O$4:O$248,O195))</f>
        <v>1</v>
      </c>
    </row>
    <row r="196" spans="1:16" ht="33" customHeight="1" x14ac:dyDescent="0.25">
      <c r="A196" s="16"/>
      <c r="B196" s="16"/>
      <c r="C196" s="2"/>
      <c r="D196" s="2"/>
      <c r="E196" s="2"/>
      <c r="F196" s="2"/>
      <c r="G196" s="2"/>
      <c r="H196" s="2"/>
      <c r="I196" s="2" t="b">
        <f t="shared" si="10"/>
        <v>0</v>
      </c>
      <c r="J196" s="2"/>
      <c r="K196" s="7"/>
      <c r="O196" s="1" t="str">
        <f t="shared" si="9"/>
        <v>-</v>
      </c>
      <c r="P196" s="1">
        <f>IF(O196="-",1,COUNTIF(O$4:O$248,O196))</f>
        <v>1</v>
      </c>
    </row>
    <row r="197" spans="1:16" ht="33" customHeight="1" x14ac:dyDescent="0.25">
      <c r="A197" s="16"/>
      <c r="B197" s="16"/>
      <c r="C197" s="2"/>
      <c r="D197" s="2"/>
      <c r="E197" s="2"/>
      <c r="F197" s="2"/>
      <c r="G197" s="2"/>
      <c r="H197" s="2"/>
      <c r="I197" s="2" t="b">
        <f t="shared" si="10"/>
        <v>0</v>
      </c>
      <c r="J197" s="2"/>
      <c r="K197" s="7"/>
      <c r="O197" s="1" t="str">
        <f t="shared" si="9"/>
        <v>-</v>
      </c>
      <c r="P197" s="1">
        <f>IF(O197="-",1,COUNTIF(O$4:O$248,O197))</f>
        <v>1</v>
      </c>
    </row>
    <row r="198" spans="1:16" ht="33" customHeight="1" x14ac:dyDescent="0.25">
      <c r="A198" s="16"/>
      <c r="B198" s="16"/>
      <c r="C198" s="2"/>
      <c r="D198" s="2"/>
      <c r="E198" s="2"/>
      <c r="F198" s="2"/>
      <c r="G198" s="2"/>
      <c r="H198" s="2"/>
      <c r="I198" s="2" t="b">
        <f t="shared" si="10"/>
        <v>0</v>
      </c>
      <c r="J198" s="2"/>
      <c r="K198" s="7"/>
      <c r="O198" s="1" t="str">
        <f t="shared" si="9"/>
        <v>-</v>
      </c>
      <c r="P198" s="1">
        <f>IF(O198="-",1,COUNTIF(O$4:O$248,O198))</f>
        <v>1</v>
      </c>
    </row>
    <row r="199" spans="1:16" ht="33" customHeight="1" x14ac:dyDescent="0.25">
      <c r="A199" s="16"/>
      <c r="B199" s="16"/>
      <c r="C199" s="2"/>
      <c r="D199" s="2"/>
      <c r="E199" s="2"/>
      <c r="F199" s="2"/>
      <c r="G199" s="2"/>
      <c r="H199" s="2"/>
      <c r="I199" s="2" t="b">
        <f t="shared" si="10"/>
        <v>0</v>
      </c>
      <c r="J199" s="2"/>
      <c r="K199" s="7"/>
      <c r="O199" s="1" t="str">
        <f t="shared" si="9"/>
        <v>-</v>
      </c>
      <c r="P199" s="1">
        <f>IF(O199="-",1,COUNTIF(O$4:O$248,O199))</f>
        <v>1</v>
      </c>
    </row>
    <row r="200" spans="1:16" ht="33" customHeight="1" x14ac:dyDescent="0.25">
      <c r="A200" s="16"/>
      <c r="B200" s="16"/>
      <c r="C200" s="2"/>
      <c r="D200" s="2"/>
      <c r="E200" s="2"/>
      <c r="F200" s="2"/>
      <c r="G200" s="2"/>
      <c r="H200" s="2"/>
      <c r="I200" s="2" t="b">
        <f t="shared" si="10"/>
        <v>0</v>
      </c>
      <c r="J200" s="2"/>
      <c r="K200" s="7"/>
      <c r="O200" s="1" t="str">
        <f t="shared" si="9"/>
        <v>-</v>
      </c>
      <c r="P200" s="1">
        <f>IF(O200="-",1,COUNTIF(O$4:O$248,O200))</f>
        <v>1</v>
      </c>
    </row>
    <row r="201" spans="1:16" ht="33" customHeight="1" x14ac:dyDescent="0.25">
      <c r="A201" s="16"/>
      <c r="B201" s="16"/>
      <c r="C201" s="2"/>
      <c r="D201" s="2"/>
      <c r="E201" s="2"/>
      <c r="F201" s="2"/>
      <c r="G201" s="2"/>
      <c r="H201" s="2"/>
      <c r="I201" s="2" t="b">
        <f t="shared" si="10"/>
        <v>0</v>
      </c>
      <c r="J201" s="2"/>
      <c r="K201" s="7"/>
      <c r="O201" s="1" t="str">
        <f t="shared" si="9"/>
        <v>-</v>
      </c>
      <c r="P201" s="1">
        <f>IF(O201="-",1,COUNTIF(O$4:O$248,O201))</f>
        <v>1</v>
      </c>
    </row>
    <row r="202" spans="1:16" ht="33" customHeight="1" x14ac:dyDescent="0.25">
      <c r="A202" s="16"/>
      <c r="B202" s="16"/>
      <c r="C202" s="2"/>
      <c r="D202" s="2"/>
      <c r="E202" s="2"/>
      <c r="F202" s="2"/>
      <c r="G202" s="2"/>
      <c r="H202" s="2"/>
      <c r="I202" s="2" t="b">
        <f t="shared" si="10"/>
        <v>0</v>
      </c>
      <c r="J202" s="2"/>
      <c r="K202" s="7"/>
      <c r="O202" s="1" t="str">
        <f t="shared" si="9"/>
        <v>-</v>
      </c>
      <c r="P202" s="1">
        <f>IF(O202="-",1,COUNTIF(O$4:O$248,O202))</f>
        <v>1</v>
      </c>
    </row>
    <row r="203" spans="1:16" ht="33" customHeight="1" x14ac:dyDescent="0.25">
      <c r="A203" s="16"/>
      <c r="B203" s="16"/>
      <c r="C203" s="2"/>
      <c r="D203" s="2"/>
      <c r="E203" s="2"/>
      <c r="F203" s="2"/>
      <c r="G203" s="2"/>
      <c r="H203" s="2"/>
      <c r="I203" s="2" t="b">
        <f t="shared" si="10"/>
        <v>0</v>
      </c>
      <c r="J203" s="2"/>
      <c r="K203" s="7"/>
      <c r="O203" s="1" t="str">
        <f t="shared" si="9"/>
        <v>-</v>
      </c>
      <c r="P203" s="1">
        <f>IF(O203="-",1,COUNTIF(O$4:O$248,O203))</f>
        <v>1</v>
      </c>
    </row>
    <row r="204" spans="1:16" ht="33" customHeight="1" x14ac:dyDescent="0.25">
      <c r="A204" s="16"/>
      <c r="B204" s="16"/>
      <c r="C204" s="2"/>
      <c r="D204" s="2"/>
      <c r="E204" s="2"/>
      <c r="F204" s="2"/>
      <c r="G204" s="2"/>
      <c r="H204" s="2"/>
      <c r="I204" s="2" t="b">
        <f t="shared" si="10"/>
        <v>0</v>
      </c>
      <c r="J204" s="2"/>
      <c r="K204" s="7"/>
      <c r="O204" s="1" t="str">
        <f t="shared" si="9"/>
        <v>-</v>
      </c>
      <c r="P204" s="1">
        <f>IF(O204="-",1,COUNTIF(O$4:O$248,O204))</f>
        <v>1</v>
      </c>
    </row>
    <row r="205" spans="1:16" ht="33" customHeight="1" x14ac:dyDescent="0.25">
      <c r="A205" s="16"/>
      <c r="B205" s="16"/>
      <c r="C205" s="2"/>
      <c r="D205" s="2"/>
      <c r="E205" s="2"/>
      <c r="F205" s="2"/>
      <c r="G205" s="2"/>
      <c r="H205" s="2"/>
      <c r="I205" s="2" t="b">
        <f t="shared" si="10"/>
        <v>0</v>
      </c>
      <c r="J205" s="2"/>
      <c r="K205" s="7"/>
      <c r="O205" s="1" t="str">
        <f t="shared" si="9"/>
        <v>-</v>
      </c>
      <c r="P205" s="1">
        <f>IF(O205="-",1,COUNTIF(O$4:O$248,O205))</f>
        <v>1</v>
      </c>
    </row>
    <row r="206" spans="1:16" ht="33" customHeight="1" x14ac:dyDescent="0.25">
      <c r="A206" s="16"/>
      <c r="B206" s="16"/>
      <c r="C206" s="2"/>
      <c r="D206" s="2"/>
      <c r="E206" s="2"/>
      <c r="F206" s="2"/>
      <c r="G206" s="2"/>
      <c r="H206" s="2"/>
      <c r="I206" s="2" t="b">
        <f t="shared" si="10"/>
        <v>0</v>
      </c>
      <c r="J206" s="2"/>
      <c r="K206" s="7"/>
      <c r="O206" s="1" t="str">
        <f t="shared" si="9"/>
        <v>-</v>
      </c>
      <c r="P206" s="1">
        <f>IF(O206="-",1,COUNTIF(O$4:O$248,O206))</f>
        <v>1</v>
      </c>
    </row>
    <row r="207" spans="1:16" ht="33" customHeight="1" x14ac:dyDescent="0.25">
      <c r="A207" s="16"/>
      <c r="B207" s="16"/>
      <c r="C207" s="2"/>
      <c r="D207" s="2"/>
      <c r="E207" s="2"/>
      <c r="F207" s="2"/>
      <c r="G207" s="2"/>
      <c r="H207" s="2"/>
      <c r="I207" s="2" t="b">
        <f t="shared" si="10"/>
        <v>0</v>
      </c>
      <c r="J207" s="2"/>
      <c r="K207" s="7"/>
      <c r="O207" s="1" t="str">
        <f t="shared" si="9"/>
        <v>-</v>
      </c>
      <c r="P207" s="1">
        <f>IF(O207="-",1,COUNTIF(O$4:O$248,O207))</f>
        <v>1</v>
      </c>
    </row>
    <row r="208" spans="1:16" ht="33" customHeight="1" x14ac:dyDescent="0.25">
      <c r="A208" s="16"/>
      <c r="B208" s="16"/>
      <c r="C208" s="2"/>
      <c r="D208" s="2"/>
      <c r="E208" s="2"/>
      <c r="F208" s="2"/>
      <c r="G208" s="2"/>
      <c r="H208" s="2"/>
      <c r="I208" s="2" t="b">
        <f t="shared" si="10"/>
        <v>0</v>
      </c>
      <c r="J208" s="2"/>
      <c r="K208" s="7"/>
      <c r="O208" s="1" t="str">
        <f t="shared" si="9"/>
        <v>-</v>
      </c>
      <c r="P208" s="1">
        <f>IF(O208="-",1,COUNTIF(O$4:O$248,O208))</f>
        <v>1</v>
      </c>
    </row>
    <row r="209" spans="1:16" ht="33" customHeight="1" x14ac:dyDescent="0.25">
      <c r="A209" s="16"/>
      <c r="B209" s="16"/>
      <c r="C209" s="2"/>
      <c r="D209" s="2"/>
      <c r="E209" s="2"/>
      <c r="F209" s="2"/>
      <c r="G209" s="2"/>
      <c r="H209" s="2"/>
      <c r="I209" s="2" t="b">
        <f t="shared" si="10"/>
        <v>0</v>
      </c>
      <c r="J209" s="2"/>
      <c r="K209" s="7"/>
      <c r="O209" s="1" t="str">
        <f t="shared" si="9"/>
        <v>-</v>
      </c>
      <c r="P209" s="1">
        <f>IF(O209="-",1,COUNTIF(O$4:O$248,O209))</f>
        <v>1</v>
      </c>
    </row>
    <row r="210" spans="1:16" ht="33" customHeight="1" x14ac:dyDescent="0.25">
      <c r="A210" s="16"/>
      <c r="B210" s="16"/>
      <c r="C210" s="2"/>
      <c r="D210" s="2"/>
      <c r="E210" s="2"/>
      <c r="F210" s="2"/>
      <c r="G210" s="2"/>
      <c r="H210" s="2"/>
      <c r="I210" s="2" t="b">
        <f t="shared" si="10"/>
        <v>0</v>
      </c>
      <c r="J210" s="2"/>
      <c r="K210" s="7"/>
      <c r="O210" s="1" t="str">
        <f t="shared" si="9"/>
        <v>-</v>
      </c>
      <c r="P210" s="1">
        <f>IF(O210="-",1,COUNTIF(O$4:O$248,O210))</f>
        <v>1</v>
      </c>
    </row>
    <row r="211" spans="1:16" ht="33" customHeight="1" x14ac:dyDescent="0.25">
      <c r="A211" s="16"/>
      <c r="B211" s="16"/>
      <c r="C211" s="2"/>
      <c r="D211" s="2"/>
      <c r="E211" s="2"/>
      <c r="F211" s="2"/>
      <c r="G211" s="2"/>
      <c r="H211" s="2"/>
      <c r="I211" s="2" t="b">
        <f t="shared" si="10"/>
        <v>0</v>
      </c>
      <c r="J211" s="2"/>
      <c r="K211" s="7"/>
      <c r="O211" s="1" t="str">
        <f t="shared" si="9"/>
        <v>-</v>
      </c>
      <c r="P211" s="1">
        <f>IF(O211="-",1,COUNTIF(O$4:O$248,O211))</f>
        <v>1</v>
      </c>
    </row>
    <row r="212" spans="1:16" ht="33" customHeight="1" x14ac:dyDescent="0.25">
      <c r="A212" s="16"/>
      <c r="B212" s="16"/>
      <c r="C212" s="2"/>
      <c r="D212" s="2"/>
      <c r="E212" s="2"/>
      <c r="F212" s="2"/>
      <c r="G212" s="2"/>
      <c r="H212" s="2"/>
      <c r="I212" s="2" t="b">
        <f t="shared" si="10"/>
        <v>0</v>
      </c>
      <c r="J212" s="2"/>
      <c r="K212" s="7"/>
      <c r="O212" s="1" t="str">
        <f t="shared" si="9"/>
        <v>-</v>
      </c>
      <c r="P212" s="1">
        <f>IF(O212="-",1,COUNTIF(O$4:O$248,O212))</f>
        <v>1</v>
      </c>
    </row>
    <row r="213" spans="1:16" ht="33" customHeight="1" x14ac:dyDescent="0.25">
      <c r="A213" s="16"/>
      <c r="B213" s="16"/>
      <c r="C213" s="2"/>
      <c r="D213" s="2"/>
      <c r="E213" s="2"/>
      <c r="F213" s="2"/>
      <c r="G213" s="2"/>
      <c r="H213" s="2"/>
      <c r="I213" s="2" t="b">
        <f t="shared" si="10"/>
        <v>0</v>
      </c>
      <c r="J213" s="2"/>
      <c r="K213" s="7"/>
      <c r="O213" s="1" t="str">
        <f t="shared" si="9"/>
        <v>-</v>
      </c>
      <c r="P213" s="1">
        <f>IF(O213="-",1,COUNTIF(O$4:O$248,O213))</f>
        <v>1</v>
      </c>
    </row>
    <row r="214" spans="1:16" ht="33" customHeight="1" x14ac:dyDescent="0.25">
      <c r="A214" s="16"/>
      <c r="B214" s="16"/>
      <c r="C214" s="2"/>
      <c r="D214" s="2"/>
      <c r="E214" s="2"/>
      <c r="F214" s="2"/>
      <c r="G214" s="2"/>
      <c r="H214" s="2"/>
      <c r="I214" s="2" t="b">
        <f t="shared" si="10"/>
        <v>0</v>
      </c>
      <c r="J214" s="2"/>
      <c r="K214" s="7"/>
      <c r="O214" s="1" t="str">
        <f t="shared" si="9"/>
        <v>-</v>
      </c>
      <c r="P214" s="1">
        <f>IF(O214="-",1,COUNTIF(O$4:O$248,O214))</f>
        <v>1</v>
      </c>
    </row>
    <row r="215" spans="1:16" ht="33" customHeight="1" x14ac:dyDescent="0.25">
      <c r="A215" s="16"/>
      <c r="B215" s="16"/>
      <c r="C215" s="2"/>
      <c r="D215" s="2"/>
      <c r="E215" s="2"/>
      <c r="F215" s="2"/>
      <c r="G215" s="2"/>
      <c r="H215" s="2"/>
      <c r="I215" s="2" t="b">
        <f t="shared" si="10"/>
        <v>0</v>
      </c>
      <c r="J215" s="2"/>
      <c r="K215" s="7"/>
      <c r="O215" s="1" t="str">
        <f t="shared" si="9"/>
        <v>-</v>
      </c>
      <c r="P215" s="1">
        <f>IF(O215="-",1,COUNTIF(O$4:O$248,O215))</f>
        <v>1</v>
      </c>
    </row>
    <row r="216" spans="1:16" ht="33" customHeight="1" x14ac:dyDescent="0.25">
      <c r="A216" s="16"/>
      <c r="B216" s="16"/>
      <c r="C216" s="2"/>
      <c r="D216" s="2"/>
      <c r="E216" s="2"/>
      <c r="F216" s="2"/>
      <c r="G216" s="2"/>
      <c r="H216" s="2"/>
      <c r="I216" s="2" t="b">
        <f t="shared" si="10"/>
        <v>0</v>
      </c>
      <c r="J216" s="2"/>
      <c r="K216" s="7"/>
      <c r="O216" s="1" t="str">
        <f t="shared" si="9"/>
        <v>-</v>
      </c>
      <c r="P216" s="1">
        <f>IF(O216="-",1,COUNTIF(O$4:O$248,O216))</f>
        <v>1</v>
      </c>
    </row>
    <row r="217" spans="1:16" ht="33" customHeight="1" x14ac:dyDescent="0.25">
      <c r="A217" s="16"/>
      <c r="B217" s="16"/>
      <c r="C217" s="2"/>
      <c r="D217" s="2"/>
      <c r="E217" s="2"/>
      <c r="F217" s="2"/>
      <c r="G217" s="2"/>
      <c r="H217" s="2"/>
      <c r="I217" s="2" t="b">
        <f t="shared" si="10"/>
        <v>0</v>
      </c>
      <c r="J217" s="2"/>
      <c r="K217" s="7"/>
      <c r="O217" s="1" t="str">
        <f t="shared" si="9"/>
        <v>-</v>
      </c>
      <c r="P217" s="1">
        <f>IF(O217="-",1,COUNTIF(O$4:O$248,O217))</f>
        <v>1</v>
      </c>
    </row>
    <row r="218" spans="1:16" ht="33" customHeight="1" x14ac:dyDescent="0.25">
      <c r="A218" s="16"/>
      <c r="B218" s="16"/>
      <c r="C218" s="2"/>
      <c r="D218" s="2"/>
      <c r="E218" s="2"/>
      <c r="F218" s="2"/>
      <c r="G218" s="2"/>
      <c r="H218" s="2"/>
      <c r="I218" s="2" t="b">
        <f t="shared" si="10"/>
        <v>0</v>
      </c>
      <c r="J218" s="2"/>
      <c r="K218" s="7"/>
      <c r="O218" s="1" t="str">
        <f t="shared" ref="O218:O248" si="11">IF(A218="","-",(MID(A218,1,5)&amp;MID(B218,1,4)&amp;MID(C218,1,3)))</f>
        <v>-</v>
      </c>
      <c r="P218" s="1">
        <f>IF(O218="-",1,COUNTIF(O$4:O$248,O218))</f>
        <v>1</v>
      </c>
    </row>
    <row r="219" spans="1:16" ht="33" customHeight="1" x14ac:dyDescent="0.25">
      <c r="A219" s="16"/>
      <c r="B219" s="16"/>
      <c r="C219" s="2"/>
      <c r="D219" s="2"/>
      <c r="E219" s="2"/>
      <c r="F219" s="2"/>
      <c r="G219" s="2"/>
      <c r="H219" s="2"/>
      <c r="I219" s="2" t="b">
        <f t="shared" si="10"/>
        <v>0</v>
      </c>
      <c r="J219" s="2"/>
      <c r="K219" s="7"/>
      <c r="O219" s="1" t="str">
        <f t="shared" si="11"/>
        <v>-</v>
      </c>
      <c r="P219" s="1">
        <f>IF(O219="-",1,COUNTIF(O$4:O$248,O219))</f>
        <v>1</v>
      </c>
    </row>
    <row r="220" spans="1:16" ht="33" customHeight="1" x14ac:dyDescent="0.25">
      <c r="A220" s="16"/>
      <c r="B220" s="16"/>
      <c r="C220" s="2"/>
      <c r="D220" s="2"/>
      <c r="E220" s="2"/>
      <c r="F220" s="2"/>
      <c r="G220" s="2"/>
      <c r="H220" s="2"/>
      <c r="I220" s="2" t="b">
        <f t="shared" si="10"/>
        <v>0</v>
      </c>
      <c r="J220" s="2"/>
      <c r="K220" s="7"/>
      <c r="O220" s="1" t="str">
        <f t="shared" si="11"/>
        <v>-</v>
      </c>
      <c r="P220" s="1">
        <f>IF(O220="-",1,COUNTIF(O$4:O$248,O220))</f>
        <v>1</v>
      </c>
    </row>
    <row r="221" spans="1:16" ht="33" customHeight="1" x14ac:dyDescent="0.25">
      <c r="A221" s="16"/>
      <c r="B221" s="16"/>
      <c r="C221" s="2"/>
      <c r="D221" s="2"/>
      <c r="E221" s="2"/>
      <c r="F221" s="2"/>
      <c r="G221" s="2"/>
      <c r="H221" s="2"/>
      <c r="I221" s="2" t="b">
        <f t="shared" si="10"/>
        <v>0</v>
      </c>
      <c r="J221" s="2"/>
      <c r="K221" s="7"/>
      <c r="O221" s="1" t="str">
        <f t="shared" si="11"/>
        <v>-</v>
      </c>
      <c r="P221" s="1">
        <f>IF(O221="-",1,COUNTIF(O$4:O$248,O221))</f>
        <v>1</v>
      </c>
    </row>
    <row r="222" spans="1:16" ht="33" customHeight="1" x14ac:dyDescent="0.25">
      <c r="A222" s="16"/>
      <c r="B222" s="16"/>
      <c r="C222" s="2"/>
      <c r="D222" s="2"/>
      <c r="E222" s="2"/>
      <c r="F222" s="2"/>
      <c r="G222" s="2"/>
      <c r="H222" s="2"/>
      <c r="I222" s="2" t="b">
        <f t="shared" si="10"/>
        <v>0</v>
      </c>
      <c r="J222" s="2"/>
      <c r="K222" s="7"/>
      <c r="O222" s="1" t="str">
        <f t="shared" si="11"/>
        <v>-</v>
      </c>
      <c r="P222" s="1">
        <f>IF(O222="-",1,COUNTIF(O$4:O$248,O222))</f>
        <v>1</v>
      </c>
    </row>
    <row r="223" spans="1:16" ht="33" customHeight="1" x14ac:dyDescent="0.25">
      <c r="A223" s="16"/>
      <c r="B223" s="16"/>
      <c r="C223" s="2"/>
      <c r="D223" s="2"/>
      <c r="E223" s="2"/>
      <c r="F223" s="2"/>
      <c r="G223" s="2"/>
      <c r="H223" s="2"/>
      <c r="I223" s="2" t="b">
        <f t="shared" si="10"/>
        <v>0</v>
      </c>
      <c r="J223" s="2"/>
      <c r="K223" s="7"/>
      <c r="O223" s="1" t="str">
        <f t="shared" si="11"/>
        <v>-</v>
      </c>
      <c r="P223" s="1">
        <f>IF(O223="-",1,COUNTIF(O$4:O$248,O223))</f>
        <v>1</v>
      </c>
    </row>
    <row r="224" spans="1:16" ht="33" customHeight="1" x14ac:dyDescent="0.25">
      <c r="A224" s="16"/>
      <c r="B224" s="16"/>
      <c r="C224" s="2"/>
      <c r="D224" s="2"/>
      <c r="E224" s="2"/>
      <c r="F224" s="2"/>
      <c r="G224" s="2"/>
      <c r="H224" s="2"/>
      <c r="I224" s="2" t="b">
        <f t="shared" si="10"/>
        <v>0</v>
      </c>
      <c r="J224" s="2"/>
      <c r="K224" s="7"/>
      <c r="O224" s="1" t="str">
        <f t="shared" si="11"/>
        <v>-</v>
      </c>
      <c r="P224" s="1">
        <f>IF(O224="-",1,COUNTIF(O$4:O$248,O224))</f>
        <v>1</v>
      </c>
    </row>
    <row r="225" spans="1:16" ht="33" customHeight="1" x14ac:dyDescent="0.25">
      <c r="A225" s="16"/>
      <c r="B225" s="16"/>
      <c r="C225" s="2"/>
      <c r="D225" s="2"/>
      <c r="E225" s="2"/>
      <c r="F225" s="2"/>
      <c r="G225" s="2"/>
      <c r="H225" s="2"/>
      <c r="I225" s="2" t="b">
        <f t="shared" si="10"/>
        <v>0</v>
      </c>
      <c r="J225" s="2"/>
      <c r="K225" s="7"/>
      <c r="O225" s="1" t="str">
        <f t="shared" si="11"/>
        <v>-</v>
      </c>
      <c r="P225" s="1">
        <f>IF(O225="-",1,COUNTIF(O$4:O$248,O225))</f>
        <v>1</v>
      </c>
    </row>
    <row r="226" spans="1:16" ht="33" customHeight="1" x14ac:dyDescent="0.25">
      <c r="A226" s="16"/>
      <c r="B226" s="16"/>
      <c r="C226" s="2"/>
      <c r="D226" s="2"/>
      <c r="E226" s="2"/>
      <c r="F226" s="2"/>
      <c r="G226" s="2"/>
      <c r="H226" s="2"/>
      <c r="I226" s="2" t="b">
        <f t="shared" si="10"/>
        <v>0</v>
      </c>
      <c r="J226" s="2"/>
      <c r="K226" s="7"/>
      <c r="O226" s="1" t="str">
        <f t="shared" si="11"/>
        <v>-</v>
      </c>
      <c r="P226" s="1">
        <f>IF(O226="-",1,COUNTIF(O$4:O$248,O226))</f>
        <v>1</v>
      </c>
    </row>
    <row r="227" spans="1:16" ht="33" customHeight="1" x14ac:dyDescent="0.25">
      <c r="A227" s="16"/>
      <c r="B227" s="16"/>
      <c r="C227" s="2"/>
      <c r="D227" s="2"/>
      <c r="E227" s="2"/>
      <c r="F227" s="2"/>
      <c r="G227" s="2"/>
      <c r="H227" s="2"/>
      <c r="I227" s="2" t="b">
        <f t="shared" si="10"/>
        <v>0</v>
      </c>
      <c r="J227" s="2"/>
      <c r="K227" s="7"/>
      <c r="O227" s="1" t="str">
        <f t="shared" si="11"/>
        <v>-</v>
      </c>
      <c r="P227" s="1">
        <f>IF(O227="-",1,COUNTIF(O$4:O$248,O227))</f>
        <v>1</v>
      </c>
    </row>
    <row r="228" spans="1:16" ht="33" customHeight="1" x14ac:dyDescent="0.25">
      <c r="A228" s="16"/>
      <c r="B228" s="16"/>
      <c r="C228" s="2"/>
      <c r="D228" s="2"/>
      <c r="E228" s="2"/>
      <c r="F228" s="2"/>
      <c r="G228" s="2"/>
      <c r="H228" s="2"/>
      <c r="I228" s="2" t="b">
        <f t="shared" si="10"/>
        <v>0</v>
      </c>
      <c r="J228" s="2"/>
      <c r="K228" s="7"/>
      <c r="O228" s="1" t="str">
        <f t="shared" si="11"/>
        <v>-</v>
      </c>
      <c r="P228" s="1">
        <f>IF(O228="-",1,COUNTIF(O$4:O$248,O228))</f>
        <v>1</v>
      </c>
    </row>
    <row r="229" spans="1:16" ht="33" customHeight="1" x14ac:dyDescent="0.25">
      <c r="A229" s="16"/>
      <c r="B229" s="16"/>
      <c r="C229" s="2"/>
      <c r="D229" s="2"/>
      <c r="E229" s="2"/>
      <c r="F229" s="2"/>
      <c r="G229" s="2"/>
      <c r="H229" s="2"/>
      <c r="I229" s="2" t="b">
        <f t="shared" si="10"/>
        <v>0</v>
      </c>
      <c r="J229" s="2"/>
      <c r="K229" s="7"/>
      <c r="O229" s="1" t="str">
        <f t="shared" si="11"/>
        <v>-</v>
      </c>
      <c r="P229" s="1">
        <f>IF(O229="-",1,COUNTIF(O$4:O$248,O229))</f>
        <v>1</v>
      </c>
    </row>
    <row r="230" spans="1:16" ht="33" customHeight="1" x14ac:dyDescent="0.25">
      <c r="A230" s="16"/>
      <c r="B230" s="16"/>
      <c r="C230" s="2"/>
      <c r="D230" s="2"/>
      <c r="E230" s="2"/>
      <c r="F230" s="2"/>
      <c r="G230" s="2"/>
      <c r="H230" s="2"/>
      <c r="I230" s="2" t="b">
        <f t="shared" si="10"/>
        <v>0</v>
      </c>
      <c r="J230" s="2"/>
      <c r="K230" s="7"/>
      <c r="O230" s="1" t="str">
        <f t="shared" si="11"/>
        <v>-</v>
      </c>
      <c r="P230" s="1">
        <f>IF(O230="-",1,COUNTIF(O$4:O$248,O230))</f>
        <v>1</v>
      </c>
    </row>
    <row r="231" spans="1:16" ht="33" customHeight="1" x14ac:dyDescent="0.25">
      <c r="A231" s="16"/>
      <c r="B231" s="16"/>
      <c r="C231" s="2"/>
      <c r="D231" s="2"/>
      <c r="E231" s="2"/>
      <c r="F231" s="2"/>
      <c r="G231" s="2"/>
      <c r="H231" s="2"/>
      <c r="I231" s="2" t="b">
        <f t="shared" si="10"/>
        <v>0</v>
      </c>
      <c r="J231" s="2"/>
      <c r="K231" s="7"/>
      <c r="O231" s="1" t="str">
        <f t="shared" si="11"/>
        <v>-</v>
      </c>
      <c r="P231" s="1">
        <f>IF(O231="-",1,COUNTIF(O$4:O$248,O231))</f>
        <v>1</v>
      </c>
    </row>
    <row r="232" spans="1:16" ht="33" customHeight="1" x14ac:dyDescent="0.25">
      <c r="A232" s="16"/>
      <c r="B232" s="16"/>
      <c r="C232" s="2"/>
      <c r="D232" s="2"/>
      <c r="E232" s="2"/>
      <c r="F232" s="2"/>
      <c r="G232" s="2"/>
      <c r="H232" s="2"/>
      <c r="I232" s="2" t="b">
        <f t="shared" si="10"/>
        <v>0</v>
      </c>
      <c r="J232" s="2"/>
      <c r="K232" s="7"/>
      <c r="O232" s="1" t="str">
        <f t="shared" si="11"/>
        <v>-</v>
      </c>
      <c r="P232" s="1">
        <f>IF(O232="-",1,COUNTIF(O$4:O$248,O232))</f>
        <v>1</v>
      </c>
    </row>
    <row r="233" spans="1:16" ht="33" customHeight="1" x14ac:dyDescent="0.25">
      <c r="A233" s="16"/>
      <c r="B233" s="16"/>
      <c r="C233" s="2"/>
      <c r="D233" s="2"/>
      <c r="E233" s="2"/>
      <c r="F233" s="2"/>
      <c r="G233" s="2"/>
      <c r="H233" s="2"/>
      <c r="I233" s="2" t="b">
        <f t="shared" si="10"/>
        <v>0</v>
      </c>
      <c r="J233" s="2"/>
      <c r="K233" s="7"/>
      <c r="O233" s="1" t="str">
        <f t="shared" si="11"/>
        <v>-</v>
      </c>
      <c r="P233" s="1">
        <f>IF(O233="-",1,COUNTIF(O$4:O$248,O233))</f>
        <v>1</v>
      </c>
    </row>
    <row r="234" spans="1:16" ht="33" customHeight="1" x14ac:dyDescent="0.25">
      <c r="A234" s="16"/>
      <c r="B234" s="16"/>
      <c r="C234" s="2"/>
      <c r="D234" s="2"/>
      <c r="E234" s="2"/>
      <c r="F234" s="2"/>
      <c r="G234" s="2"/>
      <c r="H234" s="2"/>
      <c r="I234" s="2" t="b">
        <f t="shared" si="10"/>
        <v>0</v>
      </c>
      <c r="J234" s="2"/>
      <c r="K234" s="7"/>
      <c r="O234" s="1" t="str">
        <f t="shared" si="11"/>
        <v>-</v>
      </c>
      <c r="P234" s="1">
        <f>IF(O234="-",1,COUNTIF(O$4:O$248,O234))</f>
        <v>1</v>
      </c>
    </row>
    <row r="235" spans="1:16" ht="33" customHeight="1" x14ac:dyDescent="0.25">
      <c r="A235" s="16"/>
      <c r="B235" s="16"/>
      <c r="C235" s="2"/>
      <c r="D235" s="2"/>
      <c r="E235" s="2"/>
      <c r="F235" s="2"/>
      <c r="G235" s="2"/>
      <c r="H235" s="2"/>
      <c r="I235" s="2" t="b">
        <f t="shared" si="10"/>
        <v>0</v>
      </c>
      <c r="J235" s="2"/>
      <c r="K235" s="7"/>
      <c r="O235" s="1" t="str">
        <f t="shared" si="11"/>
        <v>-</v>
      </c>
      <c r="P235" s="1">
        <f>IF(O235="-",1,COUNTIF(O$4:O$248,O235))</f>
        <v>1</v>
      </c>
    </row>
    <row r="236" spans="1:16" ht="33" customHeight="1" x14ac:dyDescent="0.25">
      <c r="A236" s="16"/>
      <c r="B236" s="16"/>
      <c r="C236" s="2"/>
      <c r="D236" s="2"/>
      <c r="E236" s="2"/>
      <c r="F236" s="2"/>
      <c r="G236" s="2"/>
      <c r="H236" s="2"/>
      <c r="I236" s="2" t="b">
        <f t="shared" si="10"/>
        <v>0</v>
      </c>
      <c r="J236" s="2"/>
      <c r="K236" s="7"/>
      <c r="O236" s="1" t="str">
        <f t="shared" si="11"/>
        <v>-</v>
      </c>
      <c r="P236" s="1">
        <f>IF(O236="-",1,COUNTIF(O$4:O$248,O236))</f>
        <v>1</v>
      </c>
    </row>
    <row r="237" spans="1:16" ht="33" customHeight="1" x14ac:dyDescent="0.25">
      <c r="A237" s="16"/>
      <c r="B237" s="16"/>
      <c r="C237" s="2"/>
      <c r="D237" s="2"/>
      <c r="E237" s="2"/>
      <c r="F237" s="2"/>
      <c r="G237" s="2"/>
      <c r="H237" s="2"/>
      <c r="I237" s="2" t="b">
        <f t="shared" si="10"/>
        <v>0</v>
      </c>
      <c r="J237" s="2"/>
      <c r="K237" s="7"/>
      <c r="O237" s="1" t="str">
        <f t="shared" si="11"/>
        <v>-</v>
      </c>
      <c r="P237" s="1">
        <f>IF(O237="-",1,COUNTIF(O$4:O$248,O237))</f>
        <v>1</v>
      </c>
    </row>
    <row r="238" spans="1:16" ht="33" customHeight="1" x14ac:dyDescent="0.25">
      <c r="A238" s="16"/>
      <c r="B238" s="16"/>
      <c r="C238" s="2"/>
      <c r="D238" s="2"/>
      <c r="E238" s="2"/>
      <c r="F238" s="2"/>
      <c r="G238" s="2"/>
      <c r="H238" s="2"/>
      <c r="I238" s="2" t="b">
        <f t="shared" si="10"/>
        <v>0</v>
      </c>
      <c r="J238" s="2"/>
      <c r="K238" s="7"/>
      <c r="O238" s="1" t="str">
        <f t="shared" si="11"/>
        <v>-</v>
      </c>
      <c r="P238" s="1">
        <f>IF(O238="-",1,COUNTIF(O$4:O$248,O238))</f>
        <v>1</v>
      </c>
    </row>
    <row r="239" spans="1:16" ht="33" customHeight="1" x14ac:dyDescent="0.25">
      <c r="A239" s="16"/>
      <c r="B239" s="16"/>
      <c r="C239" s="2"/>
      <c r="D239" s="2"/>
      <c r="E239" s="2"/>
      <c r="F239" s="2"/>
      <c r="G239" s="2"/>
      <c r="H239" s="2"/>
      <c r="I239" s="2" t="b">
        <f t="shared" si="10"/>
        <v>0</v>
      </c>
      <c r="J239" s="2"/>
      <c r="K239" s="7"/>
      <c r="O239" s="1" t="str">
        <f t="shared" si="11"/>
        <v>-</v>
      </c>
      <c r="P239" s="1">
        <f>IF(O239="-",1,COUNTIF(O$4:O$248,O239))</f>
        <v>1</v>
      </c>
    </row>
    <row r="240" spans="1:16" ht="33" customHeight="1" x14ac:dyDescent="0.25">
      <c r="A240" s="16"/>
      <c r="B240" s="16"/>
      <c r="C240" s="2"/>
      <c r="D240" s="2"/>
      <c r="E240" s="2"/>
      <c r="F240" s="2"/>
      <c r="G240" s="2"/>
      <c r="H240" s="2"/>
      <c r="I240" s="2" t="b">
        <f t="shared" si="10"/>
        <v>0</v>
      </c>
      <c r="J240" s="2"/>
      <c r="K240" s="7"/>
      <c r="O240" s="1" t="str">
        <f t="shared" si="11"/>
        <v>-</v>
      </c>
      <c r="P240" s="1">
        <f>IF(O240="-",1,COUNTIF(O$4:O$248,O240))</f>
        <v>1</v>
      </c>
    </row>
    <row r="241" spans="1:16" ht="33" customHeight="1" x14ac:dyDescent="0.25">
      <c r="A241" s="16"/>
      <c r="B241" s="16"/>
      <c r="C241" s="2"/>
      <c r="D241" s="2"/>
      <c r="E241" s="2"/>
      <c r="F241" s="2"/>
      <c r="G241" s="2"/>
      <c r="H241" s="2"/>
      <c r="I241" s="2" t="b">
        <f t="shared" si="10"/>
        <v>0</v>
      </c>
      <c r="J241" s="2"/>
      <c r="K241" s="7"/>
      <c r="O241" s="1" t="str">
        <f t="shared" si="11"/>
        <v>-</v>
      </c>
      <c r="P241" s="1">
        <f>IF(O241="-",1,COUNTIF(O$4:O$248,O241))</f>
        <v>1</v>
      </c>
    </row>
    <row r="242" spans="1:16" ht="33" customHeight="1" x14ac:dyDescent="0.25">
      <c r="A242" s="16"/>
      <c r="B242" s="16"/>
      <c r="C242" s="2"/>
      <c r="D242" s="2"/>
      <c r="E242" s="2"/>
      <c r="F242" s="2"/>
      <c r="G242" s="2"/>
      <c r="H242" s="2"/>
      <c r="I242" s="2" t="b">
        <f t="shared" si="10"/>
        <v>0</v>
      </c>
      <c r="J242" s="2"/>
      <c r="K242" s="7"/>
      <c r="O242" s="1" t="str">
        <f t="shared" si="11"/>
        <v>-</v>
      </c>
      <c r="P242" s="1">
        <f>IF(O242="-",1,COUNTIF(O$4:O$248,O242))</f>
        <v>1</v>
      </c>
    </row>
    <row r="243" spans="1:16" ht="33" customHeight="1" x14ac:dyDescent="0.25">
      <c r="A243" s="16"/>
      <c r="B243" s="16"/>
      <c r="C243" s="2"/>
      <c r="D243" s="2"/>
      <c r="E243" s="2"/>
      <c r="F243" s="2"/>
      <c r="G243" s="2"/>
      <c r="H243" s="2"/>
      <c r="I243" s="2" t="b">
        <f t="shared" si="10"/>
        <v>0</v>
      </c>
      <c r="J243" s="2"/>
      <c r="K243" s="7"/>
      <c r="O243" s="1" t="str">
        <f t="shared" si="11"/>
        <v>-</v>
      </c>
      <c r="P243" s="1">
        <f>IF(O243="-",1,COUNTIF(O$4:O$248,O243))</f>
        <v>1</v>
      </c>
    </row>
    <row r="244" spans="1:16" ht="33" customHeight="1" x14ac:dyDescent="0.25">
      <c r="A244" s="16"/>
      <c r="B244" s="16"/>
      <c r="C244" s="2"/>
      <c r="D244" s="2"/>
      <c r="E244" s="2"/>
      <c r="F244" s="2"/>
      <c r="G244" s="2"/>
      <c r="H244" s="2"/>
      <c r="I244" s="2" t="b">
        <f t="shared" ref="I244:I248" si="12">IF(OR(E226="ETAPS",E226="CTAPS"),"POLYVALENT")</f>
        <v>0</v>
      </c>
      <c r="J244" s="2"/>
      <c r="K244" s="7"/>
      <c r="O244" s="1" t="str">
        <f t="shared" si="11"/>
        <v>-</v>
      </c>
      <c r="P244" s="1">
        <f>IF(O244="-",1,COUNTIF(O$4:O$248,O244))</f>
        <v>1</v>
      </c>
    </row>
    <row r="245" spans="1:16" ht="33" customHeight="1" x14ac:dyDescent="0.25">
      <c r="A245" s="16"/>
      <c r="B245" s="16"/>
      <c r="C245" s="2"/>
      <c r="D245" s="2"/>
      <c r="E245" s="2"/>
      <c r="F245" s="2"/>
      <c r="G245" s="2"/>
      <c r="H245" s="2"/>
      <c r="I245" s="2" t="b">
        <f t="shared" si="12"/>
        <v>0</v>
      </c>
      <c r="J245" s="2"/>
      <c r="K245" s="7"/>
      <c r="O245" s="1" t="str">
        <f t="shared" si="11"/>
        <v>-</v>
      </c>
      <c r="P245" s="1">
        <f>IF(O245="-",1,COUNTIF(O$4:O$248,O245))</f>
        <v>1</v>
      </c>
    </row>
    <row r="246" spans="1:16" ht="33" customHeight="1" x14ac:dyDescent="0.25">
      <c r="A246" s="16"/>
      <c r="B246" s="16"/>
      <c r="C246" s="2"/>
      <c r="D246" s="2"/>
      <c r="E246" s="2"/>
      <c r="F246" s="2"/>
      <c r="G246" s="2"/>
      <c r="H246" s="2"/>
      <c r="I246" s="2" t="b">
        <f t="shared" si="12"/>
        <v>0</v>
      </c>
      <c r="J246" s="2"/>
      <c r="K246" s="7"/>
      <c r="O246" s="1" t="str">
        <f t="shared" si="11"/>
        <v>-</v>
      </c>
      <c r="P246" s="1">
        <f>IF(O246="-",1,COUNTIF(O$4:O$248,O246))</f>
        <v>1</v>
      </c>
    </row>
    <row r="247" spans="1:16" ht="33" customHeight="1" x14ac:dyDescent="0.25">
      <c r="A247" s="16"/>
      <c r="B247" s="16"/>
      <c r="C247" s="2"/>
      <c r="D247" s="2"/>
      <c r="E247" s="2"/>
      <c r="F247" s="2"/>
      <c r="G247" s="2"/>
      <c r="H247" s="2"/>
      <c r="I247" s="2" t="b">
        <f t="shared" si="12"/>
        <v>0</v>
      </c>
      <c r="J247" s="2"/>
      <c r="K247" s="7"/>
      <c r="O247" s="1" t="str">
        <f t="shared" si="11"/>
        <v>-</v>
      </c>
      <c r="P247" s="1">
        <f>IF(O247="-",1,COUNTIF(O$4:O$248,O247))</f>
        <v>1</v>
      </c>
    </row>
    <row r="248" spans="1:16" ht="33" customHeight="1" x14ac:dyDescent="0.25">
      <c r="A248" s="16"/>
      <c r="B248" s="16"/>
      <c r="C248" s="2"/>
      <c r="D248" s="2"/>
      <c r="E248" s="2"/>
      <c r="F248" s="2"/>
      <c r="G248" s="2"/>
      <c r="H248" s="2"/>
      <c r="I248" s="2" t="b">
        <f t="shared" si="12"/>
        <v>0</v>
      </c>
      <c r="J248" s="2"/>
      <c r="K248" s="7"/>
      <c r="O248" s="1" t="str">
        <f t="shared" si="11"/>
        <v>-</v>
      </c>
      <c r="P248" s="1">
        <f>IF(O248="-",1,COUNTIF(O$4:O$248,O248))</f>
        <v>1</v>
      </c>
    </row>
  </sheetData>
  <sheetProtection password="CC6F" sheet="1" objects="1" scenarios="1"/>
  <sortState ref="A4:P53">
    <sortCondition ref="A4:A53"/>
  </sortState>
  <conditionalFormatting sqref="O92 O1:O6 O69 O13:O22 O35:O47 O60:O62 O66 O72 O74:O84 O86:O88 O94:O101 O103:O1048576 O54:O56">
    <cfRule type="duplicateValues" dxfId="116" priority="165"/>
  </conditionalFormatting>
  <conditionalFormatting sqref="A60:H62 A66:H66 A72:H72 A86:E86 G86:H86 F85:F86 A87:H88 J88:J90 A74:H84 E89 A92:H92 A94:H101 J94:J101 J92 J74:J82 J84 J72 J66 J60:J62 A4:I6 A13:J22 H43 A32:E34 G32:I34 F33:F34 A35:I42 J32:J42 J54:J56 A54:H56 A69:H69 A103:H248 J103:J248 I54:I248">
    <cfRule type="expression" dxfId="115" priority="164">
      <formula>$P4&gt;=2</formula>
    </cfRule>
  </conditionalFormatting>
  <conditionalFormatting sqref="A68:H68">
    <cfRule type="expression" dxfId="114" priority="154">
      <formula>$P68&gt;=2</formula>
    </cfRule>
  </conditionalFormatting>
  <conditionalFormatting sqref="J68">
    <cfRule type="expression" dxfId="113" priority="153">
      <formula>$P68&gt;=2</formula>
    </cfRule>
  </conditionalFormatting>
  <conditionalFormatting sqref="A89:D89 F89:H89">
    <cfRule type="expression" dxfId="112" priority="151">
      <formula>$P89&gt;=2</formula>
    </cfRule>
  </conditionalFormatting>
  <conditionalFormatting sqref="O68">
    <cfRule type="duplicateValues" dxfId="111" priority="155"/>
  </conditionalFormatting>
  <conditionalFormatting sqref="O89">
    <cfRule type="duplicateValues" dxfId="110" priority="152"/>
  </conditionalFormatting>
  <conditionalFormatting sqref="O90">
    <cfRule type="duplicateValues" dxfId="109" priority="150"/>
  </conditionalFormatting>
  <conditionalFormatting sqref="A90:E90 G90:H90">
    <cfRule type="expression" dxfId="108" priority="149">
      <formula>$P90&gt;=2</formula>
    </cfRule>
  </conditionalFormatting>
  <conditionalFormatting sqref="H60:H62 H66 H72 H86:H90 H68:H69 H74:H84 H92 H94:H101 H103:H248 H1:H6 H13:H22 H35:H43 H54:H56">
    <cfRule type="cellIs" dxfId="107" priority="143" operator="lessThan">
      <formula>43652</formula>
    </cfRule>
  </conditionalFormatting>
  <conditionalFormatting sqref="H32:H34">
    <cfRule type="cellIs" dxfId="106" priority="123" operator="lessThan">
      <formula>43652</formula>
    </cfRule>
  </conditionalFormatting>
  <conditionalFormatting sqref="F32">
    <cfRule type="expression" dxfId="105" priority="122">
      <formula>$P32&gt;=2</formula>
    </cfRule>
  </conditionalFormatting>
  <conditionalFormatting sqref="O57">
    <cfRule type="duplicateValues" dxfId="104" priority="121"/>
  </conditionalFormatting>
  <conditionalFormatting sqref="A57:H57 J57">
    <cfRule type="expression" dxfId="103" priority="120">
      <formula>$P57&gt;=2</formula>
    </cfRule>
  </conditionalFormatting>
  <conditionalFormatting sqref="H57">
    <cfRule type="cellIs" dxfId="102" priority="119" operator="lessThan">
      <formula>43652</formula>
    </cfRule>
  </conditionalFormatting>
  <conditionalFormatting sqref="O58">
    <cfRule type="duplicateValues" dxfId="101" priority="118"/>
  </conditionalFormatting>
  <conditionalFormatting sqref="A58:H58">
    <cfRule type="expression" dxfId="100" priority="117">
      <formula>$P58&gt;=2</formula>
    </cfRule>
  </conditionalFormatting>
  <conditionalFormatting sqref="H58">
    <cfRule type="cellIs" dxfId="99" priority="116" operator="lessThan">
      <formula>43652</formula>
    </cfRule>
  </conditionalFormatting>
  <conditionalFormatting sqref="O59">
    <cfRule type="duplicateValues" dxfId="98" priority="115"/>
  </conditionalFormatting>
  <conditionalFormatting sqref="A59:E59 G59:H59 J59">
    <cfRule type="expression" dxfId="97" priority="114">
      <formula>$P59&gt;=2</formula>
    </cfRule>
  </conditionalFormatting>
  <conditionalFormatting sqref="H59">
    <cfRule type="cellIs" dxfId="96" priority="113" operator="lessThan">
      <formula>43652</formula>
    </cfRule>
  </conditionalFormatting>
  <conditionalFormatting sqref="O63">
    <cfRule type="duplicateValues" dxfId="95" priority="112"/>
  </conditionalFormatting>
  <conditionalFormatting sqref="A63:H63 J63">
    <cfRule type="expression" dxfId="94" priority="111">
      <formula>$P63&gt;=2</formula>
    </cfRule>
  </conditionalFormatting>
  <conditionalFormatting sqref="H63">
    <cfRule type="cellIs" dxfId="93" priority="110" operator="lessThan">
      <formula>43652</formula>
    </cfRule>
  </conditionalFormatting>
  <conditionalFormatting sqref="O64">
    <cfRule type="duplicateValues" dxfId="92" priority="109"/>
  </conditionalFormatting>
  <conditionalFormatting sqref="A64:H64 J64">
    <cfRule type="expression" dxfId="91" priority="108">
      <formula>$P64&gt;=2</formula>
    </cfRule>
  </conditionalFormatting>
  <conditionalFormatting sqref="H64">
    <cfRule type="cellIs" dxfId="90" priority="107" operator="lessThan">
      <formula>43652</formula>
    </cfRule>
  </conditionalFormatting>
  <conditionalFormatting sqref="O65">
    <cfRule type="duplicateValues" dxfId="89" priority="106"/>
  </conditionalFormatting>
  <conditionalFormatting sqref="A65:H65 J65">
    <cfRule type="expression" dxfId="88" priority="105">
      <formula>$P65&gt;=2</formula>
    </cfRule>
  </conditionalFormatting>
  <conditionalFormatting sqref="H65">
    <cfRule type="cellIs" dxfId="87" priority="104" operator="lessThan">
      <formula>43652</formula>
    </cfRule>
  </conditionalFormatting>
  <conditionalFormatting sqref="O67">
    <cfRule type="duplicateValues" dxfId="86" priority="103"/>
  </conditionalFormatting>
  <conditionalFormatting sqref="A67:H67 J67">
    <cfRule type="expression" dxfId="85" priority="102">
      <formula>$P67&gt;=2</formula>
    </cfRule>
  </conditionalFormatting>
  <conditionalFormatting sqref="H67">
    <cfRule type="cellIs" dxfId="84" priority="101" operator="lessThan">
      <formula>43652</formula>
    </cfRule>
  </conditionalFormatting>
  <conditionalFormatting sqref="O70">
    <cfRule type="duplicateValues" dxfId="83" priority="91"/>
  </conditionalFormatting>
  <conditionalFormatting sqref="A70:H70 J70">
    <cfRule type="expression" dxfId="82" priority="90">
      <formula>$P70&gt;=2</formula>
    </cfRule>
  </conditionalFormatting>
  <conditionalFormatting sqref="H70">
    <cfRule type="cellIs" dxfId="81" priority="89" operator="lessThan">
      <formula>43652</formula>
    </cfRule>
  </conditionalFormatting>
  <conditionalFormatting sqref="O71">
    <cfRule type="duplicateValues" dxfId="80" priority="88"/>
  </conditionalFormatting>
  <conditionalFormatting sqref="A71:H71 J71">
    <cfRule type="expression" dxfId="79" priority="87">
      <formula>$P71&gt;=2</formula>
    </cfRule>
  </conditionalFormatting>
  <conditionalFormatting sqref="H71">
    <cfRule type="cellIs" dxfId="78" priority="86" operator="lessThan">
      <formula>43652</formula>
    </cfRule>
  </conditionalFormatting>
  <conditionalFormatting sqref="O73">
    <cfRule type="duplicateValues" dxfId="77" priority="85"/>
  </conditionalFormatting>
  <conditionalFormatting sqref="A73:H73 J73">
    <cfRule type="expression" dxfId="76" priority="84">
      <formula>$P73&gt;=2</formula>
    </cfRule>
  </conditionalFormatting>
  <conditionalFormatting sqref="H73">
    <cfRule type="cellIs" dxfId="75" priority="83" operator="lessThan">
      <formula>43652</formula>
    </cfRule>
  </conditionalFormatting>
  <conditionalFormatting sqref="O85">
    <cfRule type="duplicateValues" dxfId="74" priority="82"/>
  </conditionalFormatting>
  <conditionalFormatting sqref="A85:E85 G85:H85 J85">
    <cfRule type="expression" dxfId="73" priority="81">
      <formula>$P85&gt;=2</formula>
    </cfRule>
  </conditionalFormatting>
  <conditionalFormatting sqref="H85">
    <cfRule type="cellIs" dxfId="72" priority="80" operator="lessThan">
      <formula>43652</formula>
    </cfRule>
  </conditionalFormatting>
  <conditionalFormatting sqref="J86:J87">
    <cfRule type="expression" dxfId="71" priority="79">
      <formula>$P86&gt;=2</formula>
    </cfRule>
  </conditionalFormatting>
  <conditionalFormatting sqref="J58">
    <cfRule type="expression" dxfId="70" priority="77">
      <formula>$P58&gt;=2</formula>
    </cfRule>
  </conditionalFormatting>
  <conditionalFormatting sqref="J69">
    <cfRule type="expression" dxfId="69" priority="76">
      <formula>$P69&gt;=2</formula>
    </cfRule>
  </conditionalFormatting>
  <conditionalFormatting sqref="J83">
    <cfRule type="expression" dxfId="68" priority="75">
      <formula>$P83&gt;=2</formula>
    </cfRule>
  </conditionalFormatting>
  <conditionalFormatting sqref="F90">
    <cfRule type="expression" dxfId="67" priority="74">
      <formula>$P90&gt;=2</formula>
    </cfRule>
  </conditionalFormatting>
  <conditionalFormatting sqref="J91">
    <cfRule type="expression" dxfId="66" priority="73">
      <formula>$P91&gt;=2</formula>
    </cfRule>
  </conditionalFormatting>
  <conditionalFormatting sqref="O91">
    <cfRule type="duplicateValues" dxfId="65" priority="72"/>
  </conditionalFormatting>
  <conditionalFormatting sqref="A91:E91 G91:H91">
    <cfRule type="expression" dxfId="64" priority="71">
      <formula>$P91&gt;=2</formula>
    </cfRule>
  </conditionalFormatting>
  <conditionalFormatting sqref="H91">
    <cfRule type="cellIs" dxfId="63" priority="70" operator="lessThan">
      <formula>43652</formula>
    </cfRule>
  </conditionalFormatting>
  <conditionalFormatting sqref="F91">
    <cfRule type="expression" dxfId="62" priority="69">
      <formula>$P91&gt;=2</formula>
    </cfRule>
  </conditionalFormatting>
  <conditionalFormatting sqref="O93">
    <cfRule type="duplicateValues" dxfId="61" priority="68"/>
  </conditionalFormatting>
  <conditionalFormatting sqref="A93:H93 J93">
    <cfRule type="expression" dxfId="60" priority="67">
      <formula>$P93&gt;=2</formula>
    </cfRule>
  </conditionalFormatting>
  <conditionalFormatting sqref="H93">
    <cfRule type="cellIs" dxfId="59" priority="66" operator="lessThan">
      <formula>43652</formula>
    </cfRule>
  </conditionalFormatting>
  <conditionalFormatting sqref="F59">
    <cfRule type="expression" dxfId="58" priority="65">
      <formula>$P59&gt;=2</formula>
    </cfRule>
  </conditionalFormatting>
  <conditionalFormatting sqref="O102">
    <cfRule type="duplicateValues" dxfId="57" priority="64"/>
  </conditionalFormatting>
  <conditionalFormatting sqref="A102:H102 J102">
    <cfRule type="expression" dxfId="56" priority="63">
      <formula>$P102&gt;=2</formula>
    </cfRule>
  </conditionalFormatting>
  <conditionalFormatting sqref="H102">
    <cfRule type="cellIs" dxfId="55" priority="62" operator="lessThan">
      <formula>43652</formula>
    </cfRule>
  </conditionalFormatting>
  <conditionalFormatting sqref="O7">
    <cfRule type="duplicateValues" dxfId="54" priority="61"/>
  </conditionalFormatting>
  <conditionalFormatting sqref="A7:J7">
    <cfRule type="expression" dxfId="53" priority="60">
      <formula>$P7&gt;=2</formula>
    </cfRule>
  </conditionalFormatting>
  <conditionalFormatting sqref="H7">
    <cfRule type="cellIs" dxfId="52" priority="59" operator="lessThan">
      <formula>43652</formula>
    </cfRule>
  </conditionalFormatting>
  <conditionalFormatting sqref="O8:O10">
    <cfRule type="duplicateValues" dxfId="51" priority="58"/>
  </conditionalFormatting>
  <conditionalFormatting sqref="A8:J8">
    <cfRule type="expression" dxfId="50" priority="57">
      <formula>$P8&gt;=2</formula>
    </cfRule>
  </conditionalFormatting>
  <conditionalFormatting sqref="H8">
    <cfRule type="cellIs" dxfId="49" priority="56" operator="lessThan">
      <formula>43652</formula>
    </cfRule>
  </conditionalFormatting>
  <conditionalFormatting sqref="O11:O12">
    <cfRule type="duplicateValues" dxfId="48" priority="55"/>
  </conditionalFormatting>
  <conditionalFormatting sqref="A11:J12">
    <cfRule type="expression" dxfId="47" priority="54">
      <formula>$P11&gt;=2</formula>
    </cfRule>
  </conditionalFormatting>
  <conditionalFormatting sqref="H11:H12">
    <cfRule type="cellIs" dxfId="46" priority="53" operator="lessThan">
      <formula>43652</formula>
    </cfRule>
  </conditionalFormatting>
  <conditionalFormatting sqref="O25">
    <cfRule type="duplicateValues" dxfId="45" priority="49"/>
  </conditionalFormatting>
  <conditionalFormatting sqref="A25:H25 J25">
    <cfRule type="expression" dxfId="44" priority="48">
      <formula>$P25&gt;=2</formula>
    </cfRule>
  </conditionalFormatting>
  <conditionalFormatting sqref="H25">
    <cfRule type="cellIs" dxfId="43" priority="47" operator="lessThan">
      <formula>43652</formula>
    </cfRule>
  </conditionalFormatting>
  <conditionalFormatting sqref="I25">
    <cfRule type="expression" dxfId="42" priority="46">
      <formula>$P25&gt;=2</formula>
    </cfRule>
  </conditionalFormatting>
  <conditionalFormatting sqref="O26">
    <cfRule type="duplicateValues" dxfId="41" priority="45"/>
  </conditionalFormatting>
  <conditionalFormatting sqref="A26:J26">
    <cfRule type="expression" dxfId="40" priority="44">
      <formula>$P26&gt;=2</formula>
    </cfRule>
  </conditionalFormatting>
  <conditionalFormatting sqref="H26">
    <cfRule type="cellIs" dxfId="39" priority="43" operator="lessThan">
      <formula>43652</formula>
    </cfRule>
  </conditionalFormatting>
  <conditionalFormatting sqref="O27">
    <cfRule type="duplicateValues" dxfId="38" priority="42"/>
  </conditionalFormatting>
  <conditionalFormatting sqref="A27:J27">
    <cfRule type="expression" dxfId="37" priority="41">
      <formula>$P27&gt;=2</formula>
    </cfRule>
  </conditionalFormatting>
  <conditionalFormatting sqref="H27">
    <cfRule type="cellIs" dxfId="36" priority="40" operator="lessThan">
      <formula>43652</formula>
    </cfRule>
  </conditionalFormatting>
  <conditionalFormatting sqref="O28">
    <cfRule type="duplicateValues" dxfId="35" priority="36"/>
  </conditionalFormatting>
  <conditionalFormatting sqref="A28:J28">
    <cfRule type="expression" dxfId="34" priority="35">
      <formula>$P28&gt;=2</formula>
    </cfRule>
  </conditionalFormatting>
  <conditionalFormatting sqref="H28">
    <cfRule type="cellIs" dxfId="33" priority="34" operator="lessThan">
      <formula>43652</formula>
    </cfRule>
  </conditionalFormatting>
  <conditionalFormatting sqref="O29:O31">
    <cfRule type="duplicateValues" dxfId="32" priority="33"/>
  </conditionalFormatting>
  <conditionalFormatting sqref="A29:J29">
    <cfRule type="expression" dxfId="31" priority="32">
      <formula>$P29&gt;=2</formula>
    </cfRule>
  </conditionalFormatting>
  <conditionalFormatting sqref="H29">
    <cfRule type="cellIs" dxfId="30" priority="31" operator="lessThan">
      <formula>43652</formula>
    </cfRule>
  </conditionalFormatting>
  <conditionalFormatting sqref="O51:O52">
    <cfRule type="duplicateValues" dxfId="29" priority="30"/>
  </conditionalFormatting>
  <conditionalFormatting sqref="A51:I52">
    <cfRule type="expression" dxfId="28" priority="29">
      <formula>$P51&gt;=2</formula>
    </cfRule>
  </conditionalFormatting>
  <conditionalFormatting sqref="H51:H52">
    <cfRule type="cellIs" dxfId="27" priority="28" operator="lessThan">
      <formula>43652</formula>
    </cfRule>
  </conditionalFormatting>
  <conditionalFormatting sqref="J51:J52">
    <cfRule type="expression" dxfId="26" priority="27">
      <formula>$P51&gt;=2</formula>
    </cfRule>
  </conditionalFormatting>
  <conditionalFormatting sqref="O53">
    <cfRule type="duplicateValues" dxfId="25" priority="26"/>
  </conditionalFormatting>
  <conditionalFormatting sqref="A53:I53">
    <cfRule type="expression" dxfId="24" priority="25">
      <formula>$P53&gt;=2</formula>
    </cfRule>
  </conditionalFormatting>
  <conditionalFormatting sqref="H53">
    <cfRule type="cellIs" dxfId="23" priority="24" operator="lessThan">
      <formula>43652</formula>
    </cfRule>
  </conditionalFormatting>
  <conditionalFormatting sqref="J53">
    <cfRule type="expression" dxfId="22" priority="23">
      <formula>$P53&gt;=2</formula>
    </cfRule>
  </conditionalFormatting>
  <conditionalFormatting sqref="H44">
    <cfRule type="cellIs" dxfId="21" priority="21" operator="lessThan">
      <formula>43652</formula>
    </cfRule>
  </conditionalFormatting>
  <conditionalFormatting sqref="A44:J44">
    <cfRule type="expression" dxfId="20" priority="22">
      <formula>$P44&gt;=2</formula>
    </cfRule>
  </conditionalFormatting>
  <conditionalFormatting sqref="H30:H31">
    <cfRule type="cellIs" dxfId="19" priority="19" operator="lessThan">
      <formula>43652</formula>
    </cfRule>
  </conditionalFormatting>
  <conditionalFormatting sqref="A30:J31">
    <cfRule type="expression" dxfId="18" priority="20">
      <formula>$P30&gt;=2</formula>
    </cfRule>
  </conditionalFormatting>
  <conditionalFormatting sqref="A23:J23">
    <cfRule type="expression" dxfId="17" priority="18">
      <formula>$P23&gt;=2</formula>
    </cfRule>
  </conditionalFormatting>
  <conditionalFormatting sqref="H23">
    <cfRule type="cellIs" dxfId="16" priority="17" operator="lessThan">
      <formula>43652</formula>
    </cfRule>
  </conditionalFormatting>
  <conditionalFormatting sqref="F43">
    <cfRule type="expression" dxfId="15" priority="13">
      <formula>$P43&gt;=2</formula>
    </cfRule>
  </conditionalFormatting>
  <conditionalFormatting sqref="I43:J43">
    <cfRule type="expression" dxfId="14" priority="16">
      <formula>$P43&gt;=2</formula>
    </cfRule>
  </conditionalFormatting>
  <conditionalFormatting sqref="A43:E43 G43">
    <cfRule type="expression" dxfId="13" priority="15">
      <formula>$P43&gt;=2</formula>
    </cfRule>
  </conditionalFormatting>
  <conditionalFormatting sqref="A24:I24">
    <cfRule type="expression" dxfId="12" priority="12">
      <formula>$P24&gt;=2</formula>
    </cfRule>
  </conditionalFormatting>
  <conditionalFormatting sqref="H24">
    <cfRule type="cellIs" dxfId="11" priority="11" operator="lessThan">
      <formula>43652</formula>
    </cfRule>
  </conditionalFormatting>
  <conditionalFormatting sqref="J24">
    <cfRule type="expression" dxfId="10" priority="10">
      <formula>$P24&gt;=2</formula>
    </cfRule>
  </conditionalFormatting>
  <conditionalFormatting sqref="A9:J10">
    <cfRule type="expression" dxfId="9" priority="8">
      <formula>$P9&gt;=2</formula>
    </cfRule>
  </conditionalFormatting>
  <conditionalFormatting sqref="H9:H10">
    <cfRule type="cellIs" dxfId="8" priority="7" operator="lessThan">
      <formula>43652</formula>
    </cfRule>
  </conditionalFormatting>
  <conditionalFormatting sqref="H45:H47">
    <cfRule type="cellIs" dxfId="7" priority="5" operator="lessThan">
      <formula>43652</formula>
    </cfRule>
  </conditionalFormatting>
  <conditionalFormatting sqref="A45:J47">
    <cfRule type="expression" dxfId="6" priority="6">
      <formula>$P45&gt;=2</formula>
    </cfRule>
  </conditionalFormatting>
  <conditionalFormatting sqref="O48:O50">
    <cfRule type="duplicateValues" dxfId="5" priority="4"/>
  </conditionalFormatting>
  <conditionalFormatting sqref="A48:J50">
    <cfRule type="expression" dxfId="4" priority="3">
      <formula>$P48&gt;=2</formula>
    </cfRule>
  </conditionalFormatting>
  <conditionalFormatting sqref="H48:H50">
    <cfRule type="cellIs" dxfId="3" priority="2" operator="lessThan">
      <formula>43652</formula>
    </cfRule>
  </conditionalFormatting>
  <conditionalFormatting sqref="J4:J6">
    <cfRule type="expression" dxfId="2" priority="1">
      <formula>$P4&gt;=2</formula>
    </cfRule>
  </conditionalFormatting>
  <conditionalFormatting sqref="O32:O34">
    <cfRule type="duplicateValues" dxfId="1" priority="180"/>
  </conditionalFormatting>
  <conditionalFormatting sqref="O23:O24">
    <cfRule type="duplicateValues" dxfId="0" priority="193"/>
  </conditionalFormatting>
  <dataValidations count="1">
    <dataValidation type="list" allowBlank="1" showInputMessage="1" showErrorMessage="1" sqref="E1:E248">
      <formula1>"AGENT D'ANIMATION,ADJOINT D'ANIMATION,AGENT TECHNIQUE,EDUCATEUR SPORTIF,ADJOINT D'ANIMATION,CTAPS,ETAPS,OTAPS,ADJ.TERR.PPAL 2° CL."</formula1>
    </dataValidation>
  </dataValidations>
  <pageMargins left="0.25" right="0.25" top="1.7916666666666667" bottom="0.75" header="0.3" footer="0.3"/>
  <pageSetup paperSize="9" scale="56" fitToHeight="0" orientation="landscape" r:id="rId1"/>
  <headerFooter>
    <oddHeader xml:space="preserve">&amp;L&amp;G&amp;C&amp;"-,Gras"&amp;16AGREMENT INTERVENANTS
DEMANDES EXPRESSES
2019 - 2020
</oddHeader>
    <oddFooter>&amp;R03/09/2019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sblua</dc:creator>
  <cp:lastModifiedBy>Macchi Marie-Christine</cp:lastModifiedBy>
  <cp:lastPrinted>2019-10-16T08:49:39Z</cp:lastPrinted>
  <dcterms:created xsi:type="dcterms:W3CDTF">2018-02-05T15:18:51Z</dcterms:created>
  <dcterms:modified xsi:type="dcterms:W3CDTF">2020-01-09T13:18:26Z</dcterms:modified>
</cp:coreProperties>
</file>