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180" windowHeight="4500" activeTab="0"/>
  </bookViews>
  <sheets>
    <sheet name="Tab1" sheetId="1" r:id="rId1"/>
    <sheet name="Tab2" sheetId="2" r:id="rId2"/>
    <sheet name="Tab3" sheetId="3" r:id="rId3"/>
    <sheet name="Tab4" sheetId="4" r:id="rId4"/>
    <sheet name="Gra1&amp;2" sheetId="5" r:id="rId5"/>
    <sheet name="Gra3" sheetId="6" r:id="rId6"/>
    <sheet name="Tableau-a" sheetId="7" r:id="rId7"/>
    <sheet name="Tableau-b" sheetId="8" r:id="rId8"/>
    <sheet name="Tableau-c" sheetId="9" r:id="rId9"/>
    <sheet name="Source et champ" sheetId="10" r:id="rId10"/>
  </sheets>
  <definedNames/>
  <calcPr fullCalcOnLoad="1"/>
</workbook>
</file>

<file path=xl/sharedStrings.xml><?xml version="1.0" encoding="utf-8"?>
<sst xmlns="http://schemas.openxmlformats.org/spreadsheetml/2006/main" count="334" uniqueCount="197">
  <si>
    <t xml:space="preserve">Chaires supérieures </t>
  </si>
  <si>
    <t>Agrégés (y compris stagiaires)</t>
  </si>
  <si>
    <t>Adjoints et chargés d'enseignement</t>
  </si>
  <si>
    <t>Certifiés et assimilés (y compris stagiaires)</t>
  </si>
  <si>
    <t>Non-titulaires</t>
  </si>
  <si>
    <t>PEGC</t>
  </si>
  <si>
    <t>Total</t>
  </si>
  <si>
    <t>Effectifs rentrée 2007</t>
  </si>
  <si>
    <t>Corps</t>
  </si>
  <si>
    <t>PLP</t>
  </si>
  <si>
    <t>Source : Bases Relais - MEN-MESR-DEPP</t>
  </si>
  <si>
    <t>% de femmes à la rentrée 2006</t>
  </si>
  <si>
    <t>% de femmes à la rentrée 2001</t>
  </si>
  <si>
    <t>% de femmes à la rentrée 2007</t>
  </si>
  <si>
    <t xml:space="preserve">France métropolitaine + DOM </t>
  </si>
  <si>
    <t>Tableau 1 - Répartition par corps d'enseignants des collèges, lycées généraux et technologiques et lycées professionnels (hors enseignants du premier degré) - Second degré public</t>
  </si>
  <si>
    <t>Tableau 2 - Répartition des enseignants selon le groupe de disciplines - Rentrée 2007 -  Second degré public</t>
  </si>
  <si>
    <t>France métropolitaine + DOM</t>
  </si>
  <si>
    <t>Groupe de disciplines</t>
  </si>
  <si>
    <t>LEGT</t>
  </si>
  <si>
    <t>LP</t>
  </si>
  <si>
    <t>Collèges</t>
  </si>
  <si>
    <t>% de femmes</t>
  </si>
  <si>
    <t>% de non-titulaires</t>
  </si>
  <si>
    <t>% de moins de 30 ans</t>
  </si>
  <si>
    <t>% de plus de 50 ans</t>
  </si>
  <si>
    <t>Philosophie</t>
  </si>
  <si>
    <t>Lettres</t>
  </si>
  <si>
    <t>Langues</t>
  </si>
  <si>
    <t>Histoire-Géographie</t>
  </si>
  <si>
    <t>Sciences économiques et sociales</t>
  </si>
  <si>
    <t>Mathématiques</t>
  </si>
  <si>
    <t>Physique-Chimie</t>
  </si>
  <si>
    <t>Biologie-Géologie</t>
  </si>
  <si>
    <t>Education musicale</t>
  </si>
  <si>
    <t>Arts plastiques</t>
  </si>
  <si>
    <t>Métiers des arts appliqués</t>
  </si>
  <si>
    <t>Biotechnologie-Génie biologique et biochimie</t>
  </si>
  <si>
    <t>Education physique et sportive</t>
  </si>
  <si>
    <t>Total disciplines générales</t>
  </si>
  <si>
    <t>Technologie</t>
  </si>
  <si>
    <t>Encadrement des ateliers : industrie</t>
  </si>
  <si>
    <t>Génie industriel</t>
  </si>
  <si>
    <t>Génie chimique</t>
  </si>
  <si>
    <t>Génie civil</t>
  </si>
  <si>
    <t>Génie thermique</t>
  </si>
  <si>
    <t>Génie mécanique</t>
  </si>
  <si>
    <t>Génie électrique</t>
  </si>
  <si>
    <t>Biotechno-Santé-Environnement-Génie bio</t>
  </si>
  <si>
    <t>Hôtellerie : techniques culinaires</t>
  </si>
  <si>
    <t>Total domaines de la production</t>
  </si>
  <si>
    <t>Informatique-Télématique</t>
  </si>
  <si>
    <t>Industries graphiques</t>
  </si>
  <si>
    <t>Autres activités : conduite, navigation</t>
  </si>
  <si>
    <t>Métiers d'arts, de l'artisanat et spécifiques</t>
  </si>
  <si>
    <t>EFS-Employé technique des collectivités</t>
  </si>
  <si>
    <t>Paramédical et social-Soins personnels</t>
  </si>
  <si>
    <t>Economie et gestion</t>
  </si>
  <si>
    <t>Hôtellerie : services, tourisme</t>
  </si>
  <si>
    <t>Enseignement non spécialisé</t>
  </si>
  <si>
    <t>Total domaines des services</t>
  </si>
  <si>
    <t>Académies</t>
  </si>
  <si>
    <t>Aix-Marseille</t>
  </si>
  <si>
    <t>Amiens</t>
  </si>
  <si>
    <t>Besançon</t>
  </si>
  <si>
    <t>Bordeaux</t>
  </si>
  <si>
    <t>Caen</t>
  </si>
  <si>
    <t>Clermont-Ferrand</t>
  </si>
  <si>
    <t>Corse</t>
  </si>
  <si>
    <t>Créteil</t>
  </si>
  <si>
    <t>Dijon</t>
  </si>
  <si>
    <t>Grenoble</t>
  </si>
  <si>
    <t>Lille</t>
  </si>
  <si>
    <t>Limoges</t>
  </si>
  <si>
    <t>Lyon</t>
  </si>
  <si>
    <t>Montpellier</t>
  </si>
  <si>
    <t>Nancy-Metz</t>
  </si>
  <si>
    <t>Nantes</t>
  </si>
  <si>
    <t>Nice</t>
  </si>
  <si>
    <t>Orléans-Tours</t>
  </si>
  <si>
    <t>Paris</t>
  </si>
  <si>
    <t>Poitiers</t>
  </si>
  <si>
    <t>Reims</t>
  </si>
  <si>
    <t>Rennes</t>
  </si>
  <si>
    <t>Rouen</t>
  </si>
  <si>
    <t>Strasbourg</t>
  </si>
  <si>
    <t>Toulouse</t>
  </si>
  <si>
    <t>Versailles</t>
  </si>
  <si>
    <t>France métropolitaine</t>
  </si>
  <si>
    <t>Guadeloupe</t>
  </si>
  <si>
    <t>Guyane</t>
  </si>
  <si>
    <t>Martinique</t>
  </si>
  <si>
    <t>la Réunion</t>
  </si>
  <si>
    <t>DOM</t>
  </si>
  <si>
    <t>France métro + DOM</t>
  </si>
  <si>
    <r>
      <t>Tableau 3 - Pourcentage de femmes, de non-titulaires, de moins de 30 ans et de plus de 50 ans par académie - Rentrée 2007 - Second degré public</t>
    </r>
    <r>
      <rPr>
        <b/>
        <sz val="8"/>
        <rFont val="Univers 47 CondensedLight"/>
        <family val="2"/>
      </rPr>
      <t xml:space="preserve">
</t>
    </r>
    <r>
      <rPr>
        <sz val="8"/>
        <rFont val="Univers 47 CondensedLight"/>
        <family val="2"/>
      </rPr>
      <t xml:space="preserve">France métropolitaine + DOM </t>
    </r>
  </si>
  <si>
    <t xml:space="preserve">Graphique 2 - Répartition des HSA selon l'âge des enseignants </t>
  </si>
  <si>
    <t>0 HSA</t>
  </si>
  <si>
    <t>1 HSA au plus</t>
  </si>
  <si>
    <t>Entre 1 et 2 HSA</t>
  </si>
  <si>
    <t>Entre 2 et 5 HSA</t>
  </si>
  <si>
    <t>Plus de 5 HSA</t>
  </si>
  <si>
    <t>Moins de 30 ans</t>
  </si>
  <si>
    <t>Entre 30 et 50 ans</t>
  </si>
  <si>
    <t>Plus de 50 ans</t>
  </si>
  <si>
    <t>Agrégés</t>
  </si>
  <si>
    <t>Certifiés et assimilés</t>
  </si>
  <si>
    <t>Chaire supérieure</t>
  </si>
  <si>
    <t xml:space="preserve">Graphique 1 - Répartition des heures supplémentaires année (HSA) par corps  </t>
  </si>
  <si>
    <t xml:space="preserve">Catégories </t>
  </si>
  <si>
    <t>Catégories</t>
  </si>
  <si>
    <t xml:space="preserve"> </t>
  </si>
  <si>
    <t>(enseignants à temps complet)</t>
  </si>
  <si>
    <t xml:space="preserve">Graphique 3 - Répartition des heures supplémentaires année (HSA) par académie </t>
  </si>
  <si>
    <t>% des enseignants effectuant des HSA</t>
  </si>
  <si>
    <t>Nombre moyen de HSA par enseignant</t>
  </si>
  <si>
    <t>La Réunion</t>
  </si>
  <si>
    <t>Total titulaires</t>
  </si>
  <si>
    <t>AIX-MARSEILLE</t>
  </si>
  <si>
    <t>AMIENS</t>
  </si>
  <si>
    <t>BESANCON</t>
  </si>
  <si>
    <t>BORDEAUX</t>
  </si>
  <si>
    <t>CAEN</t>
  </si>
  <si>
    <t>CLERMONT-FERRAND</t>
  </si>
  <si>
    <t>CORSE</t>
  </si>
  <si>
    <t>CRETEIL</t>
  </si>
  <si>
    <t>DIJON</t>
  </si>
  <si>
    <t>GRENOBLE</t>
  </si>
  <si>
    <t>LILLE</t>
  </si>
  <si>
    <t>LIMOGES</t>
  </si>
  <si>
    <t>LYON</t>
  </si>
  <si>
    <t>MONTPELLIER</t>
  </si>
  <si>
    <t>NANCY-METZ</t>
  </si>
  <si>
    <t>NANTES</t>
  </si>
  <si>
    <t>NICE</t>
  </si>
  <si>
    <t>ORLEANS-TOURS</t>
  </si>
  <si>
    <t>PARIS</t>
  </si>
  <si>
    <t>POITIERS</t>
  </si>
  <si>
    <t>REIMS</t>
  </si>
  <si>
    <t>RENNES</t>
  </si>
  <si>
    <t>ROUEN</t>
  </si>
  <si>
    <t>STRASBOURG</t>
  </si>
  <si>
    <t>TOULOUSE</t>
  </si>
  <si>
    <t>VERSAILLES</t>
  </si>
  <si>
    <t>METROPOLE</t>
  </si>
  <si>
    <t>GUADELOUPE</t>
  </si>
  <si>
    <t>GUYANE</t>
  </si>
  <si>
    <t>MARTINIQUE</t>
  </si>
  <si>
    <t>REUNION</t>
  </si>
  <si>
    <t>TOTAL</t>
  </si>
  <si>
    <t>Source et champ de l’enquête</t>
  </si>
  <si>
    <t>Les données présentées résultent de l’exploitation des bases relais, agrégation nationale des données envoyées par les établissements concernés grâce à STS Web.</t>
  </si>
  <si>
    <t>Certains groupes d’enseignants, bien qu’ayant une affectation pour toute l’année scolaire en établissements du second degré, ne sont pas pris en compte. Ce sont :</t>
  </si>
  <si>
    <t>– les enseignants des établissements régionaux d’enseignement adapté (EREA) ;</t>
  </si>
  <si>
    <t>– les enseignants des disciplines religieuses ;</t>
  </si>
  <si>
    <t>– les instituteurs, professeurs des écoles et instituteurs suppléants affectés dans le second degré. Du fait de leur double appartenance au primaire et au secondaire, la reconstitution de leur service à partir du système de gestion, dédié au second degré, n’est pas toujours parfaite.</t>
  </si>
  <si>
    <t>entre 1 et 2 HSA</t>
  </si>
  <si>
    <t>entre 2 et 5 HSA</t>
  </si>
  <si>
    <t>plus de 5 HSA</t>
  </si>
  <si>
    <t>moins de 30 ans</t>
  </si>
  <si>
    <t>entre 30 et 50 ans</t>
  </si>
  <si>
    <t>plus de 50 ans</t>
  </si>
  <si>
    <t>total</t>
  </si>
  <si>
    <t>college</t>
  </si>
  <si>
    <t>Biotechno-Génie biolo et biochimie</t>
  </si>
  <si>
    <t>Total disciplines generales</t>
  </si>
  <si>
    <t>Total domaine production</t>
  </si>
  <si>
    <t>Total domaine des services</t>
  </si>
  <si>
    <t xml:space="preserve">% de moins de 30 ans </t>
  </si>
  <si>
    <t xml:space="preserve">Répartition des heures supplémentaires année (HSA) par corps  </t>
  </si>
  <si>
    <r>
      <t>Rentrée 2007</t>
    </r>
    <r>
      <rPr>
        <sz val="8"/>
        <rFont val="Arial"/>
        <family val="2"/>
      </rPr>
      <t xml:space="preserve"> (enseignants à temps complet) </t>
    </r>
  </si>
  <si>
    <r>
      <t>Rentrée 2007</t>
    </r>
    <r>
      <rPr>
        <sz val="8"/>
        <rFont val="Arial"/>
        <family val="2"/>
      </rPr>
      <t xml:space="preserve"> (enseignants à temps complet)</t>
    </r>
  </si>
  <si>
    <t xml:space="preserve">Répartition des HSA selon l'âge des enseignants </t>
  </si>
  <si>
    <r>
      <t>Rentrée 2001</t>
    </r>
    <r>
      <rPr>
        <sz val="8"/>
        <rFont val="Arial"/>
        <family val="2"/>
      </rPr>
      <t xml:space="preserve"> (enseignants à temps complet) </t>
    </r>
  </si>
  <si>
    <r>
      <t>Rentrée 2001</t>
    </r>
    <r>
      <rPr>
        <sz val="8"/>
        <rFont val="Arial"/>
        <family val="2"/>
      </rPr>
      <t xml:space="preserve"> (enseignants à temps complet)</t>
    </r>
  </si>
  <si>
    <t xml:space="preserve">catégories </t>
  </si>
  <si>
    <t>catégories</t>
  </si>
  <si>
    <t>Répartition des enseignants selon le groupe de disciplines</t>
  </si>
  <si>
    <r>
      <t xml:space="preserve">Rentrée 2001 </t>
    </r>
    <r>
      <rPr>
        <sz val="8"/>
        <rFont val="Arial"/>
        <family val="2"/>
      </rPr>
      <t>- France métropolitaine + DOM - 2nd degré public</t>
    </r>
  </si>
  <si>
    <r>
      <t>Rentrée 2001</t>
    </r>
    <r>
      <rPr>
        <b/>
        <sz val="8"/>
        <rFont val="Arial"/>
        <family val="2"/>
      </rPr>
      <t xml:space="preserve"> </t>
    </r>
    <r>
      <rPr>
        <sz val="8"/>
        <rFont val="Arial"/>
        <family val="2"/>
      </rPr>
      <t>- France métropolitaine + DOM - 2nd degré public</t>
    </r>
  </si>
  <si>
    <r>
      <t>Rentrée 2006</t>
    </r>
    <r>
      <rPr>
        <sz val="9"/>
        <rFont val="Arial"/>
        <family val="2"/>
      </rPr>
      <t xml:space="preserve"> </t>
    </r>
    <r>
      <rPr>
        <sz val="8"/>
        <rFont val="Arial"/>
        <family val="2"/>
      </rPr>
      <t>- France métropolitaine + DOM - 2nd degré public</t>
    </r>
  </si>
  <si>
    <t>Pourcentage de femmes, de non-titulaires, de moins de 30 ans et de plus de 50 ans par académie</t>
  </si>
  <si>
    <r>
      <t xml:space="preserve">Rentrée 2006 </t>
    </r>
    <r>
      <rPr>
        <sz val="8"/>
        <rFont val="Arial"/>
        <family val="2"/>
      </rPr>
      <t>- France métropolitaine + DOM - 2nd degré public</t>
    </r>
  </si>
  <si>
    <r>
      <t xml:space="preserve">Ensemble en temps partiel  à la rentrée </t>
    </r>
    <r>
      <rPr>
        <b/>
        <sz val="8"/>
        <rFont val="Univers 47 CondensedLight"/>
        <family val="0"/>
      </rPr>
      <t>2007</t>
    </r>
    <r>
      <rPr>
        <sz val="8"/>
        <rFont val="Univers 47 CondensedLight"/>
        <family val="2"/>
      </rPr>
      <t xml:space="preserve"> (en %)</t>
    </r>
  </si>
  <si>
    <r>
      <t xml:space="preserve">Ensemble en temps partiel  à la rentrée </t>
    </r>
    <r>
      <rPr>
        <b/>
        <sz val="8"/>
        <rFont val="Univers 47 CondensedLight"/>
        <family val="0"/>
      </rPr>
      <t>2001</t>
    </r>
    <r>
      <rPr>
        <sz val="8"/>
        <rFont val="Univers 47 CondensedLight"/>
        <family val="2"/>
      </rPr>
      <t xml:space="preserve"> (en %)</t>
    </r>
  </si>
  <si>
    <r>
      <t xml:space="preserve">Hommes en temps partiel à la rentrée </t>
    </r>
    <r>
      <rPr>
        <b/>
        <sz val="8"/>
        <rFont val="Univers 47 CondensedLight"/>
        <family val="0"/>
      </rPr>
      <t>2007</t>
    </r>
    <r>
      <rPr>
        <sz val="8"/>
        <rFont val="Univers 47 CondensedLight"/>
        <family val="2"/>
      </rPr>
      <t xml:space="preserve"> (en %)</t>
    </r>
  </si>
  <si>
    <r>
      <t xml:space="preserve">Hommes en temps partiel à la rentrée </t>
    </r>
    <r>
      <rPr>
        <b/>
        <sz val="8"/>
        <rFont val="Univers 47 CondensedLight"/>
        <family val="0"/>
      </rPr>
      <t>2001</t>
    </r>
    <r>
      <rPr>
        <sz val="8"/>
        <rFont val="Univers 47 CondensedLight"/>
        <family val="2"/>
      </rPr>
      <t xml:space="preserve"> (en %)</t>
    </r>
  </si>
  <si>
    <r>
      <t xml:space="preserve">Femmes en temps partiel à la rentrée </t>
    </r>
    <r>
      <rPr>
        <b/>
        <sz val="8"/>
        <rFont val="Univers 47 CondensedLight"/>
        <family val="0"/>
      </rPr>
      <t>2007</t>
    </r>
    <r>
      <rPr>
        <sz val="8"/>
        <rFont val="Univers 47 CondensedLight"/>
        <family val="2"/>
      </rPr>
      <t xml:space="preserve"> (en %)</t>
    </r>
  </si>
  <si>
    <r>
      <t xml:space="preserve">Femmes en temps partiel à la rentrée </t>
    </r>
    <r>
      <rPr>
        <b/>
        <sz val="8"/>
        <rFont val="Univers 47 CondensedLight"/>
        <family val="0"/>
      </rPr>
      <t>2001</t>
    </r>
    <r>
      <rPr>
        <sz val="8"/>
        <rFont val="Univers 47 CondensedLight"/>
        <family val="2"/>
      </rPr>
      <t xml:space="preserve"> (en %)</t>
    </r>
  </si>
  <si>
    <r>
      <t>Plus de 50 ans en temps partiel  à la rentrée</t>
    </r>
    <r>
      <rPr>
        <b/>
        <sz val="8"/>
        <rFont val="Univers 47 CondensedLight"/>
        <family val="0"/>
      </rPr>
      <t xml:space="preserve"> 2007</t>
    </r>
    <r>
      <rPr>
        <sz val="8"/>
        <rFont val="Univers 47 CondensedLight"/>
        <family val="2"/>
      </rPr>
      <t xml:space="preserve"> (en %)</t>
    </r>
  </si>
  <si>
    <r>
      <t xml:space="preserve">Plus de 50 ans en temps partiel à la rentrée </t>
    </r>
    <r>
      <rPr>
        <b/>
        <sz val="8"/>
        <rFont val="Univers 47 CondensedLight"/>
        <family val="0"/>
      </rPr>
      <t>2001</t>
    </r>
    <r>
      <rPr>
        <sz val="8"/>
        <rFont val="Univers 47 CondensedLight"/>
        <family val="2"/>
      </rPr>
      <t xml:space="preserve"> (en %)</t>
    </r>
  </si>
  <si>
    <t>Rentrée 2007  %</t>
  </si>
  <si>
    <t>Rentrée 2006  %</t>
  </si>
  <si>
    <t>Rentrée 2001    %</t>
  </si>
  <si>
    <t>Tableau 4 - Temps partiel chez les hommes, les femmes et les plus de 50 ans
Comparaison entre la rentrée 2007 et la rentrée 2001 - Second degré public</t>
  </si>
  <si>
    <r>
      <t xml:space="preserve">Cette Note concerne le personnel enseignant du second degré affecté en LEGT (lycées d’enseignement général et technologique), en LP (lycées professionnels) et collèges publics dépendant de l’Éducation nationale – y compris les classes post-baccalauréat des lycées (sections de techniciens supérieurs ou classes préparatoires aux grandes écoles) et les SEGPA des collèges – exerçant une activité d’enseignement en formation initiale devant élèves pour l’ensemble de l’année scolaire. Les enseignants faisant fonction de chefs de travaux qui ne dispensent pas au moins une heure d’enseignement </t>
    </r>
    <r>
      <rPr>
        <i/>
        <sz val="9"/>
        <rFont val="Univers 47 CondensedLight"/>
        <family val="0"/>
      </rPr>
      <t>stricto sensu</t>
    </r>
    <r>
      <rPr>
        <sz val="9"/>
        <rFont val="Univers 47 CondensedLight"/>
        <family val="0"/>
      </rPr>
      <t xml:space="preserve"> ne sont donc pas pris en compte, les documentalistes non plus.</t>
    </r>
  </si>
  <si>
    <r>
      <t xml:space="preserve">On ne peut donc pas comparer directement les effectifs recensés ici avec les effectifs provenant d’autres sources sur le personnel enseignant (par exemple ceux de la </t>
    </r>
    <r>
      <rPr>
        <i/>
        <sz val="9"/>
        <rFont val="Univers 47 CondensedLight"/>
        <family val="0"/>
      </rPr>
      <t>Note d’Information</t>
    </r>
    <r>
      <rPr>
        <sz val="9"/>
        <rFont val="Univers 47 CondensedLight"/>
        <family val="0"/>
      </rPr>
      <t xml:space="preserve"> sur le personnel de l’Éducation nationale et de l’Enseignement supérieur).</t>
    </r>
  </si>
</sst>
</file>

<file path=xl/styles.xml><?xml version="1.0" encoding="utf-8"?>
<styleSheet xmlns="http://schemas.openxmlformats.org/spreadsheetml/2006/main">
  <numFmts count="27">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Vrai&quot;;&quot;Vrai&quot;;&quot;Faux&quot;"/>
    <numFmt numFmtId="182" formatCode="&quot;Actif&quot;;&quot;Actif&quot;;&quot;Inactif&quot;"/>
  </numFmts>
  <fonts count="20">
    <font>
      <sz val="10"/>
      <name val="Arial"/>
      <family val="0"/>
    </font>
    <font>
      <b/>
      <sz val="8"/>
      <name val="Univers 47 CondensedLight"/>
      <family val="2"/>
    </font>
    <font>
      <sz val="8"/>
      <name val="Univers 47 CondensedLight"/>
      <family val="2"/>
    </font>
    <font>
      <b/>
      <sz val="9"/>
      <name val="Univers 47 CondensedLight"/>
      <family val="0"/>
    </font>
    <font>
      <sz val="12"/>
      <name val="Univers 47 CondensedLight"/>
      <family val="2"/>
    </font>
    <font>
      <sz val="8"/>
      <name val="Arial"/>
      <family val="2"/>
    </font>
    <font>
      <b/>
      <sz val="8"/>
      <name val="Arial"/>
      <family val="2"/>
    </font>
    <font>
      <b/>
      <sz val="9"/>
      <name val="Arial"/>
      <family val="2"/>
    </font>
    <font>
      <sz val="8"/>
      <color indexed="8"/>
      <name val="Arial"/>
      <family val="2"/>
    </font>
    <font>
      <b/>
      <sz val="8"/>
      <color indexed="8"/>
      <name val="Arial"/>
      <family val="2"/>
    </font>
    <font>
      <sz val="9"/>
      <name val="Univers 47 CondensedLight"/>
      <family val="2"/>
    </font>
    <font>
      <b/>
      <sz val="10"/>
      <name val="Univers 47 CondensedLight"/>
      <family val="0"/>
    </font>
    <font>
      <b/>
      <sz val="10"/>
      <name val="Arial"/>
      <family val="2"/>
    </font>
    <font>
      <sz val="9"/>
      <name val="Arial"/>
      <family val="2"/>
    </font>
    <font>
      <sz val="9"/>
      <color indexed="18"/>
      <name val="Arial"/>
      <family val="2"/>
    </font>
    <font>
      <i/>
      <sz val="8"/>
      <name val="Arial"/>
      <family val="2"/>
    </font>
    <font>
      <b/>
      <i/>
      <sz val="8"/>
      <name val="Arial"/>
      <family val="2"/>
    </font>
    <font>
      <i/>
      <sz val="8"/>
      <name val="Univers 47 CondensedLight"/>
      <family val="0"/>
    </font>
    <font>
      <b/>
      <i/>
      <sz val="8"/>
      <name val="Univers 47 CondensedLight"/>
      <family val="0"/>
    </font>
    <font>
      <i/>
      <sz val="9"/>
      <name val="Univers 47 CondensedLight"/>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9">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style="thin"/>
      <top>
        <color indexed="63"/>
      </top>
      <bottom style="thin"/>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2"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Fill="1" applyBorder="1" applyAlignment="1">
      <alignment horizontal="left"/>
    </xf>
    <xf numFmtId="3" fontId="2" fillId="0" borderId="0" xfId="0" applyNumberFormat="1" applyFont="1" applyBorder="1" applyAlignment="1">
      <alignment horizontal="center"/>
    </xf>
    <xf numFmtId="0" fontId="2" fillId="0" borderId="0" xfId="0" applyFont="1" applyBorder="1" applyAlignment="1">
      <alignment horizontal="center"/>
    </xf>
    <xf numFmtId="3" fontId="2" fillId="0" borderId="0" xfId="0" applyNumberFormat="1" applyFont="1" applyAlignment="1">
      <alignment horizontal="center"/>
    </xf>
    <xf numFmtId="0" fontId="2" fillId="0" borderId="0" xfId="0" applyFont="1" applyFill="1" applyAlignment="1">
      <alignment horizontal="center"/>
    </xf>
    <xf numFmtId="3" fontId="2" fillId="0" borderId="2" xfId="0" applyNumberFormat="1" applyFont="1" applyFill="1" applyBorder="1" applyAlignment="1">
      <alignment horizontal="center" vertical="center" wrapText="1"/>
    </xf>
    <xf numFmtId="0" fontId="2" fillId="0" borderId="2" xfId="0" applyFont="1" applyFill="1" applyBorder="1" applyAlignment="1">
      <alignment horizontal="left"/>
    </xf>
    <xf numFmtId="0" fontId="1" fillId="0" borderId="2" xfId="0" applyFont="1" applyFill="1" applyBorder="1" applyAlignment="1">
      <alignment horizontal="left"/>
    </xf>
    <xf numFmtId="3" fontId="1" fillId="0" borderId="2" xfId="0" applyNumberFormat="1" applyFont="1" applyFill="1" applyBorder="1" applyAlignment="1">
      <alignment horizontal="right"/>
    </xf>
    <xf numFmtId="180" fontId="1" fillId="0" borderId="2" xfId="0" applyNumberFormat="1" applyFont="1" applyFill="1" applyBorder="1" applyAlignment="1">
      <alignment horizontal="right"/>
    </xf>
    <xf numFmtId="0" fontId="2" fillId="0" borderId="1" xfId="0" applyFont="1" applyFill="1" applyBorder="1" applyAlignment="1">
      <alignment horizontal="left"/>
    </xf>
    <xf numFmtId="0" fontId="1" fillId="0" borderId="1" xfId="0" applyFont="1" applyFill="1" applyBorder="1" applyAlignment="1">
      <alignment horizontal="center"/>
    </xf>
    <xf numFmtId="3" fontId="1" fillId="0" borderId="2" xfId="0" applyNumberFormat="1" applyFont="1" applyFill="1" applyBorder="1" applyAlignment="1">
      <alignment/>
    </xf>
    <xf numFmtId="3" fontId="1" fillId="0" borderId="2" xfId="0" applyNumberFormat="1" applyFont="1" applyFill="1" applyBorder="1" applyAlignment="1">
      <alignment wrapText="1"/>
    </xf>
    <xf numFmtId="0" fontId="1" fillId="0" borderId="0" xfId="0" applyFont="1" applyFill="1" applyBorder="1" applyAlignment="1">
      <alignment horizontal="center"/>
    </xf>
    <xf numFmtId="3" fontId="1" fillId="0" borderId="3" xfId="0" applyNumberFormat="1" applyFont="1" applyFill="1" applyBorder="1" applyAlignment="1">
      <alignment wrapText="1"/>
    </xf>
    <xf numFmtId="3" fontId="2" fillId="0" borderId="0" xfId="0" applyNumberFormat="1" applyFont="1" applyFill="1" applyBorder="1" applyAlignment="1">
      <alignment wrapText="1"/>
    </xf>
    <xf numFmtId="3" fontId="2" fillId="0" borderId="4" xfId="0" applyNumberFormat="1" applyFont="1" applyFill="1" applyBorder="1" applyAlignment="1">
      <alignment wrapText="1"/>
    </xf>
    <xf numFmtId="3" fontId="2" fillId="0" borderId="1" xfId="0" applyNumberFormat="1" applyFont="1" applyFill="1" applyBorder="1" applyAlignment="1">
      <alignment wrapText="1"/>
    </xf>
    <xf numFmtId="0" fontId="1" fillId="0" borderId="5" xfId="0" applyFont="1" applyFill="1" applyBorder="1" applyAlignment="1">
      <alignment horizontal="left"/>
    </xf>
    <xf numFmtId="3" fontId="2" fillId="0" borderId="6" xfId="0" applyNumberFormat="1" applyFont="1" applyFill="1" applyBorder="1" applyAlignment="1">
      <alignment wrapText="1"/>
    </xf>
    <xf numFmtId="3" fontId="2" fillId="0" borderId="7" xfId="0" applyNumberFormat="1" applyFont="1" applyFill="1" applyBorder="1" applyAlignment="1">
      <alignment wrapText="1"/>
    </xf>
    <xf numFmtId="3" fontId="2" fillId="0" borderId="3" xfId="0" applyNumberFormat="1" applyFont="1" applyFill="1" applyBorder="1" applyAlignment="1">
      <alignment wrapText="1"/>
    </xf>
    <xf numFmtId="3" fontId="1" fillId="0" borderId="8" xfId="0" applyNumberFormat="1" applyFont="1" applyFill="1" applyBorder="1" applyAlignment="1">
      <alignment/>
    </xf>
    <xf numFmtId="3" fontId="1" fillId="0" borderId="5" xfId="0" applyNumberFormat="1" applyFont="1" applyFill="1" applyBorder="1" applyAlignment="1">
      <alignment/>
    </xf>
    <xf numFmtId="3" fontId="1" fillId="0" borderId="1" xfId="0" applyNumberFormat="1" applyFont="1" applyFill="1" applyBorder="1" applyAlignment="1">
      <alignment wrapText="1"/>
    </xf>
    <xf numFmtId="3" fontId="1" fillId="0" borderId="9" xfId="0" applyNumberFormat="1" applyFont="1" applyFill="1" applyBorder="1" applyAlignment="1">
      <alignment/>
    </xf>
    <xf numFmtId="3" fontId="2" fillId="0" borderId="10" xfId="0" applyNumberFormat="1" applyFont="1" applyFill="1" applyBorder="1" applyAlignment="1">
      <alignment wrapText="1"/>
    </xf>
    <xf numFmtId="3" fontId="2" fillId="0" borderId="11" xfId="0" applyNumberFormat="1" applyFont="1" applyFill="1" applyBorder="1" applyAlignment="1">
      <alignment wrapText="1"/>
    </xf>
    <xf numFmtId="3" fontId="2" fillId="0" borderId="8" xfId="0" applyNumberFormat="1" applyFont="1" applyFill="1" applyBorder="1" applyAlignment="1">
      <alignment wrapText="1"/>
    </xf>
    <xf numFmtId="3" fontId="1" fillId="0" borderId="8" xfId="0" applyNumberFormat="1" applyFont="1" applyFill="1" applyBorder="1" applyAlignment="1">
      <alignment wrapText="1"/>
    </xf>
    <xf numFmtId="3" fontId="2" fillId="0" borderId="11" xfId="0" applyNumberFormat="1" applyFont="1" applyFill="1" applyBorder="1" applyAlignment="1">
      <alignment/>
    </xf>
    <xf numFmtId="3" fontId="1" fillId="0" borderId="9" xfId="0" applyNumberFormat="1" applyFont="1" applyFill="1" applyBorder="1" applyAlignment="1">
      <alignment wrapText="1"/>
    </xf>
    <xf numFmtId="3" fontId="1" fillId="0" borderId="5" xfId="0" applyNumberFormat="1" applyFont="1" applyFill="1" applyBorder="1" applyAlignment="1">
      <alignment wrapText="1"/>
    </xf>
    <xf numFmtId="0" fontId="1" fillId="0" borderId="0" xfId="0" applyFont="1" applyFill="1" applyBorder="1" applyAlignment="1">
      <alignment horizontal="left" vertical="center" wrapText="1"/>
    </xf>
    <xf numFmtId="180" fontId="4" fillId="0" borderId="0" xfId="0" applyNumberFormat="1" applyFont="1" applyFill="1" applyBorder="1" applyAlignment="1">
      <alignment horizontal="center"/>
    </xf>
    <xf numFmtId="0" fontId="4" fillId="0" borderId="0" xfId="0" applyFont="1" applyFill="1" applyBorder="1" applyAlignment="1">
      <alignment horizontal="left"/>
    </xf>
    <xf numFmtId="180" fontId="2" fillId="0" borderId="0" xfId="0" applyNumberFormat="1" applyFont="1" applyFill="1" applyBorder="1" applyAlignment="1">
      <alignment horizontal="center" wrapText="1"/>
    </xf>
    <xf numFmtId="180" fontId="2" fillId="0" borderId="7" xfId="0" applyNumberFormat="1" applyFont="1" applyFill="1" applyBorder="1" applyAlignment="1">
      <alignment horizontal="center" wrapText="1"/>
    </xf>
    <xf numFmtId="0" fontId="2" fillId="0" borderId="10" xfId="0" applyFont="1" applyFill="1" applyBorder="1" applyAlignment="1">
      <alignment horizontal="left" wrapText="1"/>
    </xf>
    <xf numFmtId="180" fontId="2" fillId="0" borderId="6" xfId="0" applyNumberFormat="1" applyFont="1" applyFill="1" applyBorder="1" applyAlignment="1">
      <alignment horizontal="center" wrapText="1"/>
    </xf>
    <xf numFmtId="180" fontId="2" fillId="0" borderId="12" xfId="0" applyNumberFormat="1" applyFont="1" applyFill="1" applyBorder="1" applyAlignment="1">
      <alignment horizontal="center" wrapText="1"/>
    </xf>
    <xf numFmtId="0" fontId="2" fillId="0" borderId="11" xfId="0" applyFont="1" applyFill="1" applyBorder="1" applyAlignment="1">
      <alignment horizontal="left" wrapText="1"/>
    </xf>
    <xf numFmtId="180" fontId="2" fillId="0" borderId="13" xfId="0" applyNumberFormat="1" applyFont="1" applyFill="1" applyBorder="1" applyAlignment="1">
      <alignment horizontal="center" wrapText="1"/>
    </xf>
    <xf numFmtId="180" fontId="1" fillId="0" borderId="2" xfId="0" applyNumberFormat="1" applyFont="1" applyFill="1" applyBorder="1" applyAlignment="1">
      <alignment horizontal="center" wrapText="1"/>
    </xf>
    <xf numFmtId="180" fontId="1" fillId="0" borderId="14" xfId="0" applyNumberFormat="1" applyFont="1" applyFill="1" applyBorder="1" applyAlignment="1">
      <alignment horizontal="center" wrapText="1"/>
    </xf>
    <xf numFmtId="180" fontId="1" fillId="0" borderId="9" xfId="0" applyNumberFormat="1" applyFont="1" applyFill="1" applyBorder="1" applyAlignment="1">
      <alignment horizontal="center" wrapText="1"/>
    </xf>
    <xf numFmtId="0" fontId="5" fillId="0" borderId="0" xfId="0" applyFont="1" applyAlignment="1">
      <alignment/>
    </xf>
    <xf numFmtId="0" fontId="6" fillId="0" borderId="2" xfId="0" applyFont="1" applyBorder="1" applyAlignment="1">
      <alignment/>
    </xf>
    <xf numFmtId="0" fontId="7" fillId="0" borderId="0" xfId="0" applyFont="1" applyAlignment="1">
      <alignment/>
    </xf>
    <xf numFmtId="0" fontId="5" fillId="2" borderId="2" xfId="0" applyFont="1" applyFill="1" applyBorder="1" applyAlignment="1">
      <alignment horizontal="left" wrapText="1"/>
    </xf>
    <xf numFmtId="0" fontId="5" fillId="0" borderId="2" xfId="0" applyFont="1" applyBorder="1" applyAlignment="1">
      <alignment/>
    </xf>
    <xf numFmtId="0" fontId="6" fillId="2" borderId="2" xfId="0" applyFont="1" applyFill="1" applyBorder="1" applyAlignment="1">
      <alignment horizontal="center" vertical="center" wrapText="1"/>
    </xf>
    <xf numFmtId="180" fontId="5" fillId="2" borderId="2" xfId="0" applyNumberFormat="1" applyFont="1" applyFill="1" applyBorder="1" applyAlignment="1">
      <alignment horizontal="right" wrapText="1"/>
    </xf>
    <xf numFmtId="180" fontId="5" fillId="2" borderId="2" xfId="0" applyNumberFormat="1" applyFont="1" applyFill="1" applyBorder="1" applyAlignment="1">
      <alignment wrapText="1"/>
    </xf>
    <xf numFmtId="180" fontId="5" fillId="0" borderId="2" xfId="0" applyNumberFormat="1" applyFont="1" applyBorder="1" applyAlignment="1">
      <alignment/>
    </xf>
    <xf numFmtId="0" fontId="5" fillId="0" borderId="2" xfId="0" applyFont="1" applyBorder="1" applyAlignment="1">
      <alignment horizontal="left"/>
    </xf>
    <xf numFmtId="0" fontId="8" fillId="2" borderId="2" xfId="0" applyFont="1" applyFill="1" applyBorder="1" applyAlignment="1">
      <alignment horizontal="left" wrapText="1"/>
    </xf>
    <xf numFmtId="180" fontId="8" fillId="2" borderId="2" xfId="0" applyNumberFormat="1" applyFont="1" applyFill="1" applyBorder="1" applyAlignment="1">
      <alignment wrapText="1"/>
    </xf>
    <xf numFmtId="2" fontId="8" fillId="2" borderId="2" xfId="0" applyNumberFormat="1" applyFont="1" applyFill="1" applyBorder="1" applyAlignment="1">
      <alignment wrapText="1"/>
    </xf>
    <xf numFmtId="0" fontId="5" fillId="0" borderId="2" xfId="0" applyFont="1" applyBorder="1" applyAlignment="1">
      <alignment horizontal="center" vertical="center" wrapText="1"/>
    </xf>
    <xf numFmtId="0" fontId="9" fillId="2" borderId="2" xfId="0" applyFont="1" applyFill="1" applyBorder="1" applyAlignment="1">
      <alignment horizontal="left" wrapText="1"/>
    </xf>
    <xf numFmtId="180" fontId="9" fillId="2" borderId="2" xfId="0" applyNumberFormat="1" applyFont="1" applyFill="1" applyBorder="1" applyAlignment="1">
      <alignment wrapText="1"/>
    </xf>
    <xf numFmtId="2" fontId="9" fillId="0" borderId="2" xfId="0" applyNumberFormat="1" applyFont="1" applyBorder="1" applyAlignment="1">
      <alignment/>
    </xf>
    <xf numFmtId="0" fontId="2" fillId="0" borderId="0" xfId="0" applyFont="1" applyBorder="1" applyAlignment="1">
      <alignment vertical="center" wrapText="1"/>
    </xf>
    <xf numFmtId="0" fontId="10" fillId="0" borderId="0" xfId="0" applyFont="1" applyAlignment="1">
      <alignment horizontal="center"/>
    </xf>
    <xf numFmtId="0" fontId="2" fillId="0" borderId="2" xfId="0" applyFont="1" applyFill="1" applyBorder="1" applyAlignment="1">
      <alignment horizontal="left" wrapText="1"/>
    </xf>
    <xf numFmtId="180" fontId="2" fillId="0" borderId="2" xfId="0" applyNumberFormat="1" applyFont="1" applyFill="1" applyBorder="1" applyAlignment="1">
      <alignment horizontal="right" wrapText="1"/>
    </xf>
    <xf numFmtId="0" fontId="1" fillId="0" borderId="2" xfId="0" applyFont="1" applyFill="1" applyBorder="1" applyAlignment="1">
      <alignment horizontal="right"/>
    </xf>
    <xf numFmtId="0" fontId="6" fillId="2" borderId="2" xfId="0" applyFont="1" applyFill="1" applyBorder="1" applyAlignment="1">
      <alignment horizontal="center" vertical="top" wrapText="1"/>
    </xf>
    <xf numFmtId="0" fontId="6" fillId="0" borderId="0" xfId="0" applyFont="1" applyAlignment="1">
      <alignment/>
    </xf>
    <xf numFmtId="0" fontId="5" fillId="0" borderId="2" xfId="0" applyFont="1" applyBorder="1" applyAlignment="1">
      <alignment/>
    </xf>
    <xf numFmtId="0" fontId="5" fillId="0" borderId="0" xfId="0" applyFont="1" applyFill="1" applyBorder="1" applyAlignment="1">
      <alignment horizontal="center"/>
    </xf>
    <xf numFmtId="0" fontId="0" fillId="0" borderId="0" xfId="0" applyFill="1" applyAlignment="1">
      <alignment/>
    </xf>
    <xf numFmtId="0" fontId="6" fillId="0" borderId="2" xfId="0" applyFont="1" applyFill="1" applyBorder="1" applyAlignment="1">
      <alignment horizontal="center"/>
    </xf>
    <xf numFmtId="3" fontId="6" fillId="0" borderId="2" xfId="0" applyNumberFormat="1" applyFont="1" applyFill="1" applyBorder="1" applyAlignment="1">
      <alignment horizontal="right"/>
    </xf>
    <xf numFmtId="1" fontId="13" fillId="0" borderId="0" xfId="0" applyNumberFormat="1" applyFont="1" applyFill="1" applyAlignment="1">
      <alignment horizontal="center"/>
    </xf>
    <xf numFmtId="0" fontId="13" fillId="0" borderId="0" xfId="0" applyFont="1" applyFill="1" applyAlignment="1">
      <alignment horizontal="center"/>
    </xf>
    <xf numFmtId="0" fontId="14" fillId="0" borderId="0" xfId="0" applyFont="1" applyFill="1" applyAlignment="1">
      <alignment horizontal="center"/>
    </xf>
    <xf numFmtId="180" fontId="14" fillId="0" borderId="0" xfId="0" applyNumberFormat="1" applyFont="1" applyFill="1" applyAlignment="1">
      <alignment horizontal="center"/>
    </xf>
    <xf numFmtId="3" fontId="6" fillId="0" borderId="14" xfId="0" applyNumberFormat="1" applyFont="1" applyFill="1" applyBorder="1" applyAlignment="1">
      <alignment horizontal="right"/>
    </xf>
    <xf numFmtId="3" fontId="5" fillId="0" borderId="13" xfId="0" applyNumberFormat="1" applyFont="1" applyFill="1" applyBorder="1" applyAlignment="1">
      <alignment horizontal="right"/>
    </xf>
    <xf numFmtId="1" fontId="6" fillId="0" borderId="2"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180" fontId="6" fillId="0" borderId="2" xfId="0" applyNumberFormat="1" applyFont="1" applyFill="1" applyBorder="1" applyAlignment="1">
      <alignment horizontal="center" vertical="center" wrapText="1"/>
    </xf>
    <xf numFmtId="180" fontId="6" fillId="0" borderId="15"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180" fontId="16" fillId="0" borderId="14" xfId="0" applyNumberFormat="1" applyFont="1" applyFill="1" applyBorder="1" applyAlignment="1">
      <alignment horizontal="right"/>
    </xf>
    <xf numFmtId="180" fontId="16" fillId="0" borderId="2" xfId="0" applyNumberFormat="1" applyFont="1" applyFill="1" applyBorder="1" applyAlignment="1">
      <alignment horizontal="right"/>
    </xf>
    <xf numFmtId="180" fontId="16" fillId="0" borderId="15" xfId="0" applyNumberFormat="1" applyFont="1" applyFill="1" applyBorder="1" applyAlignment="1">
      <alignment horizontal="right"/>
    </xf>
    <xf numFmtId="180" fontId="16" fillId="0" borderId="16" xfId="0" applyNumberFormat="1" applyFont="1" applyFill="1" applyBorder="1" applyAlignment="1">
      <alignment horizontal="right"/>
    </xf>
    <xf numFmtId="180" fontId="17" fillId="0" borderId="6" xfId="0" applyNumberFormat="1" applyFont="1" applyFill="1" applyBorder="1" applyAlignment="1">
      <alignment wrapText="1"/>
    </xf>
    <xf numFmtId="180" fontId="17" fillId="0" borderId="12" xfId="0" applyNumberFormat="1" applyFont="1" applyFill="1" applyBorder="1" applyAlignment="1">
      <alignment wrapText="1"/>
    </xf>
    <xf numFmtId="180" fontId="17" fillId="0" borderId="7" xfId="0" applyNumberFormat="1" applyFont="1" applyFill="1" applyBorder="1" applyAlignment="1">
      <alignment wrapText="1"/>
    </xf>
    <xf numFmtId="180" fontId="17" fillId="0" borderId="13" xfId="0" applyNumberFormat="1" applyFont="1" applyFill="1" applyBorder="1" applyAlignment="1">
      <alignment wrapText="1"/>
    </xf>
    <xf numFmtId="180" fontId="18" fillId="0" borderId="2" xfId="0" applyNumberFormat="1" applyFont="1" applyFill="1" applyBorder="1" applyAlignment="1">
      <alignment wrapText="1"/>
    </xf>
    <xf numFmtId="180" fontId="18" fillId="0" borderId="14" xfId="0" applyNumberFormat="1" applyFont="1" applyFill="1" applyBorder="1" applyAlignment="1">
      <alignment wrapText="1"/>
    </xf>
    <xf numFmtId="180" fontId="17" fillId="0" borderId="3" xfId="0" applyNumberFormat="1" applyFont="1" applyFill="1" applyBorder="1" applyAlignment="1">
      <alignment wrapText="1"/>
    </xf>
    <xf numFmtId="180" fontId="17" fillId="0" borderId="17" xfId="0" applyNumberFormat="1" applyFont="1" applyFill="1" applyBorder="1" applyAlignment="1">
      <alignment wrapText="1"/>
    </xf>
    <xf numFmtId="180" fontId="18" fillId="0" borderId="3" xfId="0" applyNumberFormat="1" applyFont="1" applyFill="1" applyBorder="1" applyAlignment="1">
      <alignment wrapText="1"/>
    </xf>
    <xf numFmtId="180" fontId="18" fillId="0" borderId="17" xfId="0" applyNumberFormat="1" applyFont="1" applyFill="1" applyBorder="1" applyAlignment="1">
      <alignment wrapText="1"/>
    </xf>
    <xf numFmtId="0" fontId="5" fillId="0" borderId="0" xfId="0" applyFont="1" applyFill="1" applyBorder="1" applyAlignment="1">
      <alignment horizontal="center" wrapText="1"/>
    </xf>
    <xf numFmtId="0" fontId="6" fillId="0" borderId="2" xfId="0" applyFont="1" applyFill="1" applyBorder="1" applyAlignment="1">
      <alignment horizontal="left"/>
    </xf>
    <xf numFmtId="0" fontId="5" fillId="0" borderId="7" xfId="0" applyFont="1" applyFill="1" applyBorder="1" applyAlignment="1">
      <alignment horizontal="left" wrapText="1"/>
    </xf>
    <xf numFmtId="0" fontId="0" fillId="0" borderId="0" xfId="0" applyFill="1" applyAlignment="1">
      <alignment vertical="center"/>
    </xf>
    <xf numFmtId="180" fontId="5" fillId="0" borderId="6" xfId="0" applyNumberFormat="1" applyFont="1" applyFill="1" applyBorder="1" applyAlignment="1">
      <alignment horizontal="right" wrapText="1"/>
    </xf>
    <xf numFmtId="180" fontId="5" fillId="0" borderId="0" xfId="0" applyNumberFormat="1" applyFont="1" applyFill="1" applyBorder="1" applyAlignment="1">
      <alignment horizontal="right" wrapText="1"/>
    </xf>
    <xf numFmtId="180" fontId="5" fillId="0" borderId="18" xfId="0" applyNumberFormat="1" applyFont="1" applyFill="1" applyBorder="1" applyAlignment="1">
      <alignment horizontal="right" wrapText="1"/>
    </xf>
    <xf numFmtId="180" fontId="5" fillId="0" borderId="7" xfId="0" applyNumberFormat="1" applyFont="1" applyFill="1" applyBorder="1" applyAlignment="1">
      <alignment horizontal="right" wrapText="1"/>
    </xf>
    <xf numFmtId="180" fontId="6" fillId="0" borderId="2" xfId="0" applyNumberFormat="1" applyFont="1" applyFill="1" applyBorder="1" applyAlignment="1">
      <alignment horizontal="right" wrapText="1"/>
    </xf>
    <xf numFmtId="180" fontId="6" fillId="0" borderId="9" xfId="0" applyNumberFormat="1" applyFont="1" applyFill="1" applyBorder="1" applyAlignment="1">
      <alignment horizontal="right" wrapText="1"/>
    </xf>
    <xf numFmtId="180" fontId="6" fillId="0" borderId="15" xfId="0" applyNumberFormat="1" applyFont="1" applyFill="1" applyBorder="1" applyAlignment="1">
      <alignment horizontal="right" wrapText="1"/>
    </xf>
    <xf numFmtId="180" fontId="5" fillId="0" borderId="7" xfId="0" applyNumberFormat="1" applyFont="1" applyFill="1" applyBorder="1" applyAlignment="1">
      <alignment horizontal="left" wrapText="1"/>
    </xf>
    <xf numFmtId="3" fontId="5" fillId="0" borderId="11" xfId="0" applyNumberFormat="1" applyFont="1" applyFill="1" applyBorder="1" applyAlignment="1">
      <alignment horizontal="right" wrapText="1"/>
    </xf>
    <xf numFmtId="3" fontId="5" fillId="0" borderId="0" xfId="0" applyNumberFormat="1" applyFont="1" applyFill="1" applyBorder="1" applyAlignment="1">
      <alignment horizontal="right" wrapText="1"/>
    </xf>
    <xf numFmtId="3" fontId="5" fillId="0" borderId="13" xfId="0" applyNumberFormat="1" applyFont="1" applyFill="1" applyBorder="1" applyAlignment="1">
      <alignment horizontal="right" wrapText="1"/>
    </xf>
    <xf numFmtId="180" fontId="15" fillId="0" borderId="0" xfId="0" applyNumberFormat="1" applyFont="1" applyFill="1" applyBorder="1" applyAlignment="1">
      <alignment horizontal="right" wrapText="1"/>
    </xf>
    <xf numFmtId="180" fontId="15" fillId="0" borderId="13" xfId="0" applyNumberFormat="1" applyFont="1" applyFill="1" applyBorder="1" applyAlignment="1">
      <alignment horizontal="right" wrapText="1"/>
    </xf>
    <xf numFmtId="180" fontId="15" fillId="0" borderId="18" xfId="0" applyNumberFormat="1" applyFont="1" applyFill="1" applyBorder="1" applyAlignment="1">
      <alignment horizontal="right" wrapText="1"/>
    </xf>
    <xf numFmtId="0" fontId="6" fillId="0" borderId="2" xfId="0" applyFont="1" applyFill="1" applyBorder="1" applyAlignment="1">
      <alignment horizontal="left" wrapText="1"/>
    </xf>
    <xf numFmtId="3" fontId="6" fillId="0" borderId="2" xfId="0" applyNumberFormat="1" applyFont="1" applyFill="1" applyBorder="1" applyAlignment="1">
      <alignment horizontal="right" wrapText="1"/>
    </xf>
    <xf numFmtId="180" fontId="16" fillId="0" borderId="14" xfId="0" applyNumberFormat="1" applyFont="1" applyFill="1" applyBorder="1" applyAlignment="1">
      <alignment horizontal="right" wrapText="1"/>
    </xf>
    <xf numFmtId="180" fontId="16" fillId="0" borderId="2" xfId="0" applyNumberFormat="1" applyFont="1" applyFill="1" applyBorder="1" applyAlignment="1">
      <alignment horizontal="right" wrapText="1"/>
    </xf>
    <xf numFmtId="180" fontId="16" fillId="0" borderId="15" xfId="0" applyNumberFormat="1" applyFont="1" applyFill="1" applyBorder="1" applyAlignment="1">
      <alignment horizontal="right" wrapText="1"/>
    </xf>
    <xf numFmtId="3" fontId="6" fillId="0" borderId="14" xfId="0" applyNumberFormat="1" applyFont="1" applyFill="1" applyBorder="1" applyAlignment="1">
      <alignment horizontal="right" wrapText="1"/>
    </xf>
    <xf numFmtId="0" fontId="10" fillId="2" borderId="11" xfId="0" applyFont="1" applyFill="1" applyBorder="1" applyAlignment="1">
      <alignment/>
    </xf>
    <xf numFmtId="0" fontId="13" fillId="2" borderId="0" xfId="0" applyFont="1" applyFill="1" applyBorder="1" applyAlignment="1">
      <alignment/>
    </xf>
    <xf numFmtId="0" fontId="13" fillId="2" borderId="13" xfId="0" applyFont="1" applyFill="1" applyBorder="1" applyAlignment="1">
      <alignment/>
    </xf>
    <xf numFmtId="0" fontId="12" fillId="0" borderId="0" xfId="0" applyFont="1" applyFill="1" applyBorder="1" applyAlignment="1">
      <alignment horizontal="center" vertical="center" wrapText="1"/>
    </xf>
    <xf numFmtId="180" fontId="6" fillId="0" borderId="4" xfId="0" applyNumberFormat="1" applyFont="1" applyFill="1" applyBorder="1" applyAlignment="1">
      <alignment horizontal="center" vertical="top" wrapText="1"/>
    </xf>
    <xf numFmtId="180" fontId="6" fillId="0" borderId="1" xfId="0" applyNumberFormat="1" applyFont="1" applyFill="1" applyBorder="1" applyAlignment="1">
      <alignment horizontal="center" vertical="top" wrapText="1"/>
    </xf>
    <xf numFmtId="180" fontId="6" fillId="0" borderId="6" xfId="0" applyNumberFormat="1" applyFont="1" applyFill="1" applyBorder="1" applyAlignment="1">
      <alignment horizontal="center" vertical="top" wrapText="1"/>
    </xf>
    <xf numFmtId="180" fontId="6" fillId="0" borderId="3" xfId="0" applyNumberFormat="1" applyFont="1" applyFill="1" applyBorder="1" applyAlignment="1">
      <alignment horizontal="center" vertical="top" wrapText="1"/>
    </xf>
    <xf numFmtId="0" fontId="6" fillId="0" borderId="2" xfId="0" applyFont="1" applyBorder="1" applyAlignment="1">
      <alignment vertical="center"/>
    </xf>
    <xf numFmtId="3" fontId="2" fillId="0" borderId="2" xfId="0" applyNumberFormat="1" applyFont="1" applyFill="1" applyBorder="1" applyAlignment="1">
      <alignment horizontal="right" wrapText="1"/>
    </xf>
    <xf numFmtId="180" fontId="1" fillId="0" borderId="2" xfId="0" applyNumberFormat="1" applyFont="1" applyFill="1" applyBorder="1" applyAlignment="1">
      <alignment horizontal="right" wrapText="1"/>
    </xf>
    <xf numFmtId="0" fontId="1" fillId="0" borderId="5" xfId="0" applyFont="1" applyFill="1" applyBorder="1" applyAlignment="1">
      <alignment horizontal="left" wrapText="1"/>
    </xf>
    <xf numFmtId="0" fontId="2" fillId="0" borderId="8" xfId="0" applyFont="1" applyFill="1" applyBorder="1" applyAlignment="1">
      <alignment horizontal="left" wrapText="1"/>
    </xf>
    <xf numFmtId="0" fontId="1" fillId="0" borderId="8" xfId="0" applyFont="1" applyFill="1" applyBorder="1" applyAlignment="1">
      <alignment horizontal="left" wrapText="1"/>
    </xf>
    <xf numFmtId="0" fontId="3" fillId="0" borderId="0" xfId="0" applyFont="1" applyBorder="1" applyAlignment="1">
      <alignment horizontal="left" vertical="center" wrapText="1"/>
    </xf>
    <xf numFmtId="0" fontId="3" fillId="0" borderId="0" xfId="0" applyFont="1" applyFill="1" applyBorder="1" applyAlignment="1">
      <alignment horizontal="left"/>
    </xf>
    <xf numFmtId="180" fontId="2" fillId="0" borderId="6" xfId="0" applyNumberFormat="1" applyFont="1" applyFill="1" applyBorder="1" applyAlignment="1">
      <alignment horizontal="center" vertical="center" wrapText="1"/>
    </xf>
    <xf numFmtId="180" fontId="2" fillId="0" borderId="3"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180" fontId="2" fillId="0" borderId="4"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0" fontId="2" fillId="2" borderId="6" xfId="0" applyFont="1" applyFill="1" applyBorder="1" applyAlignment="1">
      <alignment horizontal="center" wrapText="1"/>
    </xf>
    <xf numFmtId="0" fontId="2" fillId="2" borderId="3" xfId="0" applyFont="1" applyFill="1" applyBorder="1" applyAlignment="1">
      <alignment horizontal="center" wrapText="1"/>
    </xf>
    <xf numFmtId="0" fontId="2" fillId="2" borderId="2" xfId="0" applyFont="1" applyFill="1" applyBorder="1" applyAlignment="1">
      <alignment horizontal="center" vertical="top" wrapText="1"/>
    </xf>
    <xf numFmtId="0" fontId="7" fillId="0" borderId="0" xfId="0" applyFont="1" applyFill="1" applyBorder="1" applyAlignment="1">
      <alignment horizontal="center"/>
    </xf>
    <xf numFmtId="0" fontId="5" fillId="0" borderId="0" xfId="0" applyFont="1" applyFill="1" applyBorder="1" applyAlignment="1">
      <alignment horizontal="center"/>
    </xf>
    <xf numFmtId="0" fontId="12" fillId="0" borderId="0" xfId="0" applyFont="1" applyBorder="1" applyAlignment="1">
      <alignment horizontal="center"/>
    </xf>
    <xf numFmtId="180" fontId="6" fillId="0" borderId="2" xfId="0" applyNumberFormat="1" applyFont="1" applyFill="1" applyBorder="1" applyAlignment="1">
      <alignment horizontal="center" vertical="center" wrapText="1"/>
    </xf>
    <xf numFmtId="180" fontId="6" fillId="0" borderId="15"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6" fillId="0" borderId="2" xfId="0"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180" fontId="6" fillId="0" borderId="5" xfId="0" applyNumberFormat="1" applyFont="1" applyFill="1" applyBorder="1" applyAlignment="1">
      <alignment horizontal="center" vertical="center" wrapText="1"/>
    </xf>
    <xf numFmtId="0" fontId="10" fillId="2" borderId="8"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17" xfId="0" applyFont="1" applyFill="1" applyBorder="1" applyAlignment="1">
      <alignment horizontal="left" vertical="top" wrapText="1"/>
    </xf>
    <xf numFmtId="0" fontId="11" fillId="3" borderId="10"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2" xfId="0" applyFont="1" applyFill="1" applyBorder="1" applyAlignment="1">
      <alignment horizontal="center" vertical="center"/>
    </xf>
    <xf numFmtId="0" fontId="10" fillId="0" borderId="5" xfId="0" applyFont="1" applyBorder="1" applyAlignment="1">
      <alignment horizontal="left" vertical="top" wrapText="1"/>
    </xf>
    <xf numFmtId="0" fontId="10" fillId="0" borderId="9" xfId="0" applyFont="1" applyBorder="1" applyAlignment="1">
      <alignment horizontal="left" vertical="top" wrapText="1"/>
    </xf>
    <xf numFmtId="0" fontId="10" fillId="0" borderId="14" xfId="0" applyFont="1" applyBorder="1" applyAlignment="1">
      <alignment horizontal="left" vertical="top" wrapText="1"/>
    </xf>
    <xf numFmtId="0" fontId="10" fillId="2" borderId="10"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12"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2"/>
  <sheetViews>
    <sheetView tabSelected="1" workbookViewId="0" topLeftCell="A1">
      <selection activeCell="G21" sqref="G21"/>
    </sheetView>
  </sheetViews>
  <sheetFormatPr defaultColWidth="11.421875" defaultRowHeight="12.75"/>
  <cols>
    <col min="1" max="1" width="30.7109375" style="8" customWidth="1"/>
    <col min="2" max="2" width="10.7109375" style="12" customWidth="1"/>
    <col min="3" max="3" width="10.7109375" style="8" customWidth="1"/>
    <col min="4" max="4" width="10.7109375" style="12" customWidth="1"/>
    <col min="5" max="5" width="10.7109375" style="8" customWidth="1"/>
    <col min="6" max="6" width="9.8515625" style="12" customWidth="1"/>
    <col min="7" max="8" width="9.8515625" style="8" customWidth="1"/>
    <col min="9" max="9" width="13.00390625" style="8" customWidth="1"/>
    <col min="10" max="10" width="13.140625" style="8" customWidth="1"/>
    <col min="11" max="16384" width="11.421875" style="8" customWidth="1"/>
  </cols>
  <sheetData>
    <row r="1" spans="1:10" s="2" customFormat="1" ht="31.5" customHeight="1">
      <c r="A1" s="150" t="s">
        <v>15</v>
      </c>
      <c r="B1" s="150"/>
      <c r="C1" s="150"/>
      <c r="D1" s="150"/>
      <c r="E1" s="150"/>
      <c r="F1" s="150"/>
      <c r="G1" s="150"/>
      <c r="H1" s="150"/>
      <c r="I1" s="1"/>
      <c r="J1" s="1"/>
    </row>
    <row r="2" spans="1:10" s="5" customFormat="1" ht="15.75" customHeight="1">
      <c r="A2" s="3" t="s">
        <v>14</v>
      </c>
      <c r="B2" s="3"/>
      <c r="C2" s="3"/>
      <c r="D2" s="3"/>
      <c r="E2" s="3"/>
      <c r="F2" s="3"/>
      <c r="G2" s="3"/>
      <c r="H2" s="3"/>
      <c r="I2" s="4"/>
      <c r="J2" s="4"/>
    </row>
    <row r="3" spans="1:8" s="7" customFormat="1" ht="49.5" customHeight="1">
      <c r="A3" s="6" t="s">
        <v>8</v>
      </c>
      <c r="B3" s="14" t="s">
        <v>7</v>
      </c>
      <c r="C3" s="6" t="s">
        <v>191</v>
      </c>
      <c r="D3" s="6" t="s">
        <v>192</v>
      </c>
      <c r="E3" s="6" t="s">
        <v>193</v>
      </c>
      <c r="F3" s="6" t="s">
        <v>13</v>
      </c>
      <c r="G3" s="6" t="s">
        <v>11</v>
      </c>
      <c r="H3" s="6" t="s">
        <v>12</v>
      </c>
    </row>
    <row r="4" spans="1:8" ht="12.75" customHeight="1">
      <c r="A4" s="15" t="s">
        <v>2</v>
      </c>
      <c r="B4" s="145">
        <v>2682</v>
      </c>
      <c r="C4" s="76">
        <v>0.7</v>
      </c>
      <c r="D4" s="76">
        <v>0.8</v>
      </c>
      <c r="E4" s="76">
        <v>1.3</v>
      </c>
      <c r="F4" s="76">
        <v>47.9</v>
      </c>
      <c r="G4" s="76">
        <v>48</v>
      </c>
      <c r="H4" s="76">
        <v>49.9</v>
      </c>
    </row>
    <row r="5" spans="1:8" ht="12.75" customHeight="1">
      <c r="A5" s="15" t="s">
        <v>1</v>
      </c>
      <c r="B5" s="145">
        <v>47569</v>
      </c>
      <c r="C5" s="76">
        <v>12.8</v>
      </c>
      <c r="D5" s="76">
        <v>12.7</v>
      </c>
      <c r="E5" s="76">
        <v>11.6</v>
      </c>
      <c r="F5" s="76">
        <v>51.2</v>
      </c>
      <c r="G5" s="76">
        <v>51.2</v>
      </c>
      <c r="H5" s="76">
        <v>51</v>
      </c>
    </row>
    <row r="6" spans="1:8" ht="12.75" customHeight="1">
      <c r="A6" s="15" t="s">
        <v>3</v>
      </c>
      <c r="B6" s="145">
        <v>238317</v>
      </c>
      <c r="C6" s="76">
        <v>64.1</v>
      </c>
      <c r="D6" s="76">
        <v>64</v>
      </c>
      <c r="E6" s="76">
        <v>61.1</v>
      </c>
      <c r="F6" s="76">
        <v>61.2</v>
      </c>
      <c r="G6" s="76">
        <v>61</v>
      </c>
      <c r="H6" s="76">
        <v>60.4</v>
      </c>
    </row>
    <row r="7" spans="1:8" ht="12.75" customHeight="1">
      <c r="A7" s="15" t="s">
        <v>0</v>
      </c>
      <c r="B7" s="145">
        <v>2152</v>
      </c>
      <c r="C7" s="76">
        <v>0.6</v>
      </c>
      <c r="D7" s="76">
        <v>0.6</v>
      </c>
      <c r="E7" s="76">
        <v>0.5</v>
      </c>
      <c r="F7" s="76">
        <v>30.9</v>
      </c>
      <c r="G7" s="76">
        <v>30.4</v>
      </c>
      <c r="H7" s="76">
        <v>29.8</v>
      </c>
    </row>
    <row r="8" spans="1:8" ht="12.75" customHeight="1">
      <c r="A8" s="15" t="s">
        <v>4</v>
      </c>
      <c r="B8" s="145">
        <v>11584</v>
      </c>
      <c r="C8" s="76">
        <v>3.1</v>
      </c>
      <c r="D8" s="76">
        <v>2.7</v>
      </c>
      <c r="E8" s="76">
        <v>5</v>
      </c>
      <c r="F8" s="76">
        <v>50.5</v>
      </c>
      <c r="G8" s="76">
        <v>49.2</v>
      </c>
      <c r="H8" s="76">
        <v>49.5</v>
      </c>
    </row>
    <row r="9" spans="1:8" ht="12.75" customHeight="1">
      <c r="A9" s="15" t="s">
        <v>9</v>
      </c>
      <c r="B9" s="145">
        <v>59932</v>
      </c>
      <c r="C9" s="76">
        <v>16.1</v>
      </c>
      <c r="D9" s="76">
        <v>16.2</v>
      </c>
      <c r="E9" s="76">
        <v>15.3</v>
      </c>
      <c r="F9" s="76">
        <v>48.8</v>
      </c>
      <c r="G9" s="76">
        <v>48.7</v>
      </c>
      <c r="H9" s="76">
        <v>49.1</v>
      </c>
    </row>
    <row r="10" spans="1:8" ht="12.75" customHeight="1">
      <c r="A10" s="15" t="s">
        <v>5</v>
      </c>
      <c r="B10" s="145">
        <v>9500</v>
      </c>
      <c r="C10" s="76">
        <v>2.6</v>
      </c>
      <c r="D10" s="76">
        <v>3</v>
      </c>
      <c r="E10" s="76">
        <v>5.2</v>
      </c>
      <c r="F10" s="76">
        <v>57.6</v>
      </c>
      <c r="G10" s="76">
        <v>57.6</v>
      </c>
      <c r="H10" s="76">
        <v>57.2</v>
      </c>
    </row>
    <row r="11" spans="1:8" s="13" customFormat="1" ht="12.75" customHeight="1">
      <c r="A11" s="16" t="s">
        <v>6</v>
      </c>
      <c r="B11" s="17">
        <v>371736</v>
      </c>
      <c r="C11" s="18">
        <v>100</v>
      </c>
      <c r="D11" s="18">
        <v>100</v>
      </c>
      <c r="E11" s="18">
        <v>100</v>
      </c>
      <c r="F11" s="18">
        <v>57.2</v>
      </c>
      <c r="G11" s="146">
        <v>57.1</v>
      </c>
      <c r="H11" s="146">
        <v>56.6</v>
      </c>
    </row>
    <row r="12" spans="1:6" s="11" customFormat="1" ht="11.25">
      <c r="A12" s="9" t="s">
        <v>10</v>
      </c>
      <c r="B12" s="10"/>
      <c r="D12" s="10"/>
      <c r="F12" s="10"/>
    </row>
  </sheetData>
  <mergeCells count="1">
    <mergeCell ref="A1:H1"/>
  </mergeCells>
  <printOptions/>
  <pageMargins left="0.16" right="0.16" top="1" bottom="1"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8"/>
  <sheetViews>
    <sheetView workbookViewId="0" topLeftCell="A1">
      <selection activeCell="I14" sqref="I14"/>
    </sheetView>
  </sheetViews>
  <sheetFormatPr defaultColWidth="11.421875" defaultRowHeight="12.75"/>
  <sheetData>
    <row r="1" spans="1:8" ht="15.75" customHeight="1">
      <c r="A1" s="176" t="s">
        <v>150</v>
      </c>
      <c r="B1" s="177"/>
      <c r="C1" s="177"/>
      <c r="D1" s="177"/>
      <c r="E1" s="177"/>
      <c r="F1" s="177"/>
      <c r="G1" s="177"/>
      <c r="H1" s="178"/>
    </row>
    <row r="2" spans="1:8" ht="25.5" customHeight="1">
      <c r="A2" s="179" t="s">
        <v>151</v>
      </c>
      <c r="B2" s="180"/>
      <c r="C2" s="180"/>
      <c r="D2" s="180"/>
      <c r="E2" s="180"/>
      <c r="F2" s="180"/>
      <c r="G2" s="180"/>
      <c r="H2" s="181"/>
    </row>
    <row r="3" spans="1:8" ht="90" customHeight="1">
      <c r="A3" s="179" t="s">
        <v>195</v>
      </c>
      <c r="B3" s="180"/>
      <c r="C3" s="180"/>
      <c r="D3" s="180"/>
      <c r="E3" s="180"/>
      <c r="F3" s="180"/>
      <c r="G3" s="180"/>
      <c r="H3" s="181"/>
    </row>
    <row r="4" spans="1:8" ht="39.75" customHeight="1">
      <c r="A4" s="179" t="s">
        <v>196</v>
      </c>
      <c r="B4" s="180"/>
      <c r="C4" s="180"/>
      <c r="D4" s="180"/>
      <c r="E4" s="180"/>
      <c r="F4" s="180"/>
      <c r="G4" s="180"/>
      <c r="H4" s="181"/>
    </row>
    <row r="5" spans="1:8" ht="25.5" customHeight="1">
      <c r="A5" s="182" t="s">
        <v>152</v>
      </c>
      <c r="B5" s="183"/>
      <c r="C5" s="183"/>
      <c r="D5" s="183"/>
      <c r="E5" s="183"/>
      <c r="F5" s="183"/>
      <c r="G5" s="183"/>
      <c r="H5" s="184"/>
    </row>
    <row r="6" spans="1:8" ht="12.75">
      <c r="A6" s="136" t="s">
        <v>153</v>
      </c>
      <c r="B6" s="137"/>
      <c r="C6" s="137"/>
      <c r="D6" s="137"/>
      <c r="E6" s="137"/>
      <c r="F6" s="137"/>
      <c r="G6" s="137"/>
      <c r="H6" s="138"/>
    </row>
    <row r="7" spans="1:8" ht="12.75">
      <c r="A7" s="136" t="s">
        <v>154</v>
      </c>
      <c r="B7" s="137"/>
      <c r="C7" s="137"/>
      <c r="D7" s="137"/>
      <c r="E7" s="137"/>
      <c r="F7" s="137"/>
      <c r="G7" s="137"/>
      <c r="H7" s="138"/>
    </row>
    <row r="8" spans="1:8" ht="39.75" customHeight="1">
      <c r="A8" s="173" t="s">
        <v>155</v>
      </c>
      <c r="B8" s="174"/>
      <c r="C8" s="174"/>
      <c r="D8" s="174"/>
      <c r="E8" s="174"/>
      <c r="F8" s="174"/>
      <c r="G8" s="174"/>
      <c r="H8" s="175"/>
    </row>
  </sheetData>
  <mergeCells count="6">
    <mergeCell ref="A8:H8"/>
    <mergeCell ref="A1:H1"/>
    <mergeCell ref="A2:H2"/>
    <mergeCell ref="A3:H3"/>
    <mergeCell ref="A4:H4"/>
    <mergeCell ref="A5:H5"/>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1"/>
  <sheetViews>
    <sheetView workbookViewId="0" topLeftCell="A1">
      <selection activeCell="J26" sqref="J26"/>
    </sheetView>
  </sheetViews>
  <sheetFormatPr defaultColWidth="11.421875" defaultRowHeight="12.75"/>
  <cols>
    <col min="1" max="1" width="33.7109375" style="0" customWidth="1"/>
    <col min="2" max="5" width="10.7109375" style="0" customWidth="1"/>
    <col min="6" max="9" width="9.7109375" style="0" customWidth="1"/>
  </cols>
  <sheetData>
    <row r="1" spans="1:9" ht="12.75">
      <c r="A1" s="151" t="s">
        <v>16</v>
      </c>
      <c r="B1" s="151"/>
      <c r="C1" s="151"/>
      <c r="D1" s="151"/>
      <c r="E1" s="151"/>
      <c r="F1" s="151"/>
      <c r="G1" s="151"/>
      <c r="H1" s="151"/>
      <c r="I1" s="151"/>
    </row>
    <row r="2" spans="1:9" ht="12.75">
      <c r="A2" s="9" t="s">
        <v>17</v>
      </c>
      <c r="B2" s="23"/>
      <c r="C2" s="23"/>
      <c r="D2" s="23"/>
      <c r="E2" s="23"/>
      <c r="F2" s="23"/>
      <c r="G2" s="23"/>
      <c r="H2" s="23"/>
      <c r="I2" s="23"/>
    </row>
    <row r="3" spans="1:9" ht="12.75">
      <c r="A3" s="19"/>
      <c r="B3" s="20"/>
      <c r="C3" s="20"/>
      <c r="D3" s="20"/>
      <c r="E3" s="20"/>
      <c r="F3" s="20"/>
      <c r="G3" s="20"/>
      <c r="H3" s="20"/>
      <c r="I3" s="20"/>
    </row>
    <row r="4" spans="1:9" ht="33.75">
      <c r="A4" s="97" t="s">
        <v>18</v>
      </c>
      <c r="B4" s="97" t="s">
        <v>6</v>
      </c>
      <c r="C4" s="97" t="s">
        <v>19</v>
      </c>
      <c r="D4" s="97" t="s">
        <v>20</v>
      </c>
      <c r="E4" s="97" t="s">
        <v>21</v>
      </c>
      <c r="F4" s="97" t="s">
        <v>22</v>
      </c>
      <c r="G4" s="97" t="s">
        <v>23</v>
      </c>
      <c r="H4" s="97" t="s">
        <v>24</v>
      </c>
      <c r="I4" s="97" t="s">
        <v>25</v>
      </c>
    </row>
    <row r="5" spans="1:9" ht="12.75" customHeight="1">
      <c r="A5" s="48" t="s">
        <v>26</v>
      </c>
      <c r="B5" s="29">
        <v>4019</v>
      </c>
      <c r="C5" s="26">
        <v>4005</v>
      </c>
      <c r="D5" s="36">
        <v>13</v>
      </c>
      <c r="E5" s="36">
        <v>1</v>
      </c>
      <c r="F5" s="102">
        <v>39.198606271777</v>
      </c>
      <c r="G5" s="103">
        <v>1.9661523145843702</v>
      </c>
      <c r="H5" s="103">
        <v>6.64509706321553</v>
      </c>
      <c r="I5" s="103">
        <v>28.89497262319562</v>
      </c>
    </row>
    <row r="6" spans="1:9" ht="12.75" customHeight="1">
      <c r="A6" s="51" t="s">
        <v>27</v>
      </c>
      <c r="B6" s="30">
        <v>61577</v>
      </c>
      <c r="C6" s="25">
        <v>16070</v>
      </c>
      <c r="D6" s="37">
        <v>10708</v>
      </c>
      <c r="E6" s="37">
        <v>34799</v>
      </c>
      <c r="F6" s="104">
        <v>77.47948322093117</v>
      </c>
      <c r="G6" s="105">
        <v>1.535711383765337</v>
      </c>
      <c r="H6" s="105">
        <v>11.557650117819128</v>
      </c>
      <c r="I6" s="105">
        <v>32.99423092548956</v>
      </c>
    </row>
    <row r="7" spans="1:9" ht="12.75" customHeight="1">
      <c r="A7" s="51" t="s">
        <v>28</v>
      </c>
      <c r="B7" s="30">
        <v>56024</v>
      </c>
      <c r="C7" s="25">
        <v>23017</v>
      </c>
      <c r="D7" s="37">
        <v>148</v>
      </c>
      <c r="E7" s="37">
        <v>32859</v>
      </c>
      <c r="F7" s="104">
        <v>82.08768640057149</v>
      </c>
      <c r="G7" s="105">
        <v>1.948388248950799</v>
      </c>
      <c r="H7" s="105">
        <v>12.645771943923565</v>
      </c>
      <c r="I7" s="105">
        <v>31.401017948031075</v>
      </c>
    </row>
    <row r="8" spans="1:9" ht="12.75" customHeight="1">
      <c r="A8" s="51" t="s">
        <v>29</v>
      </c>
      <c r="B8" s="30">
        <v>28260</v>
      </c>
      <c r="C8" s="25">
        <v>10173</v>
      </c>
      <c r="D8" s="37">
        <v>36</v>
      </c>
      <c r="E8" s="37">
        <v>18051</v>
      </c>
      <c r="F8" s="104">
        <v>52.57100361215384</v>
      </c>
      <c r="G8" s="105">
        <v>0.7543027126567037</v>
      </c>
      <c r="H8" s="105">
        <v>13.326014590268432</v>
      </c>
      <c r="I8" s="105">
        <v>25.80565195835399</v>
      </c>
    </row>
    <row r="9" spans="1:9" ht="12.75" customHeight="1">
      <c r="A9" s="51" t="s">
        <v>30</v>
      </c>
      <c r="B9" s="30">
        <v>3977</v>
      </c>
      <c r="C9" s="25">
        <v>3965</v>
      </c>
      <c r="D9" s="37">
        <v>12</v>
      </c>
      <c r="E9" s="40">
        <v>0</v>
      </c>
      <c r="F9" s="104">
        <v>46.99522252954488</v>
      </c>
      <c r="G9" s="105">
        <v>2.388735227558461</v>
      </c>
      <c r="H9" s="105">
        <v>9.052049283379432</v>
      </c>
      <c r="I9" s="105">
        <v>27.835051546391753</v>
      </c>
    </row>
    <row r="10" spans="1:9" ht="12.75" customHeight="1">
      <c r="A10" s="51" t="s">
        <v>31</v>
      </c>
      <c r="B10" s="30">
        <v>47211</v>
      </c>
      <c r="C10" s="25">
        <v>17208</v>
      </c>
      <c r="D10" s="37">
        <v>5635</v>
      </c>
      <c r="E10" s="37">
        <v>24368</v>
      </c>
      <c r="F10" s="104">
        <v>46.133305075765605</v>
      </c>
      <c r="G10" s="105">
        <v>1.4962382112959627</v>
      </c>
      <c r="H10" s="105">
        <v>12.065274981455971</v>
      </c>
      <c r="I10" s="105">
        <v>33.98113807354032</v>
      </c>
    </row>
    <row r="11" spans="1:9" ht="12.75" customHeight="1">
      <c r="A11" s="51" t="s">
        <v>32</v>
      </c>
      <c r="B11" s="30">
        <v>21436</v>
      </c>
      <c r="C11" s="25">
        <v>13629</v>
      </c>
      <c r="D11" s="37">
        <v>59</v>
      </c>
      <c r="E11" s="37">
        <v>7748</v>
      </c>
      <c r="F11" s="104">
        <v>42.03378756766847</v>
      </c>
      <c r="G11" s="105">
        <v>0.9706925518013814</v>
      </c>
      <c r="H11" s="105">
        <v>14.719059174911331</v>
      </c>
      <c r="I11" s="105">
        <v>21.294567855142805</v>
      </c>
    </row>
    <row r="12" spans="1:9" ht="12.75" customHeight="1">
      <c r="A12" s="51" t="s">
        <v>33</v>
      </c>
      <c r="B12" s="30">
        <v>17508</v>
      </c>
      <c r="C12" s="25">
        <v>6445</v>
      </c>
      <c r="D12" s="37">
        <v>19</v>
      </c>
      <c r="E12" s="37">
        <v>11044</v>
      </c>
      <c r="F12" s="104">
        <v>64.6756216061732</v>
      </c>
      <c r="G12" s="105">
        <v>0.9545584452700772</v>
      </c>
      <c r="H12" s="105">
        <v>16.80480137182052</v>
      </c>
      <c r="I12" s="105">
        <v>29.00257216347528</v>
      </c>
    </row>
    <row r="13" spans="1:9" ht="12.75" customHeight="1">
      <c r="A13" s="51" t="s">
        <v>34</v>
      </c>
      <c r="B13" s="30">
        <v>6289</v>
      </c>
      <c r="C13" s="25">
        <v>190</v>
      </c>
      <c r="D13" s="37">
        <v>7</v>
      </c>
      <c r="E13" s="37">
        <v>6092</v>
      </c>
      <c r="F13" s="104">
        <v>58.07478122513922</v>
      </c>
      <c r="G13" s="105">
        <v>4.26412092283214</v>
      </c>
      <c r="H13" s="105">
        <v>15.322195704057279</v>
      </c>
      <c r="I13" s="105">
        <v>17.390612569610184</v>
      </c>
    </row>
    <row r="14" spans="1:9" ht="12.75" customHeight="1">
      <c r="A14" s="51" t="s">
        <v>35</v>
      </c>
      <c r="B14" s="30">
        <v>6551</v>
      </c>
      <c r="C14" s="25">
        <v>499</v>
      </c>
      <c r="D14" s="37">
        <v>6</v>
      </c>
      <c r="E14" s="37">
        <v>6046</v>
      </c>
      <c r="F14" s="104">
        <v>62.75977995110024</v>
      </c>
      <c r="G14" s="105">
        <v>9.94804400977995</v>
      </c>
      <c r="H14" s="105">
        <v>10.375916870415647</v>
      </c>
      <c r="I14" s="105">
        <v>31.75427872860636</v>
      </c>
    </row>
    <row r="15" spans="1:9" ht="12.75" customHeight="1">
      <c r="A15" s="51" t="s">
        <v>36</v>
      </c>
      <c r="B15" s="30">
        <v>3535</v>
      </c>
      <c r="C15" s="25">
        <v>1572</v>
      </c>
      <c r="D15" s="37">
        <v>1960</v>
      </c>
      <c r="E15" s="37">
        <v>3</v>
      </c>
      <c r="F15" s="104">
        <v>60.02828854314003</v>
      </c>
      <c r="G15" s="105">
        <v>16.888260254596887</v>
      </c>
      <c r="H15" s="105">
        <v>11.937765205091937</v>
      </c>
      <c r="I15" s="105">
        <v>29.39179632248939</v>
      </c>
    </row>
    <row r="16" spans="1:9" ht="12.75" customHeight="1">
      <c r="A16" s="51" t="s">
        <v>37</v>
      </c>
      <c r="B16" s="30">
        <v>1784</v>
      </c>
      <c r="C16" s="25">
        <v>1512</v>
      </c>
      <c r="D16" s="37">
        <v>64</v>
      </c>
      <c r="E16" s="37">
        <v>208</v>
      </c>
      <c r="F16" s="104">
        <v>64.96636771300449</v>
      </c>
      <c r="G16" s="105">
        <v>11.603139013452914</v>
      </c>
      <c r="H16" s="105">
        <v>12.89237668161435</v>
      </c>
      <c r="I16" s="105">
        <v>21.692825112107624</v>
      </c>
    </row>
    <row r="17" spans="1:9" ht="12.75" customHeight="1">
      <c r="A17" s="51" t="s">
        <v>38</v>
      </c>
      <c r="B17" s="30">
        <v>30640</v>
      </c>
      <c r="C17" s="25">
        <v>6640</v>
      </c>
      <c r="D17" s="37">
        <v>2866</v>
      </c>
      <c r="E17" s="37">
        <v>21134</v>
      </c>
      <c r="F17" s="104">
        <v>46.01437438745508</v>
      </c>
      <c r="G17" s="105">
        <v>0.35282587389741915</v>
      </c>
      <c r="H17" s="105">
        <v>15.743221169552434</v>
      </c>
      <c r="I17" s="105">
        <v>27.379941195687685</v>
      </c>
    </row>
    <row r="18" spans="1:9" ht="12.75" customHeight="1">
      <c r="A18" s="147" t="s">
        <v>39</v>
      </c>
      <c r="B18" s="22">
        <v>288811</v>
      </c>
      <c r="C18" s="41">
        <v>104925</v>
      </c>
      <c r="D18" s="42">
        <v>21533</v>
      </c>
      <c r="E18" s="42">
        <v>162353</v>
      </c>
      <c r="F18" s="106">
        <v>62.06722124249469</v>
      </c>
      <c r="G18" s="107">
        <v>1.8483936125614544</v>
      </c>
      <c r="H18" s="107">
        <v>12.986567531329145</v>
      </c>
      <c r="I18" s="107">
        <v>29.82721763925316</v>
      </c>
    </row>
    <row r="19" spans="1:9" ht="12.75" customHeight="1">
      <c r="A19" s="51" t="s">
        <v>40</v>
      </c>
      <c r="B19" s="30">
        <v>12085</v>
      </c>
      <c r="C19" s="25">
        <v>6</v>
      </c>
      <c r="D19" s="37">
        <v>17</v>
      </c>
      <c r="E19" s="37">
        <v>12062</v>
      </c>
      <c r="F19" s="104">
        <v>31.121603711066932</v>
      </c>
      <c r="G19" s="105">
        <v>1.640159045725646</v>
      </c>
      <c r="H19" s="105">
        <v>6.858846918489066</v>
      </c>
      <c r="I19" s="105">
        <v>38.17097415506958</v>
      </c>
    </row>
    <row r="20" spans="1:9" ht="12.75" customHeight="1">
      <c r="A20" s="51" t="s">
        <v>41</v>
      </c>
      <c r="B20" s="30">
        <v>3</v>
      </c>
      <c r="C20" s="25">
        <v>1</v>
      </c>
      <c r="D20" s="37">
        <v>2</v>
      </c>
      <c r="E20" s="40">
        <v>0</v>
      </c>
      <c r="F20" s="104">
        <v>33.333333333333336</v>
      </c>
      <c r="G20" s="105">
        <v>0</v>
      </c>
      <c r="H20" s="105">
        <v>0</v>
      </c>
      <c r="I20" s="105">
        <v>66.66666666666667</v>
      </c>
    </row>
    <row r="21" spans="1:9" ht="12.75" customHeight="1">
      <c r="A21" s="51" t="s">
        <v>42</v>
      </c>
      <c r="B21" s="30">
        <v>6057</v>
      </c>
      <c r="C21" s="25">
        <v>1418</v>
      </c>
      <c r="D21" s="37">
        <v>3520</v>
      </c>
      <c r="E21" s="37">
        <v>1119</v>
      </c>
      <c r="F21" s="104">
        <v>30.680317040951124</v>
      </c>
      <c r="G21" s="105">
        <v>18.015191545574638</v>
      </c>
      <c r="H21" s="105">
        <v>6.67107001321004</v>
      </c>
      <c r="I21" s="105">
        <v>41.363936591809775</v>
      </c>
    </row>
    <row r="22" spans="1:9" ht="12.75" customHeight="1">
      <c r="A22" s="51" t="s">
        <v>43</v>
      </c>
      <c r="B22" s="30">
        <v>187</v>
      </c>
      <c r="C22" s="25">
        <v>58</v>
      </c>
      <c r="D22" s="37">
        <v>129</v>
      </c>
      <c r="E22" s="40">
        <v>0</v>
      </c>
      <c r="F22" s="104">
        <v>27.807486631016044</v>
      </c>
      <c r="G22" s="105">
        <v>4.81283422459893</v>
      </c>
      <c r="H22" s="105">
        <v>12.834224598930481</v>
      </c>
      <c r="I22" s="105">
        <v>24.06417112299465</v>
      </c>
    </row>
    <row r="23" spans="1:9" ht="12.75" customHeight="1">
      <c r="A23" s="51" t="s">
        <v>44</v>
      </c>
      <c r="B23" s="30">
        <v>3659</v>
      </c>
      <c r="C23" s="25">
        <v>1293</v>
      </c>
      <c r="D23" s="37">
        <v>1687</v>
      </c>
      <c r="E23" s="37">
        <v>679</v>
      </c>
      <c r="F23" s="104">
        <v>8.941755537325676</v>
      </c>
      <c r="G23" s="105">
        <v>15.203718895269347</v>
      </c>
      <c r="H23" s="105">
        <v>5.87913590374624</v>
      </c>
      <c r="I23" s="105">
        <v>36.669401148482365</v>
      </c>
    </row>
    <row r="24" spans="1:9" ht="12.75" customHeight="1">
      <c r="A24" s="51" t="s">
        <v>45</v>
      </c>
      <c r="B24" s="30">
        <v>1326</v>
      </c>
      <c r="C24" s="25">
        <v>441</v>
      </c>
      <c r="D24" s="37">
        <v>675</v>
      </c>
      <c r="E24" s="37">
        <v>210</v>
      </c>
      <c r="F24" s="104">
        <v>4.44947209653092</v>
      </c>
      <c r="G24" s="105">
        <v>17.873303167420815</v>
      </c>
      <c r="H24" s="105">
        <v>9.577677224736048</v>
      </c>
      <c r="I24" s="105">
        <v>34.16289592760181</v>
      </c>
    </row>
    <row r="25" spans="1:9" ht="12.75" customHeight="1">
      <c r="A25" s="51" t="s">
        <v>46</v>
      </c>
      <c r="B25" s="30">
        <v>13436</v>
      </c>
      <c r="C25" s="25">
        <v>8113</v>
      </c>
      <c r="D25" s="37">
        <v>5212</v>
      </c>
      <c r="E25" s="37">
        <v>111</v>
      </c>
      <c r="F25" s="104">
        <v>3.475736826436439</v>
      </c>
      <c r="G25" s="105">
        <v>5.47037808871688</v>
      </c>
      <c r="H25" s="105">
        <v>8.112533492110748</v>
      </c>
      <c r="I25" s="105">
        <v>32.09288478713903</v>
      </c>
    </row>
    <row r="26" spans="1:9" ht="12.75" customHeight="1">
      <c r="A26" s="51" t="s">
        <v>47</v>
      </c>
      <c r="B26" s="30">
        <v>7826</v>
      </c>
      <c r="C26" s="25">
        <v>4678</v>
      </c>
      <c r="D26" s="37">
        <v>3138</v>
      </c>
      <c r="E26" s="37">
        <v>10</v>
      </c>
      <c r="F26" s="104">
        <v>4.2167135190391</v>
      </c>
      <c r="G26" s="105">
        <v>2.6322514694607717</v>
      </c>
      <c r="H26" s="105">
        <v>4.753386148734986</v>
      </c>
      <c r="I26" s="105">
        <v>24.265269614106824</v>
      </c>
    </row>
    <row r="27" spans="1:9" ht="12.75" customHeight="1">
      <c r="A27" s="51" t="s">
        <v>48</v>
      </c>
      <c r="B27" s="30">
        <v>5176</v>
      </c>
      <c r="C27" s="25">
        <v>1132</v>
      </c>
      <c r="D27" s="37">
        <v>3175</v>
      </c>
      <c r="E27" s="37">
        <v>869</v>
      </c>
      <c r="F27" s="104">
        <v>90.33629686896019</v>
      </c>
      <c r="G27" s="105">
        <v>13.00734441437959</v>
      </c>
      <c r="H27" s="105">
        <v>8.948589099342868</v>
      </c>
      <c r="I27" s="105">
        <v>26.381909547738694</v>
      </c>
    </row>
    <row r="28" spans="1:9" ht="12.75" customHeight="1">
      <c r="A28" s="51" t="s">
        <v>49</v>
      </c>
      <c r="B28" s="30">
        <v>1489</v>
      </c>
      <c r="C28" s="25">
        <v>639</v>
      </c>
      <c r="D28" s="37">
        <v>777</v>
      </c>
      <c r="E28" s="37">
        <v>73</v>
      </c>
      <c r="F28" s="104">
        <v>9.670920080591001</v>
      </c>
      <c r="G28" s="105">
        <v>5.305574210879785</v>
      </c>
      <c r="H28" s="105">
        <v>5.842847548690396</v>
      </c>
      <c r="I28" s="105">
        <v>31.833445265278712</v>
      </c>
    </row>
    <row r="29" spans="1:9" ht="12.75" customHeight="1">
      <c r="A29" s="147" t="s">
        <v>50</v>
      </c>
      <c r="B29" s="22">
        <v>51244</v>
      </c>
      <c r="C29" s="41">
        <v>17779</v>
      </c>
      <c r="D29" s="42">
        <v>18332</v>
      </c>
      <c r="E29" s="42">
        <v>15133</v>
      </c>
      <c r="F29" s="106">
        <v>22.779447936594696</v>
      </c>
      <c r="G29" s="107">
        <v>7.386873853121462</v>
      </c>
      <c r="H29" s="107">
        <v>7.04720259243353</v>
      </c>
      <c r="I29" s="107">
        <v>33.194081130675826</v>
      </c>
    </row>
    <row r="30" spans="1:9" ht="12.75" customHeight="1">
      <c r="A30" s="51" t="s">
        <v>51</v>
      </c>
      <c r="B30" s="30">
        <v>206</v>
      </c>
      <c r="C30" s="25">
        <v>204</v>
      </c>
      <c r="D30" s="37">
        <v>1</v>
      </c>
      <c r="E30" s="37">
        <v>1</v>
      </c>
      <c r="F30" s="104">
        <v>6.796116504854369</v>
      </c>
      <c r="G30" s="105">
        <v>0.970873786407767</v>
      </c>
      <c r="H30" s="105">
        <v>4.854368932038835</v>
      </c>
      <c r="I30" s="105">
        <v>26.21359223300971</v>
      </c>
    </row>
    <row r="31" spans="1:9" ht="12.75" customHeight="1">
      <c r="A31" s="51" t="s">
        <v>52</v>
      </c>
      <c r="B31" s="30">
        <v>295</v>
      </c>
      <c r="C31" s="25">
        <v>139</v>
      </c>
      <c r="D31" s="37">
        <v>149</v>
      </c>
      <c r="E31" s="37">
        <v>7</v>
      </c>
      <c r="F31" s="104">
        <v>30.508474576271187</v>
      </c>
      <c r="G31" s="105">
        <v>34.57627118644068</v>
      </c>
      <c r="H31" s="105">
        <v>7.796610169491525</v>
      </c>
      <c r="I31" s="105">
        <v>28.8135593220339</v>
      </c>
    </row>
    <row r="32" spans="1:9" ht="12.75" customHeight="1">
      <c r="A32" s="51" t="s">
        <v>53</v>
      </c>
      <c r="B32" s="30">
        <v>582</v>
      </c>
      <c r="C32" s="25">
        <v>70</v>
      </c>
      <c r="D32" s="37">
        <v>512</v>
      </c>
      <c r="E32" s="40">
        <v>0</v>
      </c>
      <c r="F32" s="104">
        <v>4.639175257731959</v>
      </c>
      <c r="G32" s="105">
        <v>13.745704467353951</v>
      </c>
      <c r="H32" s="105">
        <v>2.577319587628866</v>
      </c>
      <c r="I32" s="105">
        <v>30.412371134020617</v>
      </c>
    </row>
    <row r="33" spans="1:9" ht="12.75" customHeight="1">
      <c r="A33" s="51" t="s">
        <v>54</v>
      </c>
      <c r="B33" s="30">
        <v>503</v>
      </c>
      <c r="C33" s="25">
        <v>141</v>
      </c>
      <c r="D33" s="37">
        <v>338</v>
      </c>
      <c r="E33" s="37">
        <v>24</v>
      </c>
      <c r="F33" s="104">
        <v>28.82703777335984</v>
      </c>
      <c r="G33" s="105">
        <v>33.99602385685885</v>
      </c>
      <c r="H33" s="105">
        <v>4.174950298210735</v>
      </c>
      <c r="I33" s="105">
        <v>37.17693836978131</v>
      </c>
    </row>
    <row r="34" spans="1:9" ht="12.75" customHeight="1">
      <c r="A34" s="51" t="s">
        <v>55</v>
      </c>
      <c r="B34" s="30">
        <v>492</v>
      </c>
      <c r="C34" s="25">
        <v>21</v>
      </c>
      <c r="D34" s="37">
        <v>78</v>
      </c>
      <c r="E34" s="37">
        <v>393</v>
      </c>
      <c r="F34" s="104">
        <v>93.42915811088295</v>
      </c>
      <c r="G34" s="105">
        <v>19.71252566735113</v>
      </c>
      <c r="H34" s="105">
        <v>5.95482546201232</v>
      </c>
      <c r="I34" s="105">
        <v>49.89733059548254</v>
      </c>
    </row>
    <row r="35" spans="1:9" ht="12.75" customHeight="1">
      <c r="A35" s="51" t="s">
        <v>56</v>
      </c>
      <c r="B35" s="30">
        <v>3038</v>
      </c>
      <c r="C35" s="25">
        <v>1669</v>
      </c>
      <c r="D35" s="37">
        <v>1369</v>
      </c>
      <c r="E35" s="40">
        <v>0</v>
      </c>
      <c r="F35" s="104">
        <v>90.02633311389071</v>
      </c>
      <c r="G35" s="105">
        <v>21.428571428571427</v>
      </c>
      <c r="H35" s="105">
        <v>9.183673469387756</v>
      </c>
      <c r="I35" s="105">
        <v>28.011849901250823</v>
      </c>
    </row>
    <row r="36" spans="1:9" ht="12.75" customHeight="1">
      <c r="A36" s="51" t="s">
        <v>57</v>
      </c>
      <c r="B36" s="30">
        <v>25048</v>
      </c>
      <c r="C36" s="25">
        <v>16415</v>
      </c>
      <c r="D36" s="37">
        <v>8556</v>
      </c>
      <c r="E36" s="37">
        <v>77</v>
      </c>
      <c r="F36" s="104">
        <v>70.41887952721319</v>
      </c>
      <c r="G36" s="105">
        <v>4.512238949007707</v>
      </c>
      <c r="H36" s="105">
        <v>5.175098830012379</v>
      </c>
      <c r="I36" s="105">
        <v>32.17665615141956</v>
      </c>
    </row>
    <row r="37" spans="1:9" ht="12.75" customHeight="1">
      <c r="A37" s="51" t="s">
        <v>58</v>
      </c>
      <c r="B37" s="30">
        <v>1453</v>
      </c>
      <c r="C37" s="25">
        <v>755</v>
      </c>
      <c r="D37" s="37">
        <v>670</v>
      </c>
      <c r="E37" s="37">
        <v>28</v>
      </c>
      <c r="F37" s="104">
        <v>43.702684101858225</v>
      </c>
      <c r="G37" s="105">
        <v>5.505849965588438</v>
      </c>
      <c r="H37" s="105">
        <v>6.951135581555403</v>
      </c>
      <c r="I37" s="105">
        <v>23.88162422573985</v>
      </c>
    </row>
    <row r="38" spans="1:9" ht="12.75" customHeight="1">
      <c r="A38" s="148" t="s">
        <v>59</v>
      </c>
      <c r="B38" s="31">
        <v>64</v>
      </c>
      <c r="C38" s="27">
        <v>5</v>
      </c>
      <c r="D38" s="38">
        <v>5</v>
      </c>
      <c r="E38" s="38">
        <v>54</v>
      </c>
      <c r="F38" s="108">
        <v>65.51724137931035</v>
      </c>
      <c r="G38" s="109">
        <v>89.65517241379311</v>
      </c>
      <c r="H38" s="109">
        <v>17.24137931034483</v>
      </c>
      <c r="I38" s="109">
        <v>8.620689655172415</v>
      </c>
    </row>
    <row r="39" spans="1:9" ht="12.75" customHeight="1">
      <c r="A39" s="149" t="s">
        <v>60</v>
      </c>
      <c r="B39" s="24">
        <v>31681</v>
      </c>
      <c r="C39" s="34">
        <v>19419</v>
      </c>
      <c r="D39" s="39">
        <v>11678</v>
      </c>
      <c r="E39" s="32">
        <v>584</v>
      </c>
      <c r="F39" s="110">
        <v>69.15840325451309</v>
      </c>
      <c r="G39" s="111">
        <v>7.506992117976099</v>
      </c>
      <c r="H39" s="111">
        <v>5.638189677091279</v>
      </c>
      <c r="I39" s="111">
        <v>31.63615560640732</v>
      </c>
    </row>
    <row r="40" spans="1:9" ht="12.75" customHeight="1">
      <c r="A40" s="28" t="s">
        <v>6</v>
      </c>
      <c r="B40" s="21">
        <v>371736</v>
      </c>
      <c r="C40" s="35">
        <v>142123</v>
      </c>
      <c r="D40" s="33">
        <v>51543</v>
      </c>
      <c r="E40" s="33">
        <v>178070</v>
      </c>
      <c r="F40" s="106">
        <v>57.24808049143728</v>
      </c>
      <c r="G40" s="107">
        <v>3.091950586961615</v>
      </c>
      <c r="H40" s="107">
        <v>11.544521018315788</v>
      </c>
      <c r="I40" s="107">
        <v>30.444981269474496</v>
      </c>
    </row>
    <row r="41" spans="1:9" ht="12.75">
      <c r="A41" s="9" t="s">
        <v>10</v>
      </c>
      <c r="B41" s="13"/>
      <c r="C41" s="13"/>
      <c r="D41" s="13"/>
      <c r="E41" s="13"/>
      <c r="F41" s="13"/>
      <c r="G41" s="13"/>
      <c r="H41" s="13"/>
      <c r="I41" s="13"/>
    </row>
  </sheetData>
  <mergeCells count="1">
    <mergeCell ref="A1:I1"/>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9"/>
  <sheetViews>
    <sheetView workbookViewId="0" topLeftCell="A1">
      <selection activeCell="I28" sqref="I28"/>
    </sheetView>
  </sheetViews>
  <sheetFormatPr defaultColWidth="11.421875" defaultRowHeight="12.75"/>
  <cols>
    <col min="1" max="1" width="20.7109375" style="0" customWidth="1"/>
    <col min="2" max="7" width="10.7109375" style="0" customWidth="1"/>
  </cols>
  <sheetData>
    <row r="1" spans="1:7" ht="39.75" customHeight="1">
      <c r="A1" s="154" t="s">
        <v>95</v>
      </c>
      <c r="B1" s="155"/>
      <c r="C1" s="155"/>
      <c r="D1" s="155"/>
      <c r="E1" s="155"/>
      <c r="F1" s="155"/>
      <c r="G1" s="155"/>
    </row>
    <row r="2" spans="1:7" ht="15.75" customHeight="1">
      <c r="A2" s="43"/>
      <c r="B2" s="43"/>
      <c r="C2" s="43"/>
      <c r="D2" s="43"/>
      <c r="E2" s="43"/>
      <c r="F2" s="43"/>
      <c r="G2" s="43"/>
    </row>
    <row r="3" spans="1:5" ht="12.75">
      <c r="A3" s="156" t="s">
        <v>61</v>
      </c>
      <c r="B3" s="152" t="s">
        <v>22</v>
      </c>
      <c r="C3" s="158" t="s">
        <v>23</v>
      </c>
      <c r="D3" s="152" t="s">
        <v>24</v>
      </c>
      <c r="E3" s="152" t="s">
        <v>25</v>
      </c>
    </row>
    <row r="4" spans="1:5" ht="12.75">
      <c r="A4" s="157"/>
      <c r="B4" s="153"/>
      <c r="C4" s="159"/>
      <c r="D4" s="153"/>
      <c r="E4" s="153"/>
    </row>
    <row r="5" spans="1:5" ht="12.75" customHeight="1">
      <c r="A5" s="48" t="s">
        <v>62</v>
      </c>
      <c r="B5" s="49">
        <v>58.62192929898143</v>
      </c>
      <c r="C5" s="50">
        <v>1.9952067106051528</v>
      </c>
      <c r="D5" s="46">
        <v>9.802276812462553</v>
      </c>
      <c r="E5" s="47">
        <v>32.60035949670461</v>
      </c>
    </row>
    <row r="6" spans="1:5" ht="12.75" customHeight="1">
      <c r="A6" s="51" t="s">
        <v>63</v>
      </c>
      <c r="B6" s="47">
        <v>55.49947081331922</v>
      </c>
      <c r="C6" s="52">
        <v>3.8264267687047138</v>
      </c>
      <c r="D6" s="46">
        <v>17.21077912562078</v>
      </c>
      <c r="E6" s="47">
        <v>25.010176666938044</v>
      </c>
    </row>
    <row r="7" spans="1:5" ht="12.75" customHeight="1">
      <c r="A7" s="51" t="s">
        <v>64</v>
      </c>
      <c r="B7" s="47">
        <v>56.203880841760046</v>
      </c>
      <c r="C7" s="52">
        <v>2.610002732987155</v>
      </c>
      <c r="D7" s="46">
        <v>7.8300081989614645</v>
      </c>
      <c r="E7" s="47">
        <v>32.49521727247882</v>
      </c>
    </row>
    <row r="8" spans="1:5" ht="12.75" customHeight="1">
      <c r="A8" s="51" t="s">
        <v>65</v>
      </c>
      <c r="B8" s="47">
        <v>58.43667352336174</v>
      </c>
      <c r="C8" s="52">
        <v>3.83191301792536</v>
      </c>
      <c r="D8" s="46">
        <v>6.282691742580076</v>
      </c>
      <c r="E8" s="47">
        <v>33.4469585659712</v>
      </c>
    </row>
    <row r="9" spans="1:5" ht="12.75" customHeight="1">
      <c r="A9" s="51" t="s">
        <v>66</v>
      </c>
      <c r="B9" s="47">
        <v>54.61890979257115</v>
      </c>
      <c r="C9" s="52">
        <v>2.6290400385914134</v>
      </c>
      <c r="D9" s="46">
        <v>8.755426917510853</v>
      </c>
      <c r="E9" s="47">
        <v>29.052098408104197</v>
      </c>
    </row>
    <row r="10" spans="1:5" ht="12.75" customHeight="1">
      <c r="A10" s="51" t="s">
        <v>67</v>
      </c>
      <c r="B10" s="47">
        <v>56.563348093129555</v>
      </c>
      <c r="C10" s="52">
        <v>2.371089844307956</v>
      </c>
      <c r="D10" s="46">
        <v>8.184545064990715</v>
      </c>
      <c r="E10" s="47">
        <v>31.40979860019997</v>
      </c>
    </row>
    <row r="11" spans="1:5" ht="12.75" customHeight="1">
      <c r="A11" s="51" t="s">
        <v>68</v>
      </c>
      <c r="B11" s="47">
        <v>57.59075907590759</v>
      </c>
      <c r="C11" s="52">
        <v>4.565456545654565</v>
      </c>
      <c r="D11" s="46">
        <v>6.435643564356436</v>
      </c>
      <c r="E11" s="47">
        <v>30.748074807480748</v>
      </c>
    </row>
    <row r="12" spans="1:5" ht="12.75" customHeight="1">
      <c r="A12" s="51" t="s">
        <v>69</v>
      </c>
      <c r="B12" s="47">
        <v>57.60756263254376</v>
      </c>
      <c r="C12" s="52">
        <v>4.812911110312354</v>
      </c>
      <c r="D12" s="46">
        <v>26.027101829553214</v>
      </c>
      <c r="E12" s="47">
        <v>22.058876388339744</v>
      </c>
    </row>
    <row r="13" spans="1:5" ht="12.75" customHeight="1">
      <c r="A13" s="51" t="s">
        <v>70</v>
      </c>
      <c r="B13" s="47">
        <v>56.929159098194255</v>
      </c>
      <c r="C13" s="52">
        <v>1.9339673041991665</v>
      </c>
      <c r="D13" s="46">
        <v>9.189015920504328</v>
      </c>
      <c r="E13" s="47">
        <v>34.44812479965808</v>
      </c>
    </row>
    <row r="14" spans="1:5" ht="12.75" customHeight="1">
      <c r="A14" s="51" t="s">
        <v>71</v>
      </c>
      <c r="B14" s="47">
        <v>59.408663763465505</v>
      </c>
      <c r="C14" s="52">
        <v>2.114370845748338</v>
      </c>
      <c r="D14" s="46">
        <v>8.933073573229429</v>
      </c>
      <c r="E14" s="47">
        <v>31.893192757277102</v>
      </c>
    </row>
    <row r="15" spans="1:5" ht="12.75" customHeight="1">
      <c r="A15" s="51" t="s">
        <v>72</v>
      </c>
      <c r="B15" s="47">
        <v>53.25749741468459</v>
      </c>
      <c r="C15" s="52">
        <v>3.1063558984965396</v>
      </c>
      <c r="D15" s="46">
        <v>10.731047649351682</v>
      </c>
      <c r="E15" s="47">
        <v>28.442446901598917</v>
      </c>
    </row>
    <row r="16" spans="1:5" ht="12.75" customHeight="1">
      <c r="A16" s="51" t="s">
        <v>73</v>
      </c>
      <c r="B16" s="47">
        <v>56.760596732180915</v>
      </c>
      <c r="C16" s="52">
        <v>1.8233483305706844</v>
      </c>
      <c r="D16" s="46">
        <v>7.980108927302865</v>
      </c>
      <c r="E16" s="47">
        <v>34.80937721998579</v>
      </c>
    </row>
    <row r="17" spans="1:5" ht="12.75" customHeight="1">
      <c r="A17" s="51" t="s">
        <v>74</v>
      </c>
      <c r="B17" s="47">
        <v>59.56733698964047</v>
      </c>
      <c r="C17" s="52">
        <v>2.010968921389397</v>
      </c>
      <c r="D17" s="46">
        <v>10.706886045094455</v>
      </c>
      <c r="E17" s="47">
        <v>30.840950639853748</v>
      </c>
    </row>
    <row r="18" spans="1:5" ht="12.75" customHeight="1">
      <c r="A18" s="51" t="s">
        <v>75</v>
      </c>
      <c r="B18" s="47">
        <v>56.8451539983046</v>
      </c>
      <c r="C18" s="52">
        <v>1.780163888103984</v>
      </c>
      <c r="D18" s="46">
        <v>6.901667137609494</v>
      </c>
      <c r="E18" s="47">
        <v>31.76038428934727</v>
      </c>
    </row>
    <row r="19" spans="1:5" ht="12.75" customHeight="1">
      <c r="A19" s="51" t="s">
        <v>76</v>
      </c>
      <c r="B19" s="47">
        <v>55.539558929389436</v>
      </c>
      <c r="C19" s="52">
        <v>3.258949021660886</v>
      </c>
      <c r="D19" s="46">
        <v>10.032065964269353</v>
      </c>
      <c r="E19" s="47">
        <v>33.30279431974347</v>
      </c>
    </row>
    <row r="20" spans="1:5" ht="12.75" customHeight="1">
      <c r="A20" s="51" t="s">
        <v>77</v>
      </c>
      <c r="B20" s="47">
        <v>55.012289908988244</v>
      </c>
      <c r="C20" s="52">
        <v>3.0093669036072543</v>
      </c>
      <c r="D20" s="46">
        <v>7.387231781040324</v>
      </c>
      <c r="E20" s="47">
        <v>30.757988440842357</v>
      </c>
    </row>
    <row r="21" spans="1:5" ht="12.75" customHeight="1">
      <c r="A21" s="51" t="s">
        <v>78</v>
      </c>
      <c r="B21" s="47">
        <v>58.69979224376731</v>
      </c>
      <c r="C21" s="52">
        <v>3.358725761772853</v>
      </c>
      <c r="D21" s="46">
        <v>9.418282548476455</v>
      </c>
      <c r="E21" s="47">
        <v>31.87326869806094</v>
      </c>
    </row>
    <row r="22" spans="1:5" ht="12.75" customHeight="1">
      <c r="A22" s="51" t="s">
        <v>79</v>
      </c>
      <c r="B22" s="47">
        <v>57.82312925170068</v>
      </c>
      <c r="C22" s="52">
        <v>2.5059003193113982</v>
      </c>
      <c r="D22" s="46">
        <v>13.24448146605581</v>
      </c>
      <c r="E22" s="47">
        <v>29.27252533666528</v>
      </c>
    </row>
    <row r="23" spans="1:5" ht="12.75" customHeight="1">
      <c r="A23" s="51" t="s">
        <v>80</v>
      </c>
      <c r="B23" s="47">
        <v>60.24478694469628</v>
      </c>
      <c r="C23" s="52">
        <v>3.354487760652765</v>
      </c>
      <c r="D23" s="46">
        <v>6.446056210335449</v>
      </c>
      <c r="E23" s="47">
        <v>43.74433363553944</v>
      </c>
    </row>
    <row r="24" spans="1:5" ht="12.75" customHeight="1">
      <c r="A24" s="51" t="s">
        <v>81</v>
      </c>
      <c r="B24" s="47">
        <v>57.17889426108892</v>
      </c>
      <c r="C24" s="52">
        <v>2.7328147992432203</v>
      </c>
      <c r="D24" s="46">
        <v>7.105318478032373</v>
      </c>
      <c r="E24" s="47">
        <v>34.22324994744587</v>
      </c>
    </row>
    <row r="25" spans="1:5" ht="12.75" customHeight="1">
      <c r="A25" s="51" t="s">
        <v>82</v>
      </c>
      <c r="B25" s="47">
        <v>56.37591708396413</v>
      </c>
      <c r="C25" s="52">
        <v>2.89973215325492</v>
      </c>
      <c r="D25" s="46">
        <v>14.615115872831023</v>
      </c>
      <c r="E25" s="47">
        <v>27.716315360428556</v>
      </c>
    </row>
    <row r="26" spans="1:5" ht="12.75" customHeight="1">
      <c r="A26" s="51" t="s">
        <v>83</v>
      </c>
      <c r="B26" s="47">
        <v>55.17562946844887</v>
      </c>
      <c r="C26" s="52">
        <v>2.6655268884053465</v>
      </c>
      <c r="D26" s="46">
        <v>3.8001243394466893</v>
      </c>
      <c r="E26" s="47">
        <v>32.34379857009636</v>
      </c>
    </row>
    <row r="27" spans="1:5" ht="12.75" customHeight="1">
      <c r="A27" s="51" t="s">
        <v>84</v>
      </c>
      <c r="B27" s="47">
        <v>57.078402996509745</v>
      </c>
      <c r="C27" s="52">
        <v>2.2473823103771178</v>
      </c>
      <c r="D27" s="46">
        <v>11.551885587809654</v>
      </c>
      <c r="E27" s="47">
        <v>27.58151017281008</v>
      </c>
    </row>
    <row r="28" spans="1:5" ht="12.75" customHeight="1">
      <c r="A28" s="51" t="s">
        <v>85</v>
      </c>
      <c r="B28" s="47">
        <v>56.860844276020096</v>
      </c>
      <c r="C28" s="52">
        <v>1.5598836696924296</v>
      </c>
      <c r="D28" s="46">
        <v>11.086630827531506</v>
      </c>
      <c r="E28" s="47">
        <v>34.16762139772627</v>
      </c>
    </row>
    <row r="29" spans="1:5" ht="12.75" customHeight="1">
      <c r="A29" s="51" t="s">
        <v>86</v>
      </c>
      <c r="B29" s="47">
        <v>60.226440226440225</v>
      </c>
      <c r="C29" s="52">
        <v>1.6783216783216783</v>
      </c>
      <c r="D29" s="46">
        <v>7.452547452547453</v>
      </c>
      <c r="E29" s="47">
        <v>31.495171495171494</v>
      </c>
    </row>
    <row r="30" spans="1:5" ht="12.75" customHeight="1">
      <c r="A30" s="51" t="s">
        <v>87</v>
      </c>
      <c r="B30" s="47">
        <v>61.83557220749947</v>
      </c>
      <c r="C30" s="52">
        <v>3.4664473483810045</v>
      </c>
      <c r="D30" s="46">
        <v>19.300009138261903</v>
      </c>
      <c r="E30" s="47">
        <v>26.823844771391148</v>
      </c>
    </row>
    <row r="31" spans="1:5" ht="12.75">
      <c r="A31" s="28" t="s">
        <v>88</v>
      </c>
      <c r="B31" s="53">
        <v>57.573353585030304</v>
      </c>
      <c r="C31" s="54">
        <v>2.878244200457922</v>
      </c>
      <c r="D31" s="55">
        <v>11.597390241354681</v>
      </c>
      <c r="E31" s="53">
        <v>30.419046382220667</v>
      </c>
    </row>
    <row r="32" spans="1:5" ht="12.75">
      <c r="A32" s="51" t="s">
        <v>89</v>
      </c>
      <c r="B32" s="47">
        <v>51.70884424732586</v>
      </c>
      <c r="C32" s="52">
        <v>7.383250717453691</v>
      </c>
      <c r="D32" s="46">
        <v>7.461518392903731</v>
      </c>
      <c r="E32" s="47">
        <v>36.42055830941821</v>
      </c>
    </row>
    <row r="33" spans="1:5" ht="12.75">
      <c r="A33" s="51" t="s">
        <v>90</v>
      </c>
      <c r="B33" s="47">
        <v>42.1</v>
      </c>
      <c r="C33" s="52">
        <v>28.2</v>
      </c>
      <c r="D33" s="46">
        <v>19.6</v>
      </c>
      <c r="E33" s="47">
        <v>23</v>
      </c>
    </row>
    <row r="34" spans="1:5" ht="12.75">
      <c r="A34" s="51" t="s">
        <v>91</v>
      </c>
      <c r="B34" s="47">
        <v>55.48563611491108</v>
      </c>
      <c r="C34" s="52">
        <v>5.06155950752394</v>
      </c>
      <c r="D34" s="46">
        <v>9.384404924760602</v>
      </c>
      <c r="E34" s="47">
        <v>38.11217510259918</v>
      </c>
    </row>
    <row r="35" spans="1:5" ht="12.75">
      <c r="A35" s="51" t="s">
        <v>92</v>
      </c>
      <c r="B35" s="47">
        <v>48.489806191794614</v>
      </c>
      <c r="C35" s="52">
        <v>4.178202869368236</v>
      </c>
      <c r="D35" s="46">
        <v>10.420337276617166</v>
      </c>
      <c r="E35" s="47">
        <v>26.591995972816513</v>
      </c>
    </row>
    <row r="36" spans="1:5" ht="12.75">
      <c r="A36" s="28" t="s">
        <v>93</v>
      </c>
      <c r="B36" s="53">
        <v>49.9</v>
      </c>
      <c r="C36" s="54">
        <v>7.9</v>
      </c>
      <c r="D36" s="55">
        <v>10.6</v>
      </c>
      <c r="E36" s="53">
        <v>30.7</v>
      </c>
    </row>
    <row r="37" spans="1:5" ht="12.75">
      <c r="A37" s="28" t="s">
        <v>94</v>
      </c>
      <c r="B37" s="53">
        <v>57.22010631855191</v>
      </c>
      <c r="C37" s="54">
        <v>3.0907745104636297</v>
      </c>
      <c r="D37" s="55">
        <v>11.540811520086132</v>
      </c>
      <c r="E37" s="53">
        <v>30.44263508512213</v>
      </c>
    </row>
    <row r="38" spans="1:5" ht="15">
      <c r="A38" s="9" t="s">
        <v>10</v>
      </c>
      <c r="B38" s="44"/>
      <c r="C38" s="44"/>
      <c r="D38" s="44"/>
      <c r="E38" s="44"/>
    </row>
    <row r="39" spans="1:5" ht="15">
      <c r="A39" s="45"/>
      <c r="B39" s="44"/>
      <c r="C39" s="44"/>
      <c r="D39" s="44"/>
      <c r="E39" s="44"/>
    </row>
  </sheetData>
  <mergeCells count="6">
    <mergeCell ref="E3:E4"/>
    <mergeCell ref="A1:G1"/>
    <mergeCell ref="A3:A4"/>
    <mergeCell ref="B3:B4"/>
    <mergeCell ref="C3:C4"/>
    <mergeCell ref="D3:D4"/>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3"/>
  <sheetViews>
    <sheetView workbookViewId="0" topLeftCell="A1">
      <selection activeCell="K17" sqref="K17"/>
    </sheetView>
  </sheetViews>
  <sheetFormatPr defaultColWidth="11.421875" defaultRowHeight="12.75"/>
  <cols>
    <col min="1" max="1" width="20.7109375" style="0" customWidth="1"/>
    <col min="2" max="3" width="10.7109375" style="0" customWidth="1"/>
    <col min="4" max="7" width="10.421875" style="0" customWidth="1"/>
    <col min="8" max="9" width="12.28125" style="0" customWidth="1"/>
  </cols>
  <sheetData>
    <row r="1" spans="1:9" ht="25.5" customHeight="1">
      <c r="A1" s="150" t="s">
        <v>194</v>
      </c>
      <c r="B1" s="150"/>
      <c r="C1" s="150"/>
      <c r="D1" s="150"/>
      <c r="E1" s="150"/>
      <c r="F1" s="150"/>
      <c r="G1" s="150"/>
      <c r="H1" s="150"/>
      <c r="I1" s="150"/>
    </row>
    <row r="2" spans="1:9" ht="15.75" customHeight="1">
      <c r="A2" s="73" t="s">
        <v>17</v>
      </c>
      <c r="B2" s="1"/>
      <c r="C2" s="1"/>
      <c r="D2" s="1"/>
      <c r="E2" s="1"/>
      <c r="F2" s="1"/>
      <c r="G2" s="1"/>
      <c r="H2" s="1"/>
      <c r="I2" s="1"/>
    </row>
    <row r="3" spans="1:9" ht="12.75">
      <c r="A3" s="73"/>
      <c r="B3" s="1"/>
      <c r="C3" s="1"/>
      <c r="D3" s="1"/>
      <c r="E3" s="1"/>
      <c r="F3" s="1"/>
      <c r="G3" s="1"/>
      <c r="H3" s="1"/>
      <c r="I3" s="1"/>
    </row>
    <row r="4" spans="1:9" ht="24.75" customHeight="1">
      <c r="A4" s="160" t="s">
        <v>8</v>
      </c>
      <c r="B4" s="162" t="s">
        <v>183</v>
      </c>
      <c r="C4" s="162" t="s">
        <v>184</v>
      </c>
      <c r="D4" s="162" t="s">
        <v>185</v>
      </c>
      <c r="E4" s="162" t="s">
        <v>186</v>
      </c>
      <c r="F4" s="162" t="s">
        <v>187</v>
      </c>
      <c r="G4" s="162" t="s">
        <v>188</v>
      </c>
      <c r="H4" s="162" t="s">
        <v>189</v>
      </c>
      <c r="I4" s="162" t="s">
        <v>190</v>
      </c>
    </row>
    <row r="5" spans="1:9" ht="24.75" customHeight="1">
      <c r="A5" s="161"/>
      <c r="B5" s="162"/>
      <c r="C5" s="162"/>
      <c r="D5" s="162"/>
      <c r="E5" s="162"/>
      <c r="F5" s="162"/>
      <c r="G5" s="162"/>
      <c r="H5" s="162"/>
      <c r="I5" s="162"/>
    </row>
    <row r="6" spans="1:9" ht="25.5" customHeight="1">
      <c r="A6" s="75" t="s">
        <v>2</v>
      </c>
      <c r="B6" s="76">
        <v>12.3</v>
      </c>
      <c r="C6" s="76">
        <v>15.950920245398773</v>
      </c>
      <c r="D6" s="76">
        <v>7.4</v>
      </c>
      <c r="E6" s="76">
        <v>10</v>
      </c>
      <c r="F6" s="76">
        <v>17.6</v>
      </c>
      <c r="G6" s="76">
        <v>21.9</v>
      </c>
      <c r="H6" s="76">
        <v>13.2</v>
      </c>
      <c r="I6" s="76">
        <v>22.3</v>
      </c>
    </row>
    <row r="7" spans="1:9" ht="12.75" customHeight="1">
      <c r="A7" s="75" t="s">
        <v>105</v>
      </c>
      <c r="B7" s="76">
        <v>7.4</v>
      </c>
      <c r="C7" s="76">
        <v>8.265570744143115</v>
      </c>
      <c r="D7" s="76">
        <v>3</v>
      </c>
      <c r="E7" s="76">
        <v>3.9</v>
      </c>
      <c r="F7" s="76">
        <v>11.5</v>
      </c>
      <c r="G7" s="76">
        <v>12.4</v>
      </c>
      <c r="H7" s="76">
        <v>8.3</v>
      </c>
      <c r="I7" s="76">
        <v>12.5</v>
      </c>
    </row>
    <row r="8" spans="1:9" ht="12.75" customHeight="1">
      <c r="A8" s="75" t="s">
        <v>106</v>
      </c>
      <c r="B8" s="76">
        <v>12.2</v>
      </c>
      <c r="C8" s="76">
        <v>13.219505509338672</v>
      </c>
      <c r="D8" s="76">
        <v>4.7</v>
      </c>
      <c r="E8" s="76">
        <v>6.1</v>
      </c>
      <c r="F8" s="76">
        <v>17</v>
      </c>
      <c r="G8" s="76">
        <v>17.9</v>
      </c>
      <c r="H8" s="76">
        <v>16.9</v>
      </c>
      <c r="I8" s="76">
        <v>22.1</v>
      </c>
    </row>
    <row r="9" spans="1:9" ht="12.75" customHeight="1">
      <c r="A9" s="75" t="s">
        <v>107</v>
      </c>
      <c r="B9" s="76">
        <v>0.7</v>
      </c>
      <c r="C9" s="76">
        <v>0.7785888077858881</v>
      </c>
      <c r="D9" s="76">
        <v>0.4</v>
      </c>
      <c r="E9" s="76">
        <v>0.3</v>
      </c>
      <c r="F9" s="76">
        <v>1.2</v>
      </c>
      <c r="G9" s="76">
        <v>1.8</v>
      </c>
      <c r="H9" s="76">
        <v>0.8</v>
      </c>
      <c r="I9" s="76">
        <v>1.2</v>
      </c>
    </row>
    <row r="10" spans="1:9" ht="12.75" customHeight="1">
      <c r="A10" s="75" t="s">
        <v>9</v>
      </c>
      <c r="B10" s="76">
        <v>7.6</v>
      </c>
      <c r="C10" s="76">
        <v>8.721767187887814</v>
      </c>
      <c r="D10" s="76">
        <v>2.9</v>
      </c>
      <c r="E10" s="76">
        <v>4.4</v>
      </c>
      <c r="F10" s="76">
        <v>12.4</v>
      </c>
      <c r="G10" s="76">
        <v>13.2</v>
      </c>
      <c r="H10" s="76">
        <v>10</v>
      </c>
      <c r="I10" s="76">
        <v>15.4</v>
      </c>
    </row>
    <row r="11" spans="1:9" ht="12.75" customHeight="1">
      <c r="A11" s="75" t="s">
        <v>5</v>
      </c>
      <c r="B11" s="76">
        <v>22.8</v>
      </c>
      <c r="C11" s="76">
        <v>23.643278560631916</v>
      </c>
      <c r="D11" s="76">
        <v>15.8</v>
      </c>
      <c r="E11" s="76">
        <v>18.3</v>
      </c>
      <c r="F11" s="76">
        <v>27.9</v>
      </c>
      <c r="G11" s="76">
        <v>27.7</v>
      </c>
      <c r="H11" s="76">
        <v>23.8</v>
      </c>
      <c r="I11" s="76">
        <v>27.3</v>
      </c>
    </row>
    <row r="12" spans="1:9" ht="12.75">
      <c r="A12" s="16" t="s">
        <v>117</v>
      </c>
      <c r="B12" s="18">
        <v>11</v>
      </c>
      <c r="C12" s="77">
        <v>12.4</v>
      </c>
      <c r="D12" s="77">
        <v>4.4</v>
      </c>
      <c r="E12" s="77">
        <v>6.1</v>
      </c>
      <c r="F12" s="18">
        <v>16</v>
      </c>
      <c r="G12" s="77">
        <v>17.2</v>
      </c>
      <c r="H12" s="77">
        <v>14.8</v>
      </c>
      <c r="I12" s="77">
        <v>20.4</v>
      </c>
    </row>
    <row r="13" spans="1:9" ht="12.75">
      <c r="A13" s="9" t="s">
        <v>10</v>
      </c>
      <c r="B13" s="74"/>
      <c r="C13" s="74"/>
      <c r="D13" s="74"/>
      <c r="E13" s="74"/>
      <c r="F13" s="74"/>
      <c r="G13" s="74"/>
      <c r="H13" s="74"/>
      <c r="I13" s="74"/>
    </row>
  </sheetData>
  <mergeCells count="10">
    <mergeCell ref="A1:I1"/>
    <mergeCell ref="A4:A5"/>
    <mergeCell ref="B4:B5"/>
    <mergeCell ref="C4:C5"/>
    <mergeCell ref="D4:D5"/>
    <mergeCell ref="E4:E5"/>
    <mergeCell ref="F4:F5"/>
    <mergeCell ref="G4:G5"/>
    <mergeCell ref="H4:H5"/>
    <mergeCell ref="I4:I5"/>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A22" sqref="A22"/>
    </sheetView>
  </sheetViews>
  <sheetFormatPr defaultColWidth="11.421875" defaultRowHeight="12.75"/>
  <cols>
    <col min="1" max="1" width="20.7109375" style="0" customWidth="1"/>
  </cols>
  <sheetData>
    <row r="1" spans="1:6" ht="12.75">
      <c r="A1" s="58" t="s">
        <v>108</v>
      </c>
      <c r="B1" s="56"/>
      <c r="C1" s="56"/>
      <c r="D1" s="56"/>
      <c r="E1" s="56"/>
      <c r="F1" s="56"/>
    </row>
    <row r="2" spans="1:6" ht="12.75">
      <c r="A2" s="79" t="s">
        <v>170</v>
      </c>
      <c r="B2" s="56"/>
      <c r="C2" s="56"/>
      <c r="D2" s="56"/>
      <c r="E2" s="56"/>
      <c r="F2" s="56"/>
    </row>
    <row r="3" spans="1:6" ht="12.75">
      <c r="A3" s="56"/>
      <c r="B3" s="56"/>
      <c r="C3" s="56"/>
      <c r="D3" s="56"/>
      <c r="E3" s="56"/>
      <c r="F3" s="56"/>
    </row>
    <row r="4" spans="1:7" ht="22.5">
      <c r="A4" s="57" t="s">
        <v>109</v>
      </c>
      <c r="B4" s="61" t="s">
        <v>97</v>
      </c>
      <c r="C4" s="61" t="s">
        <v>98</v>
      </c>
      <c r="D4" s="61" t="s">
        <v>99</v>
      </c>
      <c r="E4" s="61" t="s">
        <v>100</v>
      </c>
      <c r="F4" s="61" t="s">
        <v>101</v>
      </c>
      <c r="G4" s="61" t="s">
        <v>6</v>
      </c>
    </row>
    <row r="5" spans="1:7" ht="25.5" customHeight="1">
      <c r="A5" s="59" t="s">
        <v>2</v>
      </c>
      <c r="B5" s="62">
        <v>51.74</v>
      </c>
      <c r="C5" s="62">
        <v>27.04</v>
      </c>
      <c r="D5" s="62">
        <v>13.61</v>
      </c>
      <c r="E5" s="62">
        <v>7.53</v>
      </c>
      <c r="F5" s="62">
        <v>0.09</v>
      </c>
      <c r="G5" s="64">
        <f>SUM(B5:F5)</f>
        <v>100.01</v>
      </c>
    </row>
    <row r="6" spans="1:7" ht="12.75" customHeight="1">
      <c r="A6" s="59" t="s">
        <v>105</v>
      </c>
      <c r="B6" s="62">
        <v>23.91</v>
      </c>
      <c r="C6" s="62">
        <v>24.91</v>
      </c>
      <c r="D6" s="62">
        <v>20.26</v>
      </c>
      <c r="E6" s="62">
        <v>26.42</v>
      </c>
      <c r="F6" s="62">
        <v>4.49</v>
      </c>
      <c r="G6" s="64">
        <f aca="true" t="shared" si="0" ref="G6:G11">SUM(B6:F6)</f>
        <v>99.99</v>
      </c>
    </row>
    <row r="7" spans="1:7" ht="12.75" customHeight="1">
      <c r="A7" s="59" t="s">
        <v>106</v>
      </c>
      <c r="B7" s="62">
        <v>36.73</v>
      </c>
      <c r="C7" s="62">
        <v>28.39</v>
      </c>
      <c r="D7" s="62">
        <v>19.07</v>
      </c>
      <c r="E7" s="62">
        <v>14.6</v>
      </c>
      <c r="F7" s="62">
        <v>1.2</v>
      </c>
      <c r="G7" s="64">
        <f t="shared" si="0"/>
        <v>99.99</v>
      </c>
    </row>
    <row r="8" spans="1:7" ht="12.75" customHeight="1">
      <c r="A8" s="59" t="s">
        <v>107</v>
      </c>
      <c r="B8" s="62">
        <v>7.48</v>
      </c>
      <c r="C8" s="62">
        <v>9.17</v>
      </c>
      <c r="D8" s="62">
        <v>11.18</v>
      </c>
      <c r="E8" s="62">
        <v>43.08</v>
      </c>
      <c r="F8" s="62">
        <v>29.09</v>
      </c>
      <c r="G8" s="64">
        <f t="shared" si="0"/>
        <v>100</v>
      </c>
    </row>
    <row r="9" spans="1:7" ht="12.75" customHeight="1">
      <c r="A9" s="59" t="s">
        <v>4</v>
      </c>
      <c r="B9" s="62">
        <v>62.61</v>
      </c>
      <c r="C9" s="62">
        <v>15.09</v>
      </c>
      <c r="D9" s="62">
        <v>11.54</v>
      </c>
      <c r="E9" s="62">
        <v>9.32</v>
      </c>
      <c r="F9" s="62">
        <v>1.44</v>
      </c>
      <c r="G9" s="64">
        <f t="shared" si="0"/>
        <v>100</v>
      </c>
    </row>
    <row r="10" spans="1:7" ht="12.75" customHeight="1">
      <c r="A10" s="59" t="s">
        <v>9</v>
      </c>
      <c r="B10" s="62">
        <v>37.03</v>
      </c>
      <c r="C10" s="62">
        <v>25.2</v>
      </c>
      <c r="D10" s="62">
        <v>19.87</v>
      </c>
      <c r="E10" s="62">
        <v>16.48</v>
      </c>
      <c r="F10" s="62">
        <v>1.42</v>
      </c>
      <c r="G10" s="64">
        <f t="shared" si="0"/>
        <v>100.00000000000001</v>
      </c>
    </row>
    <row r="11" spans="1:7" ht="12.75" customHeight="1">
      <c r="A11" s="59" t="s">
        <v>5</v>
      </c>
      <c r="B11" s="62">
        <v>44.4</v>
      </c>
      <c r="C11" s="62">
        <v>29.71</v>
      </c>
      <c r="D11" s="62">
        <v>16.28</v>
      </c>
      <c r="E11" s="62">
        <v>9.22</v>
      </c>
      <c r="F11" s="62">
        <v>0.38</v>
      </c>
      <c r="G11" s="64">
        <f t="shared" si="0"/>
        <v>99.99</v>
      </c>
    </row>
    <row r="14" spans="1:6" ht="12.75">
      <c r="A14" s="58" t="s">
        <v>96</v>
      </c>
      <c r="B14" s="56"/>
      <c r="C14" s="56"/>
      <c r="D14" s="56"/>
      <c r="E14" s="56"/>
      <c r="F14" s="56"/>
    </row>
    <row r="15" spans="1:6" ht="12.75">
      <c r="A15" s="79" t="s">
        <v>171</v>
      </c>
      <c r="B15" s="56"/>
      <c r="C15" s="56"/>
      <c r="D15" s="56"/>
      <c r="E15" s="56"/>
      <c r="F15" s="56"/>
    </row>
    <row r="16" spans="1:6" ht="12.75">
      <c r="A16" s="56"/>
      <c r="B16" s="56"/>
      <c r="C16" s="56"/>
      <c r="D16" s="56"/>
      <c r="E16" s="56"/>
      <c r="F16" s="56"/>
    </row>
    <row r="17" spans="1:7" ht="22.5">
      <c r="A17" s="57" t="s">
        <v>110</v>
      </c>
      <c r="B17" s="61" t="s">
        <v>97</v>
      </c>
      <c r="C17" s="61" t="s">
        <v>98</v>
      </c>
      <c r="D17" s="61" t="s">
        <v>99</v>
      </c>
      <c r="E17" s="61" t="s">
        <v>100</v>
      </c>
      <c r="F17" s="61" t="s">
        <v>101</v>
      </c>
      <c r="G17" s="61" t="s">
        <v>6</v>
      </c>
    </row>
    <row r="18" spans="1:7" ht="12.75" customHeight="1">
      <c r="A18" s="60" t="s">
        <v>102</v>
      </c>
      <c r="B18" s="63">
        <v>50.14</v>
      </c>
      <c r="C18" s="63">
        <v>22.06</v>
      </c>
      <c r="D18" s="63">
        <v>15.1</v>
      </c>
      <c r="E18" s="63">
        <v>11.94</v>
      </c>
      <c r="F18" s="63">
        <v>0.76</v>
      </c>
      <c r="G18" s="64">
        <f>SUM(B18:F18)</f>
        <v>100</v>
      </c>
    </row>
    <row r="19" spans="1:7" ht="12.75" customHeight="1">
      <c r="A19" s="60" t="s">
        <v>103</v>
      </c>
      <c r="B19" s="63">
        <v>32.65</v>
      </c>
      <c r="C19" s="63">
        <v>27.08</v>
      </c>
      <c r="D19" s="63">
        <v>20.14</v>
      </c>
      <c r="E19" s="63">
        <v>18.08</v>
      </c>
      <c r="F19" s="63">
        <v>2.05</v>
      </c>
      <c r="G19" s="64">
        <f>SUM(B19:F19)</f>
        <v>100</v>
      </c>
    </row>
    <row r="20" spans="1:7" ht="12.75" customHeight="1">
      <c r="A20" s="60" t="s">
        <v>104</v>
      </c>
      <c r="B20" s="63">
        <v>36.78</v>
      </c>
      <c r="C20" s="63">
        <v>28.41</v>
      </c>
      <c r="D20" s="63">
        <v>18.25</v>
      </c>
      <c r="E20" s="63">
        <v>14.68</v>
      </c>
      <c r="F20" s="63">
        <v>1.88</v>
      </c>
      <c r="G20" s="64">
        <f>SUM(B20:F20)</f>
        <v>100</v>
      </c>
    </row>
    <row r="21" spans="1:7" ht="12.75">
      <c r="A21" s="56"/>
      <c r="B21" s="56"/>
      <c r="C21" s="56"/>
      <c r="D21" s="56"/>
      <c r="E21" s="56"/>
      <c r="F21" s="56"/>
      <c r="G21" t="s">
        <v>111</v>
      </c>
    </row>
    <row r="22" spans="1:7" ht="12.75">
      <c r="A22" s="9" t="s">
        <v>10</v>
      </c>
      <c r="G22" t="s">
        <v>111</v>
      </c>
    </row>
    <row r="23" ht="12.75">
      <c r="G23" t="s">
        <v>111</v>
      </c>
    </row>
    <row r="24" ht="12.75">
      <c r="G24" t="s">
        <v>111</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37"/>
  <sheetViews>
    <sheetView workbookViewId="0" topLeftCell="A1">
      <selection activeCell="F24" sqref="F24"/>
    </sheetView>
  </sheetViews>
  <sheetFormatPr defaultColWidth="11.421875" defaultRowHeight="12.75"/>
  <cols>
    <col min="1" max="1" width="20.7109375" style="0" customWidth="1"/>
    <col min="2" max="3" width="12.7109375" style="0" customWidth="1"/>
  </cols>
  <sheetData>
    <row r="1" ht="12.75">
      <c r="A1" s="58" t="s">
        <v>113</v>
      </c>
    </row>
    <row r="2" ht="12.75">
      <c r="A2" s="56" t="s">
        <v>112</v>
      </c>
    </row>
    <row r="4" spans="1:4" ht="45">
      <c r="A4" s="65" t="s">
        <v>61</v>
      </c>
      <c r="B4" s="69" t="s">
        <v>114</v>
      </c>
      <c r="C4" s="69" t="s">
        <v>115</v>
      </c>
      <c r="D4" s="56"/>
    </row>
    <row r="5" spans="1:4" ht="12.75">
      <c r="A5" s="66" t="s">
        <v>62</v>
      </c>
      <c r="B5" s="67">
        <v>67.89</v>
      </c>
      <c r="C5" s="68">
        <v>1.9901819</v>
      </c>
      <c r="D5" s="56"/>
    </row>
    <row r="6" spans="1:4" ht="12.75">
      <c r="A6" s="66" t="s">
        <v>63</v>
      </c>
      <c r="B6" s="67">
        <v>68.62</v>
      </c>
      <c r="C6" s="68">
        <v>1.8781404</v>
      </c>
      <c r="D6" s="56"/>
    </row>
    <row r="7" spans="1:4" ht="12.75">
      <c r="A7" s="66" t="s">
        <v>64</v>
      </c>
      <c r="B7" s="67">
        <v>72.99</v>
      </c>
      <c r="C7" s="68">
        <v>1.9972865</v>
      </c>
      <c r="D7" s="56"/>
    </row>
    <row r="8" spans="1:4" ht="12.75">
      <c r="A8" s="66" t="s">
        <v>65</v>
      </c>
      <c r="B8" s="67">
        <v>58.77</v>
      </c>
      <c r="C8" s="68">
        <v>1.7505079</v>
      </c>
      <c r="D8" s="56"/>
    </row>
    <row r="9" spans="1:4" ht="12.75">
      <c r="A9" s="66" t="s">
        <v>66</v>
      </c>
      <c r="B9" s="67">
        <v>71.84</v>
      </c>
      <c r="C9" s="68">
        <v>1.8541546</v>
      </c>
      <c r="D9" s="56"/>
    </row>
    <row r="10" spans="1:4" ht="12.75">
      <c r="A10" s="66" t="s">
        <v>67</v>
      </c>
      <c r="B10" s="67">
        <v>64.75</v>
      </c>
      <c r="C10" s="68">
        <v>1.8184573</v>
      </c>
      <c r="D10" s="56"/>
    </row>
    <row r="11" spans="1:4" ht="12.75">
      <c r="A11" s="66" t="s">
        <v>68</v>
      </c>
      <c r="B11" s="67">
        <v>57.86</v>
      </c>
      <c r="C11" s="68">
        <v>1.9505015</v>
      </c>
      <c r="D11" s="56"/>
    </row>
    <row r="12" spans="1:4" ht="12.75">
      <c r="A12" s="66" t="s">
        <v>69</v>
      </c>
      <c r="B12" s="67">
        <v>60.56</v>
      </c>
      <c r="C12" s="68">
        <v>1.9680456</v>
      </c>
      <c r="D12" s="56"/>
    </row>
    <row r="13" spans="1:4" ht="12.75">
      <c r="A13" s="66" t="s">
        <v>70</v>
      </c>
      <c r="B13" s="67">
        <v>63.28</v>
      </c>
      <c r="C13" s="68">
        <v>1.7556834</v>
      </c>
      <c r="D13" s="56"/>
    </row>
    <row r="14" spans="1:4" ht="12.75">
      <c r="A14" s="66" t="s">
        <v>71</v>
      </c>
      <c r="B14" s="67">
        <v>65.99</v>
      </c>
      <c r="C14" s="68">
        <v>1.7637344</v>
      </c>
      <c r="D14" s="56"/>
    </row>
    <row r="15" spans="1:4" ht="12.75">
      <c r="A15" s="66" t="s">
        <v>72</v>
      </c>
      <c r="B15" s="67">
        <v>61.59</v>
      </c>
      <c r="C15" s="68">
        <v>1.9664923</v>
      </c>
      <c r="D15" s="56"/>
    </row>
    <row r="16" spans="1:4" ht="12.75">
      <c r="A16" s="66" t="s">
        <v>73</v>
      </c>
      <c r="B16" s="67">
        <v>63.08</v>
      </c>
      <c r="C16" s="68">
        <v>1.7670677</v>
      </c>
      <c r="D16" s="56"/>
    </row>
    <row r="17" spans="1:4" ht="12.75">
      <c r="A17" s="66" t="s">
        <v>74</v>
      </c>
      <c r="B17" s="67">
        <v>68.6</v>
      </c>
      <c r="C17" s="68">
        <v>2.0081702</v>
      </c>
      <c r="D17" s="56"/>
    </row>
    <row r="18" spans="1:4" ht="12.75">
      <c r="A18" s="66" t="s">
        <v>75</v>
      </c>
      <c r="B18" s="67">
        <v>68.9</v>
      </c>
      <c r="C18" s="68">
        <v>1.9749731</v>
      </c>
      <c r="D18" s="56"/>
    </row>
    <row r="19" spans="1:4" ht="12.75">
      <c r="A19" s="66" t="s">
        <v>76</v>
      </c>
      <c r="B19" s="67">
        <v>56.51</v>
      </c>
      <c r="C19" s="68">
        <v>1.7730713</v>
      </c>
      <c r="D19" s="56"/>
    </row>
    <row r="20" spans="1:4" ht="12.75">
      <c r="A20" s="66" t="s">
        <v>77</v>
      </c>
      <c r="B20" s="67">
        <v>59.6</v>
      </c>
      <c r="C20" s="68">
        <v>1.7102131</v>
      </c>
      <c r="D20" s="56"/>
    </row>
    <row r="21" spans="1:4" ht="12.75">
      <c r="A21" s="66" t="s">
        <v>78</v>
      </c>
      <c r="B21" s="67">
        <v>56.22</v>
      </c>
      <c r="C21" s="68">
        <v>1.8302111</v>
      </c>
      <c r="D21" s="56"/>
    </row>
    <row r="22" spans="1:4" ht="12.75">
      <c r="A22" s="66" t="s">
        <v>79</v>
      </c>
      <c r="B22" s="67">
        <v>71.85</v>
      </c>
      <c r="C22" s="68">
        <v>1.9849763</v>
      </c>
      <c r="D22" s="56"/>
    </row>
    <row r="23" spans="1:4" ht="12.75">
      <c r="A23" s="66" t="s">
        <v>80</v>
      </c>
      <c r="B23" s="67">
        <v>60.33</v>
      </c>
      <c r="C23" s="68">
        <v>2.1987465</v>
      </c>
      <c r="D23" s="56"/>
    </row>
    <row r="24" spans="1:4" ht="12.75">
      <c r="A24" s="66" t="s">
        <v>81</v>
      </c>
      <c r="B24" s="67">
        <v>59.49</v>
      </c>
      <c r="C24" s="68">
        <v>1.5825457</v>
      </c>
      <c r="D24" s="56"/>
    </row>
    <row r="25" spans="1:4" ht="12.75">
      <c r="A25" s="66" t="s">
        <v>82</v>
      </c>
      <c r="B25" s="67">
        <v>60.68</v>
      </c>
      <c r="C25" s="68">
        <v>1.9906786</v>
      </c>
      <c r="D25" s="56"/>
    </row>
    <row r="26" spans="1:4" ht="12.75">
      <c r="A26" s="66" t="s">
        <v>83</v>
      </c>
      <c r="B26" s="67">
        <v>62.44</v>
      </c>
      <c r="C26" s="68">
        <v>1.6863949</v>
      </c>
      <c r="D26" s="56"/>
    </row>
    <row r="27" spans="1:4" ht="12.75">
      <c r="A27" s="66" t="s">
        <v>84</v>
      </c>
      <c r="B27" s="67">
        <v>71.02</v>
      </c>
      <c r="C27" s="68">
        <v>1.9919065</v>
      </c>
      <c r="D27" s="56"/>
    </row>
    <row r="28" spans="1:4" ht="12.75">
      <c r="A28" s="66" t="s">
        <v>85</v>
      </c>
      <c r="B28" s="67">
        <v>59.68</v>
      </c>
      <c r="C28" s="68">
        <v>1.9820482</v>
      </c>
      <c r="D28" s="56"/>
    </row>
    <row r="29" spans="1:4" ht="12.75">
      <c r="A29" s="66" t="s">
        <v>86</v>
      </c>
      <c r="B29" s="67">
        <v>63.5</v>
      </c>
      <c r="C29" s="68">
        <v>1.7425747</v>
      </c>
      <c r="D29" s="56"/>
    </row>
    <row r="30" spans="1:4" ht="12.75">
      <c r="A30" s="66" t="s">
        <v>87</v>
      </c>
      <c r="B30" s="67">
        <v>68.2</v>
      </c>
      <c r="C30" s="68">
        <v>2.0744482</v>
      </c>
      <c r="D30" s="56"/>
    </row>
    <row r="31" spans="1:3" ht="12.75">
      <c r="A31" s="66" t="s">
        <v>89</v>
      </c>
      <c r="B31" s="67">
        <v>61.19</v>
      </c>
      <c r="C31" s="68">
        <v>1.7683881</v>
      </c>
    </row>
    <row r="32" spans="1:3" ht="12.75">
      <c r="A32" s="66" t="s">
        <v>90</v>
      </c>
      <c r="B32" s="67">
        <v>62.4</v>
      </c>
      <c r="C32" s="68">
        <v>1.9993612</v>
      </c>
    </row>
    <row r="33" spans="1:3" ht="12.75">
      <c r="A33" s="66" t="s">
        <v>91</v>
      </c>
      <c r="B33" s="67">
        <v>61.49</v>
      </c>
      <c r="C33" s="68">
        <v>1.6729982</v>
      </c>
    </row>
    <row r="34" spans="1:3" ht="12.75">
      <c r="A34" s="66" t="s">
        <v>116</v>
      </c>
      <c r="B34" s="67">
        <v>59.9</v>
      </c>
      <c r="C34" s="68">
        <v>1.882059</v>
      </c>
    </row>
    <row r="35" spans="1:3" ht="12.75">
      <c r="A35" s="70" t="s">
        <v>94</v>
      </c>
      <c r="B35" s="71">
        <v>63.94</v>
      </c>
      <c r="C35" s="72">
        <v>1.9</v>
      </c>
    </row>
    <row r="37" ht="12.75">
      <c r="A37" s="9" t="s">
        <v>10</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42"/>
  <sheetViews>
    <sheetView workbookViewId="0" topLeftCell="A1">
      <selection activeCell="A41" sqref="A41"/>
    </sheetView>
  </sheetViews>
  <sheetFormatPr defaultColWidth="11.421875" defaultRowHeight="12.75"/>
  <cols>
    <col min="1" max="1" width="30.7109375" style="0" customWidth="1"/>
    <col min="2" max="5" width="9.7109375" style="0" customWidth="1"/>
    <col min="6" max="9" width="8.7109375" style="0" customWidth="1"/>
    <col min="10" max="13" width="9.7109375" style="0" customWidth="1"/>
    <col min="14" max="17" width="8.7109375" style="0" customWidth="1"/>
  </cols>
  <sheetData>
    <row r="1" spans="1:17" ht="12.75">
      <c r="A1" s="165" t="s">
        <v>177</v>
      </c>
      <c r="B1" s="165"/>
      <c r="C1" s="165"/>
      <c r="D1" s="165"/>
      <c r="E1" s="165"/>
      <c r="F1" s="165"/>
      <c r="G1" s="165"/>
      <c r="H1" s="165"/>
      <c r="I1" s="165"/>
      <c r="J1" s="165"/>
      <c r="K1" s="165"/>
      <c r="L1" s="165"/>
      <c r="M1" s="165"/>
      <c r="N1" s="165"/>
      <c r="O1" s="165"/>
      <c r="P1" s="165"/>
      <c r="Q1" s="165"/>
    </row>
    <row r="2" spans="1:18" ht="12.75">
      <c r="A2" s="163" t="s">
        <v>179</v>
      </c>
      <c r="B2" s="164"/>
      <c r="C2" s="164"/>
      <c r="D2" s="164"/>
      <c r="E2" s="164"/>
      <c r="F2" s="164"/>
      <c r="G2" s="164"/>
      <c r="H2" s="164"/>
      <c r="I2" s="164"/>
      <c r="J2" s="163" t="s">
        <v>180</v>
      </c>
      <c r="K2" s="164"/>
      <c r="L2" s="164"/>
      <c r="M2" s="164"/>
      <c r="N2" s="164"/>
      <c r="O2" s="164"/>
      <c r="P2" s="164"/>
      <c r="Q2" s="164"/>
      <c r="R2" s="82"/>
    </row>
    <row r="3" spans="1:18" ht="12.75">
      <c r="A3" s="81"/>
      <c r="B3" s="81"/>
      <c r="C3" s="81"/>
      <c r="D3" s="81"/>
      <c r="E3" s="81"/>
      <c r="F3" s="81"/>
      <c r="G3" s="81"/>
      <c r="H3" s="81"/>
      <c r="I3" s="81"/>
      <c r="J3" s="81"/>
      <c r="K3" s="81"/>
      <c r="L3" s="81"/>
      <c r="M3" s="81"/>
      <c r="N3" s="81"/>
      <c r="O3" s="81"/>
      <c r="P3" s="81"/>
      <c r="Q3" s="81"/>
      <c r="R3" s="82"/>
    </row>
    <row r="4" spans="1:18" ht="33.75">
      <c r="A4" s="93" t="s">
        <v>18</v>
      </c>
      <c r="B4" s="91" t="s">
        <v>162</v>
      </c>
      <c r="C4" s="91" t="s">
        <v>19</v>
      </c>
      <c r="D4" s="91" t="s">
        <v>20</v>
      </c>
      <c r="E4" s="91" t="s">
        <v>163</v>
      </c>
      <c r="F4" s="92" t="s">
        <v>22</v>
      </c>
      <c r="G4" s="93" t="s">
        <v>23</v>
      </c>
      <c r="H4" s="93" t="s">
        <v>24</v>
      </c>
      <c r="I4" s="94" t="s">
        <v>25</v>
      </c>
      <c r="J4" s="95" t="s">
        <v>162</v>
      </c>
      <c r="K4" s="96" t="s">
        <v>19</v>
      </c>
      <c r="L4" s="96" t="s">
        <v>20</v>
      </c>
      <c r="M4" s="96" t="s">
        <v>163</v>
      </c>
      <c r="N4" s="92" t="s">
        <v>22</v>
      </c>
      <c r="O4" s="93" t="s">
        <v>23</v>
      </c>
      <c r="P4" s="93" t="s">
        <v>24</v>
      </c>
      <c r="Q4" s="93" t="s">
        <v>25</v>
      </c>
      <c r="R4" s="82"/>
    </row>
    <row r="5" spans="1:18" ht="12.75" customHeight="1">
      <c r="A5" s="123" t="s">
        <v>26</v>
      </c>
      <c r="B5" s="124">
        <v>4217</v>
      </c>
      <c r="C5" s="125">
        <v>4204</v>
      </c>
      <c r="D5" s="125">
        <v>11</v>
      </c>
      <c r="E5" s="126">
        <v>2</v>
      </c>
      <c r="F5" s="127">
        <v>39.60161252074935</v>
      </c>
      <c r="G5" s="127">
        <v>1.0196822385582167</v>
      </c>
      <c r="H5" s="128">
        <v>9.841119279108371</v>
      </c>
      <c r="I5" s="129">
        <v>31.75243063789424</v>
      </c>
      <c r="J5" s="125">
        <v>4099</v>
      </c>
      <c r="K5" s="125">
        <v>4087</v>
      </c>
      <c r="L5" s="125">
        <v>9</v>
      </c>
      <c r="M5" s="126">
        <v>3</v>
      </c>
      <c r="N5" s="127">
        <v>39.082703098316664</v>
      </c>
      <c r="O5" s="127">
        <v>1.439375457428641</v>
      </c>
      <c r="P5" s="127">
        <v>7.684801171017321</v>
      </c>
      <c r="Q5" s="128">
        <v>30.202488411807757</v>
      </c>
      <c r="R5" s="82"/>
    </row>
    <row r="6" spans="1:18" ht="12.75" customHeight="1">
      <c r="A6" s="123" t="s">
        <v>27</v>
      </c>
      <c r="B6" s="124">
        <v>69091</v>
      </c>
      <c r="C6" s="125">
        <v>16289</v>
      </c>
      <c r="D6" s="125">
        <v>11020</v>
      </c>
      <c r="E6" s="126">
        <v>41782</v>
      </c>
      <c r="F6" s="127">
        <v>75.68424252073352</v>
      </c>
      <c r="G6" s="127">
        <v>3.473679639895211</v>
      </c>
      <c r="H6" s="128">
        <v>14.832612062352549</v>
      </c>
      <c r="I6" s="129">
        <v>35.73403192890536</v>
      </c>
      <c r="J6" s="125">
        <v>63073</v>
      </c>
      <c r="K6" s="125">
        <v>16338</v>
      </c>
      <c r="L6" s="125">
        <v>10892</v>
      </c>
      <c r="M6" s="126">
        <v>35843</v>
      </c>
      <c r="N6" s="127">
        <v>77.1201623515609</v>
      </c>
      <c r="O6" s="127">
        <v>1.2334913512913608</v>
      </c>
      <c r="P6" s="127">
        <v>12.162097886575872</v>
      </c>
      <c r="Q6" s="128">
        <v>34.82472690374645</v>
      </c>
      <c r="R6" s="82"/>
    </row>
    <row r="7" spans="1:18" ht="12.75" customHeight="1">
      <c r="A7" s="123" t="s">
        <v>28</v>
      </c>
      <c r="B7" s="124">
        <v>57136</v>
      </c>
      <c r="C7" s="125">
        <v>24262</v>
      </c>
      <c r="D7" s="125">
        <v>125</v>
      </c>
      <c r="E7" s="126">
        <v>32749</v>
      </c>
      <c r="F7" s="127">
        <v>80.57791935032203</v>
      </c>
      <c r="G7" s="127">
        <v>4.36327359283114</v>
      </c>
      <c r="H7" s="128">
        <v>14.400728087370485</v>
      </c>
      <c r="I7" s="129">
        <v>31.974586950434052</v>
      </c>
      <c r="J7" s="125">
        <v>56619</v>
      </c>
      <c r="K7" s="125">
        <v>23634</v>
      </c>
      <c r="L7" s="125">
        <v>133</v>
      </c>
      <c r="M7" s="126">
        <v>32852</v>
      </c>
      <c r="N7" s="127">
        <v>81.80646072873064</v>
      </c>
      <c r="O7" s="127">
        <v>1.6884791324467052</v>
      </c>
      <c r="P7" s="127">
        <v>13.22347621823063</v>
      </c>
      <c r="Q7" s="128">
        <v>32.86882495275437</v>
      </c>
      <c r="R7" s="82"/>
    </row>
    <row r="8" spans="1:18" ht="12.75" customHeight="1">
      <c r="A8" s="123" t="s">
        <v>29</v>
      </c>
      <c r="B8" s="124">
        <v>29683</v>
      </c>
      <c r="C8" s="125">
        <v>10609</v>
      </c>
      <c r="D8" s="125">
        <v>29</v>
      </c>
      <c r="E8" s="126">
        <v>19045</v>
      </c>
      <c r="F8" s="127">
        <v>53.697402553650235</v>
      </c>
      <c r="G8" s="127">
        <v>3.443048209412795</v>
      </c>
      <c r="H8" s="128">
        <v>15.065862614964795</v>
      </c>
      <c r="I8" s="129">
        <v>30.178890273894147</v>
      </c>
      <c r="J8" s="125">
        <v>28832</v>
      </c>
      <c r="K8" s="125">
        <v>10507</v>
      </c>
      <c r="L8" s="125">
        <v>40</v>
      </c>
      <c r="M8" s="126">
        <v>18285</v>
      </c>
      <c r="N8" s="127">
        <v>52.701859045504996</v>
      </c>
      <c r="O8" s="127">
        <v>0.7283573806881243</v>
      </c>
      <c r="P8" s="127">
        <v>13.8665371809101</v>
      </c>
      <c r="Q8" s="128">
        <v>27.625554938956714</v>
      </c>
      <c r="R8" s="82"/>
    </row>
    <row r="9" spans="1:18" ht="12.75" customHeight="1">
      <c r="A9" s="123" t="s">
        <v>30</v>
      </c>
      <c r="B9" s="124">
        <v>4087</v>
      </c>
      <c r="C9" s="125">
        <v>4074</v>
      </c>
      <c r="D9" s="125">
        <v>10</v>
      </c>
      <c r="E9" s="126">
        <v>3</v>
      </c>
      <c r="F9" s="127">
        <v>44.16442378272571</v>
      </c>
      <c r="G9" s="127">
        <v>6.50844139955958</v>
      </c>
      <c r="H9" s="128">
        <v>11.940298507462687</v>
      </c>
      <c r="I9" s="129">
        <v>22.58380229997553</v>
      </c>
      <c r="J9" s="125">
        <v>4043</v>
      </c>
      <c r="K9" s="125">
        <v>4032</v>
      </c>
      <c r="L9" s="125">
        <v>10</v>
      </c>
      <c r="M9" s="126">
        <v>1</v>
      </c>
      <c r="N9" s="127">
        <v>46.87113529557259</v>
      </c>
      <c r="O9" s="127">
        <v>3.0917635419243137</v>
      </c>
      <c r="P9" s="127">
        <v>9.745238684145436</v>
      </c>
      <c r="Q9" s="128">
        <v>27.232253277269354</v>
      </c>
      <c r="R9" s="82"/>
    </row>
    <row r="10" spans="1:18" ht="12.75" customHeight="1">
      <c r="A10" s="123" t="s">
        <v>31</v>
      </c>
      <c r="B10" s="124">
        <v>50379</v>
      </c>
      <c r="C10" s="125">
        <v>17889</v>
      </c>
      <c r="D10" s="125">
        <v>6196</v>
      </c>
      <c r="E10" s="126">
        <v>26294</v>
      </c>
      <c r="F10" s="127">
        <v>46.12239226661903</v>
      </c>
      <c r="G10" s="127">
        <v>2.61418448162925</v>
      </c>
      <c r="H10" s="128">
        <v>14.7343139006332</v>
      </c>
      <c r="I10" s="129">
        <v>34.61759860259235</v>
      </c>
      <c r="J10" s="125">
        <v>47987</v>
      </c>
      <c r="K10" s="125">
        <v>17581</v>
      </c>
      <c r="L10" s="125">
        <v>5706</v>
      </c>
      <c r="M10" s="126">
        <v>24700</v>
      </c>
      <c r="N10" s="127">
        <v>46.21668368516473</v>
      </c>
      <c r="O10" s="127">
        <v>1.1815700085439806</v>
      </c>
      <c r="P10" s="127">
        <v>12.451288890741242</v>
      </c>
      <c r="Q10" s="128">
        <v>35.55963073332361</v>
      </c>
      <c r="R10" s="82"/>
    </row>
    <row r="11" spans="1:18" ht="12.75" customHeight="1">
      <c r="A11" s="123" t="s">
        <v>32</v>
      </c>
      <c r="B11" s="124">
        <v>21697</v>
      </c>
      <c r="C11" s="125">
        <v>14223</v>
      </c>
      <c r="D11" s="125">
        <v>60</v>
      </c>
      <c r="E11" s="126">
        <v>7414</v>
      </c>
      <c r="F11" s="127">
        <v>41.72927132783334</v>
      </c>
      <c r="G11" s="127">
        <v>4.244826473706042</v>
      </c>
      <c r="H11" s="128">
        <v>20.191731575793888</v>
      </c>
      <c r="I11" s="129">
        <v>28.28040742959856</v>
      </c>
      <c r="J11" s="125">
        <v>21727</v>
      </c>
      <c r="K11" s="125">
        <v>13925</v>
      </c>
      <c r="L11" s="125">
        <v>61</v>
      </c>
      <c r="M11" s="126">
        <v>7741</v>
      </c>
      <c r="N11" s="127">
        <v>41.90638376213927</v>
      </c>
      <c r="O11" s="127">
        <v>1.1046163759377732</v>
      </c>
      <c r="P11" s="127">
        <v>15.667142265384085</v>
      </c>
      <c r="Q11" s="128">
        <v>22.84714870897961</v>
      </c>
      <c r="R11" s="82"/>
    </row>
    <row r="12" spans="1:18" ht="12.75" customHeight="1">
      <c r="A12" s="123" t="s">
        <v>33</v>
      </c>
      <c r="B12" s="124">
        <v>18754</v>
      </c>
      <c r="C12" s="125">
        <v>6647</v>
      </c>
      <c r="D12" s="125">
        <v>15</v>
      </c>
      <c r="E12" s="126">
        <v>12092</v>
      </c>
      <c r="F12" s="127">
        <v>64.26895595606271</v>
      </c>
      <c r="G12" s="127">
        <v>6.339980804095126</v>
      </c>
      <c r="H12" s="128">
        <v>18.62535992321638</v>
      </c>
      <c r="I12" s="129">
        <v>34.70193025487896</v>
      </c>
      <c r="J12" s="125">
        <v>17989</v>
      </c>
      <c r="K12" s="125">
        <v>6617</v>
      </c>
      <c r="L12" s="125">
        <v>21</v>
      </c>
      <c r="M12" s="126">
        <v>11351</v>
      </c>
      <c r="N12" s="127">
        <v>64.78959364055812</v>
      </c>
      <c r="O12" s="127">
        <v>1.0006114847962644</v>
      </c>
      <c r="P12" s="127">
        <v>18.377897604091388</v>
      </c>
      <c r="Q12" s="128">
        <v>30.991161265217634</v>
      </c>
      <c r="R12" s="82"/>
    </row>
    <row r="13" spans="1:18" ht="12.75" customHeight="1">
      <c r="A13" s="123" t="s">
        <v>34</v>
      </c>
      <c r="B13" s="124">
        <v>6001</v>
      </c>
      <c r="C13" s="125">
        <v>175</v>
      </c>
      <c r="D13" s="125">
        <v>8</v>
      </c>
      <c r="E13" s="126">
        <v>5826</v>
      </c>
      <c r="F13" s="127">
        <v>58.49025162472921</v>
      </c>
      <c r="G13" s="127">
        <v>7.548741876353941</v>
      </c>
      <c r="H13" s="128">
        <v>21.879686718880187</v>
      </c>
      <c r="I13" s="129">
        <v>12.781203132811198</v>
      </c>
      <c r="J13" s="125">
        <v>6287</v>
      </c>
      <c r="K13" s="125">
        <v>186</v>
      </c>
      <c r="L13" s="125">
        <v>6</v>
      </c>
      <c r="M13" s="126">
        <v>6095</v>
      </c>
      <c r="N13" s="127">
        <v>58.07221250198823</v>
      </c>
      <c r="O13" s="127">
        <v>3.419755050103388</v>
      </c>
      <c r="P13" s="127">
        <v>17.09877525051694</v>
      </c>
      <c r="Q13" s="128">
        <v>16.446635915380945</v>
      </c>
      <c r="R13" s="82"/>
    </row>
    <row r="14" spans="1:18" ht="12.75" customHeight="1">
      <c r="A14" s="123" t="s">
        <v>35</v>
      </c>
      <c r="B14" s="124">
        <v>6247</v>
      </c>
      <c r="C14" s="125">
        <v>489</v>
      </c>
      <c r="D14" s="125">
        <v>1885</v>
      </c>
      <c r="E14" s="126">
        <v>5750</v>
      </c>
      <c r="F14" s="127">
        <v>60.04482151432688</v>
      </c>
      <c r="G14" s="127">
        <v>6.066912117816552</v>
      </c>
      <c r="H14" s="128">
        <v>9.284456539138787</v>
      </c>
      <c r="I14" s="129">
        <v>32.43156715223307</v>
      </c>
      <c r="J14" s="125">
        <v>6601</v>
      </c>
      <c r="K14" s="125">
        <v>508</v>
      </c>
      <c r="L14" s="125">
        <v>5</v>
      </c>
      <c r="M14" s="126">
        <v>6088</v>
      </c>
      <c r="N14" s="127">
        <v>62.36933797909408</v>
      </c>
      <c r="O14" s="127">
        <v>9.180427207998788</v>
      </c>
      <c r="P14" s="127">
        <v>10.634752310256022</v>
      </c>
      <c r="Q14" s="128">
        <v>32.75261324041812</v>
      </c>
      <c r="R14" s="82"/>
    </row>
    <row r="15" spans="1:18" ht="12.75" customHeight="1">
      <c r="A15" s="123" t="s">
        <v>36</v>
      </c>
      <c r="B15" s="124">
        <v>3207</v>
      </c>
      <c r="C15" s="125">
        <v>1321</v>
      </c>
      <c r="D15" s="125">
        <v>64</v>
      </c>
      <c r="E15" s="126">
        <v>1</v>
      </c>
      <c r="F15" s="127">
        <v>56.12722170252572</v>
      </c>
      <c r="G15" s="127">
        <v>13.439351418771437</v>
      </c>
      <c r="H15" s="128">
        <v>14.717804801995635</v>
      </c>
      <c r="I15" s="129">
        <v>27.595884003741816</v>
      </c>
      <c r="J15" s="125">
        <v>3520</v>
      </c>
      <c r="K15" s="125">
        <v>1545</v>
      </c>
      <c r="L15" s="125">
        <v>1974</v>
      </c>
      <c r="M15" s="126">
        <v>1</v>
      </c>
      <c r="N15" s="127">
        <v>59.17613636363637</v>
      </c>
      <c r="O15" s="127">
        <v>15.369318181818182</v>
      </c>
      <c r="P15" s="127">
        <v>12.926136363636363</v>
      </c>
      <c r="Q15" s="128">
        <v>29.801136363636363</v>
      </c>
      <c r="R15" s="82"/>
    </row>
    <row r="16" spans="1:18" ht="12.75" customHeight="1">
      <c r="A16" s="123" t="s">
        <v>164</v>
      </c>
      <c r="B16" s="124">
        <v>1624</v>
      </c>
      <c r="C16" s="125">
        <v>1384</v>
      </c>
      <c r="D16" s="125">
        <v>17</v>
      </c>
      <c r="E16" s="126">
        <v>176</v>
      </c>
      <c r="F16" s="127">
        <v>63.23891625615764</v>
      </c>
      <c r="G16" s="127">
        <v>11.083743842364532</v>
      </c>
      <c r="H16" s="128">
        <v>14.77832512315271</v>
      </c>
      <c r="I16" s="129">
        <v>21.305418719211822</v>
      </c>
      <c r="J16" s="125">
        <v>1781</v>
      </c>
      <c r="K16" s="125">
        <v>1505</v>
      </c>
      <c r="L16" s="125">
        <v>65</v>
      </c>
      <c r="M16" s="126">
        <v>211</v>
      </c>
      <c r="N16" s="127">
        <v>64.06513194834363</v>
      </c>
      <c r="O16" s="127">
        <v>10.724312184166198</v>
      </c>
      <c r="P16" s="127">
        <v>13.756316676024705</v>
      </c>
      <c r="Q16" s="128">
        <v>21.448624368332396</v>
      </c>
      <c r="R16" s="82"/>
    </row>
    <row r="17" spans="1:18" ht="12.75" customHeight="1">
      <c r="A17" s="123" t="s">
        <v>38</v>
      </c>
      <c r="B17" s="124">
        <v>32177</v>
      </c>
      <c r="C17" s="125">
        <v>6919</v>
      </c>
      <c r="D17" s="125">
        <v>2981</v>
      </c>
      <c r="E17" s="126">
        <v>22277</v>
      </c>
      <c r="F17" s="127">
        <v>46.004910339683626</v>
      </c>
      <c r="G17" s="127">
        <v>1.8118531870590795</v>
      </c>
      <c r="H17" s="128">
        <v>19.184510675327097</v>
      </c>
      <c r="I17" s="129">
        <v>25.37526804860615</v>
      </c>
      <c r="J17" s="125">
        <v>31070</v>
      </c>
      <c r="K17" s="125">
        <v>6820</v>
      </c>
      <c r="L17" s="125">
        <v>2906</v>
      </c>
      <c r="M17" s="126">
        <v>21343</v>
      </c>
      <c r="N17" s="127">
        <v>46.08303830061152</v>
      </c>
      <c r="O17" s="127">
        <v>0.2252977148374638</v>
      </c>
      <c r="P17" s="127">
        <v>17.31895719343418</v>
      </c>
      <c r="Q17" s="128">
        <v>27.019633086578693</v>
      </c>
      <c r="R17" s="82"/>
    </row>
    <row r="18" spans="1:18" ht="12.75" customHeight="1">
      <c r="A18" s="130" t="s">
        <v>165</v>
      </c>
      <c r="B18" s="131">
        <f>SUM(B5:B17)</f>
        <v>304300</v>
      </c>
      <c r="C18" s="131">
        <f>SUM(C5:C17)</f>
        <v>108485</v>
      </c>
      <c r="D18" s="131">
        <f>SUM(D5:D17)</f>
        <v>22421</v>
      </c>
      <c r="E18" s="131">
        <f>SUM(E5:E17)</f>
        <v>173411</v>
      </c>
      <c r="F18" s="132">
        <v>61.4452842589549</v>
      </c>
      <c r="G18" s="133">
        <v>3.83733158067696</v>
      </c>
      <c r="H18" s="133">
        <v>15.7495892211633</v>
      </c>
      <c r="I18" s="134">
        <v>31.6960236608609</v>
      </c>
      <c r="J18" s="135">
        <v>293628</v>
      </c>
      <c r="K18" s="131">
        <v>107285</v>
      </c>
      <c r="L18" s="131">
        <v>21828</v>
      </c>
      <c r="M18" s="131">
        <v>164514</v>
      </c>
      <c r="N18" s="132">
        <v>61.94913291647936</v>
      </c>
      <c r="O18" s="133">
        <v>1.613606331821216</v>
      </c>
      <c r="P18" s="133">
        <v>13.761630362227036</v>
      </c>
      <c r="Q18" s="133">
        <v>31.163240562889097</v>
      </c>
      <c r="R18" s="82"/>
    </row>
    <row r="19" spans="1:18" ht="12.75" customHeight="1">
      <c r="A19" s="123" t="s">
        <v>40</v>
      </c>
      <c r="B19" s="124">
        <v>14222</v>
      </c>
      <c r="C19" s="125">
        <v>8</v>
      </c>
      <c r="D19" s="125">
        <v>0</v>
      </c>
      <c r="E19" s="126">
        <v>14197</v>
      </c>
      <c r="F19" s="127">
        <v>35.73337083391928</v>
      </c>
      <c r="G19" s="127">
        <v>2.2430037969343273</v>
      </c>
      <c r="H19" s="128">
        <v>9.907186049782029</v>
      </c>
      <c r="I19" s="129">
        <v>35.18492476444944</v>
      </c>
      <c r="J19" s="125">
        <v>12647</v>
      </c>
      <c r="K19" s="125">
        <v>6</v>
      </c>
      <c r="L19" s="125">
        <v>22</v>
      </c>
      <c r="M19" s="126">
        <v>12619</v>
      </c>
      <c r="N19" s="127">
        <v>32.14200996283704</v>
      </c>
      <c r="O19" s="127">
        <v>1.6209377718035898</v>
      </c>
      <c r="P19" s="127">
        <v>7.100498141851823</v>
      </c>
      <c r="Q19" s="128">
        <v>38.45971376611054</v>
      </c>
      <c r="R19" s="82"/>
    </row>
    <row r="20" spans="1:18" ht="12.75" customHeight="1">
      <c r="A20" s="123" t="s">
        <v>41</v>
      </c>
      <c r="B20" s="124">
        <v>12</v>
      </c>
      <c r="C20" s="125">
        <v>2</v>
      </c>
      <c r="D20" s="125">
        <v>6</v>
      </c>
      <c r="E20" s="126">
        <v>4</v>
      </c>
      <c r="F20" s="127">
        <v>58.333333333333336</v>
      </c>
      <c r="G20" s="127">
        <v>75</v>
      </c>
      <c r="H20" s="128">
        <v>0</v>
      </c>
      <c r="I20" s="129">
        <v>16.666666666666668</v>
      </c>
      <c r="J20" s="125">
        <v>5</v>
      </c>
      <c r="K20" s="125">
        <v>1</v>
      </c>
      <c r="L20" s="125">
        <v>2</v>
      </c>
      <c r="M20" s="126">
        <v>2</v>
      </c>
      <c r="N20" s="127">
        <v>60</v>
      </c>
      <c r="O20" s="127">
        <v>0</v>
      </c>
      <c r="P20" s="127">
        <v>0</v>
      </c>
      <c r="Q20" s="128">
        <v>60</v>
      </c>
      <c r="R20" s="82"/>
    </row>
    <row r="21" spans="1:18" ht="12.75" customHeight="1">
      <c r="A21" s="123" t="s">
        <v>42</v>
      </c>
      <c r="B21" s="124">
        <v>7149</v>
      </c>
      <c r="C21" s="125">
        <v>1509</v>
      </c>
      <c r="D21" s="125">
        <v>4157</v>
      </c>
      <c r="E21" s="126">
        <v>1483</v>
      </c>
      <c r="F21" s="127">
        <v>32.913694222968246</v>
      </c>
      <c r="G21" s="127">
        <v>20.324520912015668</v>
      </c>
      <c r="H21" s="128">
        <v>9.959434885998041</v>
      </c>
      <c r="I21" s="129">
        <v>38.76066582738844</v>
      </c>
      <c r="J21" s="125">
        <v>6311</v>
      </c>
      <c r="K21" s="125">
        <v>1465</v>
      </c>
      <c r="L21" s="125">
        <v>3643</v>
      </c>
      <c r="M21" s="126">
        <v>1203</v>
      </c>
      <c r="N21" s="127">
        <v>31.38963714149897</v>
      </c>
      <c r="O21" s="127">
        <v>16.273173823482807</v>
      </c>
      <c r="P21" s="127">
        <v>6.528283948661068</v>
      </c>
      <c r="Q21" s="128">
        <v>42.78244335287593</v>
      </c>
      <c r="R21" s="82"/>
    </row>
    <row r="22" spans="1:18" ht="12.75" customHeight="1">
      <c r="A22" s="123" t="s">
        <v>43</v>
      </c>
      <c r="B22" s="124">
        <v>182</v>
      </c>
      <c r="C22" s="125">
        <v>51</v>
      </c>
      <c r="D22" s="125">
        <v>131</v>
      </c>
      <c r="E22" s="126">
        <v>0</v>
      </c>
      <c r="F22" s="127">
        <v>25.824175824175825</v>
      </c>
      <c r="G22" s="127">
        <v>17.582417582417584</v>
      </c>
      <c r="H22" s="128">
        <v>15.934065934065934</v>
      </c>
      <c r="I22" s="129">
        <v>23.076923076923077</v>
      </c>
      <c r="J22" s="125">
        <v>190</v>
      </c>
      <c r="K22" s="125">
        <v>61</v>
      </c>
      <c r="L22" s="125">
        <v>129</v>
      </c>
      <c r="M22" s="126">
        <v>0</v>
      </c>
      <c r="N22" s="127">
        <v>27.894736842105264</v>
      </c>
      <c r="O22" s="127">
        <v>3.1578947368421053</v>
      </c>
      <c r="P22" s="127">
        <v>13.68421052631579</v>
      </c>
      <c r="Q22" s="128">
        <v>23.157894736842106</v>
      </c>
      <c r="R22" s="82"/>
    </row>
    <row r="23" spans="1:18" ht="12.75" customHeight="1">
      <c r="A23" s="123" t="s">
        <v>44</v>
      </c>
      <c r="B23" s="124">
        <v>3864</v>
      </c>
      <c r="C23" s="125">
        <v>1308</v>
      </c>
      <c r="D23" s="125">
        <v>1736</v>
      </c>
      <c r="E23" s="126">
        <v>820</v>
      </c>
      <c r="F23" s="127">
        <v>6.6770186335403725</v>
      </c>
      <c r="G23" s="127">
        <v>15.683229813664596</v>
      </c>
      <c r="H23" s="128">
        <v>9.265010351966874</v>
      </c>
      <c r="I23" s="129">
        <v>32.53105590062112</v>
      </c>
      <c r="J23" s="125">
        <v>3724</v>
      </c>
      <c r="K23" s="125">
        <v>1295</v>
      </c>
      <c r="L23" s="125">
        <v>1715</v>
      </c>
      <c r="M23" s="126">
        <v>714</v>
      </c>
      <c r="N23" s="127">
        <v>8.35123523093448</v>
      </c>
      <c r="O23" s="127">
        <v>13.211600429645543</v>
      </c>
      <c r="P23" s="127">
        <v>6.310418904403867</v>
      </c>
      <c r="Q23" s="128">
        <v>36.65413533834587</v>
      </c>
      <c r="R23" s="82"/>
    </row>
    <row r="24" spans="1:18" ht="12.75" customHeight="1">
      <c r="A24" s="123" t="s">
        <v>45</v>
      </c>
      <c r="B24" s="124">
        <v>1345</v>
      </c>
      <c r="C24" s="125">
        <v>394</v>
      </c>
      <c r="D24" s="125">
        <v>651</v>
      </c>
      <c r="E24" s="126">
        <v>300</v>
      </c>
      <c r="F24" s="127">
        <v>3.5687732342007434</v>
      </c>
      <c r="G24" s="127">
        <v>20.743494423791823</v>
      </c>
      <c r="H24" s="128">
        <v>13.82899628252788</v>
      </c>
      <c r="I24" s="129">
        <v>35.8364312267658</v>
      </c>
      <c r="J24" s="125">
        <v>1335</v>
      </c>
      <c r="K24" s="125">
        <v>431</v>
      </c>
      <c r="L24" s="125">
        <v>673</v>
      </c>
      <c r="M24" s="126">
        <v>231</v>
      </c>
      <c r="N24" s="127">
        <v>4.044943820224719</v>
      </c>
      <c r="O24" s="127">
        <v>16.40449438202247</v>
      </c>
      <c r="P24" s="127">
        <v>9.737827715355806</v>
      </c>
      <c r="Q24" s="128">
        <v>36.47940074906367</v>
      </c>
      <c r="R24" s="82"/>
    </row>
    <row r="25" spans="1:18" ht="12.75" customHeight="1">
      <c r="A25" s="123" t="s">
        <v>46</v>
      </c>
      <c r="B25" s="124">
        <v>15548</v>
      </c>
      <c r="C25" s="125">
        <v>9117</v>
      </c>
      <c r="D25" s="125">
        <v>6265</v>
      </c>
      <c r="E25" s="126">
        <v>166</v>
      </c>
      <c r="F25" s="127">
        <v>3.080782094160021</v>
      </c>
      <c r="G25" s="127">
        <v>9.924105994340108</v>
      </c>
      <c r="H25" s="128">
        <v>13.442243375353744</v>
      </c>
      <c r="I25" s="129">
        <v>29.971700540262415</v>
      </c>
      <c r="J25" s="125">
        <v>14026</v>
      </c>
      <c r="K25" s="125">
        <v>8447</v>
      </c>
      <c r="L25" s="125">
        <v>5465</v>
      </c>
      <c r="M25" s="126">
        <v>114</v>
      </c>
      <c r="N25" s="127">
        <v>3.379438186225581</v>
      </c>
      <c r="O25" s="127">
        <v>5.589619278482818</v>
      </c>
      <c r="P25" s="127">
        <v>9.325538286040212</v>
      </c>
      <c r="Q25" s="128">
        <v>32.5324397547412</v>
      </c>
      <c r="R25" s="82"/>
    </row>
    <row r="26" spans="1:18" ht="12.75" customHeight="1">
      <c r="A26" s="123" t="s">
        <v>47</v>
      </c>
      <c r="B26" s="124">
        <v>8378</v>
      </c>
      <c r="C26" s="125">
        <v>4841</v>
      </c>
      <c r="D26" s="125">
        <v>3519</v>
      </c>
      <c r="E26" s="126">
        <v>18</v>
      </c>
      <c r="F26" s="127">
        <v>4.010503700167105</v>
      </c>
      <c r="G26" s="127">
        <v>4.917641441871568</v>
      </c>
      <c r="H26" s="128">
        <v>12.401527810933397</v>
      </c>
      <c r="I26" s="129">
        <v>18.417283361184055</v>
      </c>
      <c r="J26" s="125">
        <v>8042</v>
      </c>
      <c r="K26" s="125">
        <v>4816</v>
      </c>
      <c r="L26" s="125">
        <v>3216</v>
      </c>
      <c r="M26" s="126">
        <v>10</v>
      </c>
      <c r="N26" s="127">
        <v>4.153195722457101</v>
      </c>
      <c r="O26" s="127">
        <v>2.250683909475255</v>
      </c>
      <c r="P26" s="127">
        <v>5.707535438945536</v>
      </c>
      <c r="Q26" s="128">
        <v>23.68813727928376</v>
      </c>
      <c r="R26" s="82"/>
    </row>
    <row r="27" spans="1:18" ht="12.75" customHeight="1">
      <c r="A27" s="123" t="s">
        <v>48</v>
      </c>
      <c r="B27" s="124">
        <v>4847</v>
      </c>
      <c r="C27" s="125">
        <v>918</v>
      </c>
      <c r="D27" s="125">
        <v>3266</v>
      </c>
      <c r="E27" s="126">
        <v>663</v>
      </c>
      <c r="F27" s="127">
        <v>93.48050340416752</v>
      </c>
      <c r="G27" s="127">
        <v>11.883639364555394</v>
      </c>
      <c r="H27" s="128">
        <v>12.461316278110171</v>
      </c>
      <c r="I27" s="129">
        <v>21.064576026408087</v>
      </c>
      <c r="J27" s="125">
        <v>5168</v>
      </c>
      <c r="K27" s="125">
        <v>1091</v>
      </c>
      <c r="L27" s="125">
        <v>3192</v>
      </c>
      <c r="M27" s="126">
        <v>885</v>
      </c>
      <c r="N27" s="127">
        <v>90.828173374613</v>
      </c>
      <c r="O27" s="127">
        <v>11.880804953560371</v>
      </c>
      <c r="P27" s="127">
        <v>9.868421052631579</v>
      </c>
      <c r="Q27" s="128">
        <v>25.445046439628484</v>
      </c>
      <c r="R27" s="82"/>
    </row>
    <row r="28" spans="1:18" ht="12.75" customHeight="1">
      <c r="A28" s="123" t="s">
        <v>49</v>
      </c>
      <c r="B28" s="124">
        <v>1454</v>
      </c>
      <c r="C28" s="125">
        <v>533</v>
      </c>
      <c r="D28" s="125">
        <v>841</v>
      </c>
      <c r="E28" s="126">
        <v>80</v>
      </c>
      <c r="F28" s="127">
        <v>7.49656121045392</v>
      </c>
      <c r="G28" s="127">
        <v>12.173314993122421</v>
      </c>
      <c r="H28" s="128">
        <v>9.353507565337</v>
      </c>
      <c r="I28" s="129">
        <v>23.383768913342504</v>
      </c>
      <c r="J28" s="125">
        <v>1491</v>
      </c>
      <c r="K28" s="125">
        <v>635</v>
      </c>
      <c r="L28" s="125">
        <v>783</v>
      </c>
      <c r="M28" s="126">
        <v>73</v>
      </c>
      <c r="N28" s="127">
        <v>9.121395036887995</v>
      </c>
      <c r="O28" s="127">
        <v>4.694835680751174</v>
      </c>
      <c r="P28" s="127">
        <v>5.231388329979879</v>
      </c>
      <c r="Q28" s="128">
        <v>30.382293762575454</v>
      </c>
      <c r="R28" s="82"/>
    </row>
    <row r="29" spans="1:18" ht="12.75" customHeight="1">
      <c r="A29" s="130" t="s">
        <v>166</v>
      </c>
      <c r="B29" s="131">
        <f>SUM(B19:B28)</f>
        <v>57001</v>
      </c>
      <c r="C29" s="131">
        <f>SUM(C19:C28)</f>
        <v>18681</v>
      </c>
      <c r="D29" s="131">
        <f>SUM(D19:D28)</f>
        <v>20572</v>
      </c>
      <c r="E29" s="131">
        <f>SUM(E19:E28)</f>
        <v>17731</v>
      </c>
      <c r="F29" s="132">
        <v>23.2452062244522</v>
      </c>
      <c r="G29" s="133">
        <v>9.48404413957649</v>
      </c>
      <c r="H29" s="133">
        <v>11.5138330906475</v>
      </c>
      <c r="I29" s="134">
        <v>30.0380695075524</v>
      </c>
      <c r="J29" s="135">
        <v>52939</v>
      </c>
      <c r="K29" s="131">
        <v>18248</v>
      </c>
      <c r="L29" s="131">
        <v>18840</v>
      </c>
      <c r="M29" s="131">
        <v>15851</v>
      </c>
      <c r="N29" s="132">
        <v>22.865940044201817</v>
      </c>
      <c r="O29" s="133">
        <v>6.796501633956063</v>
      </c>
      <c r="P29" s="133">
        <v>7.661648312208391</v>
      </c>
      <c r="Q29" s="133">
        <v>33.43281890477719</v>
      </c>
      <c r="R29" s="82"/>
    </row>
    <row r="30" spans="1:18" ht="12.75" customHeight="1">
      <c r="A30" s="123" t="s">
        <v>51</v>
      </c>
      <c r="B30" s="124">
        <v>187</v>
      </c>
      <c r="C30" s="125">
        <v>185</v>
      </c>
      <c r="D30" s="125">
        <v>2</v>
      </c>
      <c r="E30" s="126">
        <v>0</v>
      </c>
      <c r="F30" s="127">
        <v>5.347593582887701</v>
      </c>
      <c r="G30" s="127">
        <v>1.60427807486631</v>
      </c>
      <c r="H30" s="128">
        <v>13.368983957219251</v>
      </c>
      <c r="I30" s="129">
        <v>14.973262032085561</v>
      </c>
      <c r="J30" s="125">
        <v>209</v>
      </c>
      <c r="K30" s="125">
        <v>208</v>
      </c>
      <c r="L30" s="125">
        <v>1</v>
      </c>
      <c r="M30" s="126">
        <v>0</v>
      </c>
      <c r="N30" s="127">
        <v>6.220095693779904</v>
      </c>
      <c r="O30" s="127">
        <v>0.4784688995215311</v>
      </c>
      <c r="P30" s="127">
        <v>6.698564593301436</v>
      </c>
      <c r="Q30" s="128">
        <v>27.272727272727273</v>
      </c>
      <c r="R30" s="82"/>
    </row>
    <row r="31" spans="1:18" ht="12.75" customHeight="1">
      <c r="A31" s="123" t="s">
        <v>52</v>
      </c>
      <c r="B31" s="124">
        <v>267</v>
      </c>
      <c r="C31" s="125">
        <v>119</v>
      </c>
      <c r="D31" s="125">
        <v>141</v>
      </c>
      <c r="E31" s="126">
        <v>7</v>
      </c>
      <c r="F31" s="127">
        <v>22.471910112359552</v>
      </c>
      <c r="G31" s="127">
        <v>31.086142322097377</v>
      </c>
      <c r="H31" s="128">
        <v>15.355805243445692</v>
      </c>
      <c r="I31" s="129">
        <v>32.58426966292135</v>
      </c>
      <c r="J31" s="125">
        <v>304</v>
      </c>
      <c r="K31" s="125">
        <v>140</v>
      </c>
      <c r="L31" s="125">
        <v>157</v>
      </c>
      <c r="M31" s="126">
        <v>7</v>
      </c>
      <c r="N31" s="127">
        <v>27.63157894736842</v>
      </c>
      <c r="O31" s="127">
        <v>31.907894736842106</v>
      </c>
      <c r="P31" s="127">
        <v>9.868421052631579</v>
      </c>
      <c r="Q31" s="128">
        <v>31.57894736842105</v>
      </c>
      <c r="R31" s="82"/>
    </row>
    <row r="32" spans="1:18" ht="12.75" customHeight="1">
      <c r="A32" s="123" t="s">
        <v>53</v>
      </c>
      <c r="B32" s="124">
        <v>507</v>
      </c>
      <c r="C32" s="125">
        <v>36</v>
      </c>
      <c r="D32" s="125">
        <v>471</v>
      </c>
      <c r="E32" s="126">
        <v>0</v>
      </c>
      <c r="F32" s="127">
        <v>4.733727810650888</v>
      </c>
      <c r="G32" s="127">
        <v>33.333333333333336</v>
      </c>
      <c r="H32" s="128">
        <v>7.495069033530572</v>
      </c>
      <c r="I32" s="129">
        <v>28.007889546351084</v>
      </c>
      <c r="J32" s="125">
        <v>576</v>
      </c>
      <c r="K32" s="125">
        <v>59</v>
      </c>
      <c r="L32" s="125">
        <v>517</v>
      </c>
      <c r="M32" s="90">
        <v>0</v>
      </c>
      <c r="N32" s="127">
        <v>4.513888888888889</v>
      </c>
      <c r="O32" s="127">
        <v>15.104166666666666</v>
      </c>
      <c r="P32" s="127">
        <v>3.125</v>
      </c>
      <c r="Q32" s="128">
        <v>29.51388888888889</v>
      </c>
      <c r="R32" s="82"/>
    </row>
    <row r="33" spans="1:18" ht="12.75" customHeight="1">
      <c r="A33" s="123" t="s">
        <v>54</v>
      </c>
      <c r="B33" s="124">
        <v>455</v>
      </c>
      <c r="C33" s="125">
        <v>161</v>
      </c>
      <c r="D33" s="125">
        <v>276</v>
      </c>
      <c r="E33" s="126">
        <v>18</v>
      </c>
      <c r="F33" s="127">
        <v>29.01098901098901</v>
      </c>
      <c r="G33" s="127">
        <v>36.26373626373626</v>
      </c>
      <c r="H33" s="128">
        <v>8.791208791208792</v>
      </c>
      <c r="I33" s="129">
        <v>33.40659340659341</v>
      </c>
      <c r="J33" s="125">
        <v>496</v>
      </c>
      <c r="K33" s="125">
        <v>133</v>
      </c>
      <c r="L33" s="125">
        <v>340</v>
      </c>
      <c r="M33" s="126">
        <v>23</v>
      </c>
      <c r="N33" s="127">
        <v>29.032258064516128</v>
      </c>
      <c r="O33" s="127">
        <v>33.46774193548387</v>
      </c>
      <c r="P33" s="127">
        <v>5.846774193548387</v>
      </c>
      <c r="Q33" s="128">
        <v>37.903225806451616</v>
      </c>
      <c r="R33" s="82"/>
    </row>
    <row r="34" spans="1:18" ht="12.75" customHeight="1">
      <c r="A34" s="123" t="s">
        <v>55</v>
      </c>
      <c r="B34" s="124">
        <v>952</v>
      </c>
      <c r="C34" s="125">
        <v>36</v>
      </c>
      <c r="D34" s="125">
        <v>180</v>
      </c>
      <c r="E34" s="126">
        <v>736</v>
      </c>
      <c r="F34" s="127">
        <v>96.53361344537815</v>
      </c>
      <c r="G34" s="127">
        <v>27.626050420168067</v>
      </c>
      <c r="H34" s="128">
        <v>13.550420168067227</v>
      </c>
      <c r="I34" s="129">
        <v>33.29831932773109</v>
      </c>
      <c r="J34" s="125">
        <v>529</v>
      </c>
      <c r="K34" s="125">
        <v>21</v>
      </c>
      <c r="L34" s="125">
        <v>86</v>
      </c>
      <c r="M34" s="126">
        <v>422</v>
      </c>
      <c r="N34" s="127">
        <v>93.95085066162571</v>
      </c>
      <c r="O34" s="127">
        <v>17.958412098298677</v>
      </c>
      <c r="P34" s="127">
        <v>5.293005671077505</v>
      </c>
      <c r="Q34" s="128">
        <v>47.44801512287334</v>
      </c>
      <c r="R34" s="82"/>
    </row>
    <row r="35" spans="1:18" ht="12.75" customHeight="1">
      <c r="A35" s="123" t="s">
        <v>56</v>
      </c>
      <c r="B35" s="124">
        <v>2531</v>
      </c>
      <c r="C35" s="125">
        <v>1429</v>
      </c>
      <c r="D35" s="125">
        <v>1102</v>
      </c>
      <c r="E35" s="126">
        <v>0</v>
      </c>
      <c r="F35" s="127">
        <v>88.85815883050178</v>
      </c>
      <c r="G35" s="127">
        <v>16.594231529039906</v>
      </c>
      <c r="H35" s="128">
        <v>9.719478467009088</v>
      </c>
      <c r="I35" s="129">
        <v>25.128407743974712</v>
      </c>
      <c r="J35" s="125">
        <v>2946</v>
      </c>
      <c r="K35" s="125">
        <v>1647</v>
      </c>
      <c r="L35" s="125">
        <v>1299</v>
      </c>
      <c r="M35" s="90">
        <v>0</v>
      </c>
      <c r="N35" s="127">
        <v>89.88458927359132</v>
      </c>
      <c r="O35" s="127">
        <v>17.854718262050238</v>
      </c>
      <c r="P35" s="127">
        <v>9.23285811269518</v>
      </c>
      <c r="Q35" s="128">
        <v>28.41140529531568</v>
      </c>
      <c r="R35" s="82"/>
    </row>
    <row r="36" spans="1:18" ht="12.75" customHeight="1">
      <c r="A36" s="123" t="s">
        <v>57</v>
      </c>
      <c r="B36" s="124">
        <v>26181</v>
      </c>
      <c r="C36" s="125">
        <v>17073</v>
      </c>
      <c r="D36" s="125">
        <v>9033</v>
      </c>
      <c r="E36" s="126">
        <v>75</v>
      </c>
      <c r="F36" s="127">
        <v>71.28342245989305</v>
      </c>
      <c r="G36" s="127">
        <v>4.377387318563789</v>
      </c>
      <c r="H36" s="128">
        <v>7.0932009167303285</v>
      </c>
      <c r="I36" s="129">
        <v>26.772345301757067</v>
      </c>
      <c r="J36" s="125">
        <v>25677</v>
      </c>
      <c r="K36" s="125">
        <v>16817</v>
      </c>
      <c r="L36" s="125">
        <v>8785</v>
      </c>
      <c r="M36" s="126">
        <v>75</v>
      </c>
      <c r="N36" s="127">
        <v>70.61275369093529</v>
      </c>
      <c r="O36" s="127">
        <v>3.914923454481711</v>
      </c>
      <c r="P36" s="127">
        <v>5.4769973900510305</v>
      </c>
      <c r="Q36" s="128">
        <v>31.872540999571502</v>
      </c>
      <c r="R36" s="82"/>
    </row>
    <row r="37" spans="1:18" ht="12.75" customHeight="1">
      <c r="A37" s="123" t="s">
        <v>58</v>
      </c>
      <c r="B37" s="124">
        <v>1383</v>
      </c>
      <c r="C37" s="125">
        <v>657</v>
      </c>
      <c r="D37" s="125">
        <v>696</v>
      </c>
      <c r="E37" s="126">
        <v>30</v>
      </c>
      <c r="F37" s="127">
        <v>40.491684743311644</v>
      </c>
      <c r="G37" s="127">
        <v>8.676789587852495</v>
      </c>
      <c r="H37" s="128">
        <v>11.062906724511931</v>
      </c>
      <c r="I37" s="129">
        <v>16.847433116413594</v>
      </c>
      <c r="J37" s="125">
        <v>1449</v>
      </c>
      <c r="K37" s="125">
        <v>759</v>
      </c>
      <c r="L37" s="125">
        <v>662</v>
      </c>
      <c r="M37" s="126">
        <v>28</v>
      </c>
      <c r="N37" s="127">
        <v>43.13319530710835</v>
      </c>
      <c r="O37" s="127">
        <v>3.5196687370600412</v>
      </c>
      <c r="P37" s="127">
        <v>6.487232574189096</v>
      </c>
      <c r="Q37" s="128">
        <v>23.740510697032438</v>
      </c>
      <c r="R37" s="82"/>
    </row>
    <row r="38" spans="1:18" ht="12.75" customHeight="1">
      <c r="A38" s="123" t="s">
        <v>59</v>
      </c>
      <c r="B38" s="124">
        <v>102</v>
      </c>
      <c r="C38" s="125">
        <v>6</v>
      </c>
      <c r="D38" s="125">
        <v>13</v>
      </c>
      <c r="E38" s="126">
        <v>83</v>
      </c>
      <c r="F38" s="127">
        <v>71.56862745098039</v>
      </c>
      <c r="G38" s="127">
        <v>84.31372549019608</v>
      </c>
      <c r="H38" s="128">
        <v>10.784313725490197</v>
      </c>
      <c r="I38" s="129">
        <v>19.607843137254903</v>
      </c>
      <c r="J38" s="125">
        <v>54</v>
      </c>
      <c r="K38" s="125">
        <v>5</v>
      </c>
      <c r="L38" s="125">
        <v>3</v>
      </c>
      <c r="M38" s="126">
        <v>46</v>
      </c>
      <c r="N38" s="127">
        <v>61.111111111111114</v>
      </c>
      <c r="O38" s="127">
        <v>88.88888888888889</v>
      </c>
      <c r="P38" s="127">
        <v>18.51851851851852</v>
      </c>
      <c r="Q38" s="128">
        <v>9.25925925925926</v>
      </c>
      <c r="R38" s="82"/>
    </row>
    <row r="39" spans="1:18" ht="12.75" customHeight="1">
      <c r="A39" s="130" t="s">
        <v>167</v>
      </c>
      <c r="B39" s="84">
        <f>SUM(B30:B38)</f>
        <v>32565</v>
      </c>
      <c r="C39" s="84">
        <f>SUM(C30:C38)</f>
        <v>19702</v>
      </c>
      <c r="D39" s="84">
        <f>SUM(D30:D38)</f>
        <v>11914</v>
      </c>
      <c r="E39" s="84">
        <f>SUM(E30:E38)</f>
        <v>949</v>
      </c>
      <c r="F39" s="98">
        <v>69.6729617687701</v>
      </c>
      <c r="G39" s="99">
        <v>7.54183939812682</v>
      </c>
      <c r="H39" s="99">
        <v>7.79978504529402</v>
      </c>
      <c r="I39" s="100">
        <v>26.4854905573468</v>
      </c>
      <c r="J39" s="135">
        <v>32240</v>
      </c>
      <c r="K39" s="131">
        <v>19789</v>
      </c>
      <c r="L39" s="131">
        <v>11850</v>
      </c>
      <c r="M39" s="84">
        <v>601</v>
      </c>
      <c r="N39" s="132">
        <v>68.85235732009926</v>
      </c>
      <c r="O39" s="133">
        <v>6.439205955334987</v>
      </c>
      <c r="P39" s="133">
        <v>5.8964019851116625</v>
      </c>
      <c r="Q39" s="133">
        <v>31.423697270471465</v>
      </c>
      <c r="R39" s="82"/>
    </row>
    <row r="40" spans="1:18" ht="12.75" customHeight="1">
      <c r="A40" s="83" t="s">
        <v>6</v>
      </c>
      <c r="B40" s="84">
        <f>SUM(B18+B29+B39)</f>
        <v>393866</v>
      </c>
      <c r="C40" s="84">
        <f>SUM(C18+C29+C39)</f>
        <v>146868</v>
      </c>
      <c r="D40" s="84">
        <f>SUM(D18+D29+D39)</f>
        <v>54907</v>
      </c>
      <c r="E40" s="84">
        <f>SUM(E18+E29+E39)</f>
        <v>192091</v>
      </c>
      <c r="F40" s="98">
        <v>56.5971675646031</v>
      </c>
      <c r="G40" s="99">
        <v>4.96082423971604</v>
      </c>
      <c r="H40" s="99">
        <v>14.4792899107818</v>
      </c>
      <c r="I40" s="101">
        <v>31.0252725546251</v>
      </c>
      <c r="J40" s="89">
        <v>378807</v>
      </c>
      <c r="K40" s="84">
        <v>145322</v>
      </c>
      <c r="L40" s="84">
        <v>52518</v>
      </c>
      <c r="M40" s="84">
        <v>180966</v>
      </c>
      <c r="N40" s="132">
        <v>57.07471086859535</v>
      </c>
      <c r="O40" s="133">
        <v>2.7486292491955004</v>
      </c>
      <c r="P40" s="133">
        <v>12.239742137816883</v>
      </c>
      <c r="Q40" s="133">
        <v>31.50258574947137</v>
      </c>
      <c r="R40" s="82"/>
    </row>
    <row r="41" spans="1:18" ht="12.75">
      <c r="A41" s="9" t="s">
        <v>10</v>
      </c>
      <c r="B41" s="85"/>
      <c r="C41" s="85"/>
      <c r="D41" s="85"/>
      <c r="E41" s="85"/>
      <c r="F41" s="86"/>
      <c r="G41" s="86"/>
      <c r="H41" s="86"/>
      <c r="I41" s="86"/>
      <c r="J41" s="87"/>
      <c r="K41" s="87"/>
      <c r="L41" s="87"/>
      <c r="M41" s="87"/>
      <c r="N41" s="88"/>
      <c r="O41" s="88"/>
      <c r="P41" s="88"/>
      <c r="Q41" s="88"/>
      <c r="R41" s="82"/>
    </row>
    <row r="42" spans="1:18" ht="12.75">
      <c r="A42" s="82"/>
      <c r="B42" s="82"/>
      <c r="C42" s="82"/>
      <c r="D42" s="82"/>
      <c r="E42" s="82"/>
      <c r="F42" s="82"/>
      <c r="G42" s="82"/>
      <c r="H42" s="82"/>
      <c r="I42" s="82"/>
      <c r="J42" s="82"/>
      <c r="K42" s="82"/>
      <c r="L42" s="82"/>
      <c r="M42" s="82"/>
      <c r="N42" s="82"/>
      <c r="O42" s="82"/>
      <c r="P42" s="82"/>
      <c r="Q42" s="82"/>
      <c r="R42" s="82"/>
    </row>
  </sheetData>
  <mergeCells count="3">
    <mergeCell ref="A2:I2"/>
    <mergeCell ref="J2:Q2"/>
    <mergeCell ref="A1:Q1"/>
  </mergeCell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F21"/>
  <sheetViews>
    <sheetView workbookViewId="0" topLeftCell="A1">
      <selection activeCell="A20" sqref="A20"/>
    </sheetView>
  </sheetViews>
  <sheetFormatPr defaultColWidth="11.421875" defaultRowHeight="12.75"/>
  <cols>
    <col min="1" max="1" width="22.7109375" style="0" customWidth="1"/>
  </cols>
  <sheetData>
    <row r="1" ht="12.75">
      <c r="A1" s="58" t="s">
        <v>172</v>
      </c>
    </row>
    <row r="2" ht="12.75">
      <c r="A2" s="79" t="s">
        <v>173</v>
      </c>
    </row>
    <row r="4" spans="1:6" ht="22.5">
      <c r="A4" s="144" t="s">
        <v>175</v>
      </c>
      <c r="B4" s="78" t="s">
        <v>97</v>
      </c>
      <c r="C4" s="78" t="s">
        <v>98</v>
      </c>
      <c r="D4" s="78" t="s">
        <v>156</v>
      </c>
      <c r="E4" s="78" t="s">
        <v>157</v>
      </c>
      <c r="F4" s="78" t="s">
        <v>158</v>
      </c>
    </row>
    <row r="5" spans="1:6" ht="12.75">
      <c r="A5" s="80" t="s">
        <v>159</v>
      </c>
      <c r="B5" s="63">
        <v>50.99</v>
      </c>
      <c r="C5" s="63">
        <v>20.27</v>
      </c>
      <c r="D5" s="63">
        <v>15.57</v>
      </c>
      <c r="E5" s="63">
        <v>12.31</v>
      </c>
      <c r="F5" s="63">
        <v>0.86</v>
      </c>
    </row>
    <row r="6" spans="1:6" ht="12.75">
      <c r="A6" s="80" t="s">
        <v>160</v>
      </c>
      <c r="B6" s="63">
        <v>33.42</v>
      </c>
      <c r="C6" s="63">
        <v>25.4</v>
      </c>
      <c r="D6" s="63">
        <v>19.76</v>
      </c>
      <c r="E6" s="63">
        <v>18.72</v>
      </c>
      <c r="F6" s="63">
        <v>2.7</v>
      </c>
    </row>
    <row r="7" spans="1:6" ht="12.75">
      <c r="A7" s="80" t="s">
        <v>161</v>
      </c>
      <c r="B7" s="63">
        <v>35.3</v>
      </c>
      <c r="C7" s="63">
        <v>27.08</v>
      </c>
      <c r="D7" s="63">
        <v>19.15</v>
      </c>
      <c r="E7" s="63">
        <v>16.17</v>
      </c>
      <c r="F7" s="63">
        <v>2.29</v>
      </c>
    </row>
    <row r="9" ht="12.75">
      <c r="A9" s="58" t="s">
        <v>169</v>
      </c>
    </row>
    <row r="10" ht="12.75">
      <c r="A10" s="79" t="s">
        <v>174</v>
      </c>
    </row>
    <row r="12" spans="1:6" ht="22.5">
      <c r="A12" s="144" t="s">
        <v>176</v>
      </c>
      <c r="B12" s="78" t="s">
        <v>97</v>
      </c>
      <c r="C12" s="78" t="s">
        <v>98</v>
      </c>
      <c r="D12" s="78" t="s">
        <v>156</v>
      </c>
      <c r="E12" s="78" t="s">
        <v>157</v>
      </c>
      <c r="F12" s="78" t="s">
        <v>158</v>
      </c>
    </row>
    <row r="13" spans="1:6" ht="22.5">
      <c r="A13" s="59" t="s">
        <v>2</v>
      </c>
      <c r="B13" s="63">
        <v>46.48</v>
      </c>
      <c r="C13" s="63">
        <v>26.18</v>
      </c>
      <c r="D13" s="63">
        <v>16.39</v>
      </c>
      <c r="E13" s="63">
        <v>10.24</v>
      </c>
      <c r="F13" s="63">
        <v>0.71</v>
      </c>
    </row>
    <row r="14" spans="1:6" ht="12.75">
      <c r="A14" s="59" t="s">
        <v>105</v>
      </c>
      <c r="B14" s="63">
        <v>23.16</v>
      </c>
      <c r="C14" s="63">
        <v>23.59</v>
      </c>
      <c r="D14" s="63">
        <v>19.52</v>
      </c>
      <c r="E14" s="63">
        <v>27.9</v>
      </c>
      <c r="F14" s="63">
        <v>5.83</v>
      </c>
    </row>
    <row r="15" spans="1:6" ht="12.75">
      <c r="A15" s="59" t="s">
        <v>106</v>
      </c>
      <c r="B15" s="63">
        <v>37.32</v>
      </c>
      <c r="C15" s="63">
        <v>26.38</v>
      </c>
      <c r="D15" s="63">
        <v>19.26</v>
      </c>
      <c r="E15" s="63">
        <v>15.37</v>
      </c>
      <c r="F15" s="63">
        <v>1.68</v>
      </c>
    </row>
    <row r="16" spans="1:6" ht="12.75">
      <c r="A16" s="59" t="s">
        <v>107</v>
      </c>
      <c r="B16" s="63">
        <v>7.99</v>
      </c>
      <c r="C16" s="63">
        <v>9.02</v>
      </c>
      <c r="D16" s="63">
        <v>10.54</v>
      </c>
      <c r="E16" s="63">
        <v>43.7</v>
      </c>
      <c r="F16" s="63">
        <v>28.74</v>
      </c>
    </row>
    <row r="17" spans="1:6" ht="12.75">
      <c r="A17" s="59" t="s">
        <v>4</v>
      </c>
      <c r="B17" s="63">
        <v>56.32</v>
      </c>
      <c r="C17" s="63">
        <v>17.22</v>
      </c>
      <c r="D17" s="63">
        <v>13.47</v>
      </c>
      <c r="E17" s="63">
        <v>11.79</v>
      </c>
      <c r="F17" s="63">
        <v>1.21</v>
      </c>
    </row>
    <row r="18" spans="1:6" ht="12.75">
      <c r="A18" s="59" t="s">
        <v>9</v>
      </c>
      <c r="B18" s="63">
        <v>37.23</v>
      </c>
      <c r="C18" s="63">
        <v>23.43</v>
      </c>
      <c r="D18" s="63">
        <v>19.51</v>
      </c>
      <c r="E18" s="63">
        <v>17.89</v>
      </c>
      <c r="F18" s="63">
        <v>1.94</v>
      </c>
    </row>
    <row r="19" spans="1:6" ht="12.75">
      <c r="A19" s="59" t="s">
        <v>5</v>
      </c>
      <c r="B19" s="63">
        <v>41.23</v>
      </c>
      <c r="C19" s="63">
        <v>28.33</v>
      </c>
      <c r="D19" s="63">
        <v>19.1</v>
      </c>
      <c r="E19" s="63">
        <v>10.76</v>
      </c>
      <c r="F19" s="63">
        <v>0.57</v>
      </c>
    </row>
    <row r="21" ht="12.75">
      <c r="A21" s="9" t="s">
        <v>10</v>
      </c>
    </row>
  </sheetData>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0"/>
  <sheetViews>
    <sheetView workbookViewId="0" topLeftCell="A1">
      <selection activeCell="L21" sqref="L21"/>
    </sheetView>
  </sheetViews>
  <sheetFormatPr defaultColWidth="11.421875" defaultRowHeight="12.75"/>
  <cols>
    <col min="1" max="1" width="18.7109375" style="0" customWidth="1"/>
  </cols>
  <sheetData>
    <row r="1" spans="1:10" ht="19.5" customHeight="1">
      <c r="A1" s="139" t="s">
        <v>181</v>
      </c>
      <c r="B1" s="139"/>
      <c r="C1" s="139"/>
      <c r="D1" s="139"/>
      <c r="E1" s="139"/>
      <c r="F1" s="139"/>
      <c r="G1" s="139"/>
      <c r="H1" s="139"/>
      <c r="I1" s="139"/>
      <c r="J1" s="115"/>
    </row>
    <row r="2" spans="1:10" ht="19.5" customHeight="1">
      <c r="A2" s="168" t="s">
        <v>178</v>
      </c>
      <c r="B2" s="169"/>
      <c r="C2" s="169"/>
      <c r="D2" s="169"/>
      <c r="E2" s="169"/>
      <c r="F2" s="168" t="s">
        <v>182</v>
      </c>
      <c r="G2" s="169"/>
      <c r="H2" s="169"/>
      <c r="I2" s="169"/>
      <c r="J2" s="169"/>
    </row>
    <row r="3" spans="1:10" ht="12.75">
      <c r="A3" s="112"/>
      <c r="B3" s="81"/>
      <c r="C3" s="81"/>
      <c r="D3" s="81"/>
      <c r="E3" s="81"/>
      <c r="F3" s="82"/>
      <c r="G3" s="82"/>
      <c r="H3" s="82"/>
      <c r="I3" s="82"/>
      <c r="J3" s="82"/>
    </row>
    <row r="4" spans="1:10" ht="12.75">
      <c r="A4" s="170" t="s">
        <v>61</v>
      </c>
      <c r="B4" s="171" t="s">
        <v>22</v>
      </c>
      <c r="C4" s="172" t="s">
        <v>23</v>
      </c>
      <c r="D4" s="166" t="s">
        <v>24</v>
      </c>
      <c r="E4" s="167" t="s">
        <v>25</v>
      </c>
      <c r="F4" s="140" t="s">
        <v>22</v>
      </c>
      <c r="G4" s="142" t="s">
        <v>23</v>
      </c>
      <c r="H4" s="140" t="s">
        <v>168</v>
      </c>
      <c r="I4" s="142" t="s">
        <v>25</v>
      </c>
      <c r="J4" s="82"/>
    </row>
    <row r="5" spans="1:10" ht="12.75">
      <c r="A5" s="170"/>
      <c r="B5" s="171"/>
      <c r="C5" s="172"/>
      <c r="D5" s="166"/>
      <c r="E5" s="167"/>
      <c r="F5" s="141"/>
      <c r="G5" s="143"/>
      <c r="H5" s="141"/>
      <c r="I5" s="143"/>
      <c r="J5" s="82"/>
    </row>
    <row r="6" spans="1:10" ht="12.75" customHeight="1">
      <c r="A6" s="114" t="s">
        <v>118</v>
      </c>
      <c r="B6" s="116">
        <v>58.52523976339516</v>
      </c>
      <c r="C6" s="117">
        <v>5.237466260839603</v>
      </c>
      <c r="D6" s="116">
        <v>11.296158042841554</v>
      </c>
      <c r="E6" s="118">
        <v>36.89197725837018</v>
      </c>
      <c r="F6" s="117">
        <v>58.743864214323736</v>
      </c>
      <c r="G6" s="119">
        <v>2.0285055295996215</v>
      </c>
      <c r="H6" s="117">
        <v>10.142527647998108</v>
      </c>
      <c r="I6" s="119">
        <v>34.05878526228636</v>
      </c>
      <c r="J6" s="82"/>
    </row>
    <row r="7" spans="1:10" ht="12.75" customHeight="1">
      <c r="A7" s="114" t="s">
        <v>119</v>
      </c>
      <c r="B7" s="119">
        <v>55.184442959994065</v>
      </c>
      <c r="C7" s="117">
        <v>6.939805536999926</v>
      </c>
      <c r="D7" s="119">
        <v>21.75462035181474</v>
      </c>
      <c r="E7" s="118">
        <v>22.84569138276553</v>
      </c>
      <c r="F7" s="117">
        <v>55.28261388027665</v>
      </c>
      <c r="G7" s="119">
        <v>3.1083551951665473</v>
      </c>
      <c r="H7" s="117">
        <v>18.530884808013354</v>
      </c>
      <c r="I7" s="119">
        <v>25.661817314571906</v>
      </c>
      <c r="J7" s="82"/>
    </row>
    <row r="8" spans="1:10" ht="12.75" customHeight="1">
      <c r="A8" s="114" t="s">
        <v>120</v>
      </c>
      <c r="B8" s="119">
        <v>54.40161789198192</v>
      </c>
      <c r="C8" s="117">
        <v>4.0328336902212705</v>
      </c>
      <c r="D8" s="119">
        <v>12.039019747799191</v>
      </c>
      <c r="E8" s="118">
        <v>31.12062812276945</v>
      </c>
      <c r="F8" s="117">
        <v>55.89247881355932</v>
      </c>
      <c r="G8" s="119">
        <v>2.423199152542373</v>
      </c>
      <c r="H8" s="117">
        <v>8.236228813559322</v>
      </c>
      <c r="I8" s="119">
        <v>32.98463983050848</v>
      </c>
      <c r="J8" s="82"/>
    </row>
    <row r="9" spans="1:10" ht="12.75" customHeight="1">
      <c r="A9" s="114" t="s">
        <v>121</v>
      </c>
      <c r="B9" s="119">
        <v>57.39719733517115</v>
      </c>
      <c r="C9" s="117">
        <v>2.636113025499655</v>
      </c>
      <c r="D9" s="119">
        <v>9.504939122444291</v>
      </c>
      <c r="E9" s="118">
        <v>37.0491614978176</v>
      </c>
      <c r="F9" s="117">
        <v>58.06078147612156</v>
      </c>
      <c r="G9" s="119">
        <v>3.6874095513748193</v>
      </c>
      <c r="H9" s="117">
        <v>6.460202604920405</v>
      </c>
      <c r="I9" s="119">
        <v>35.32272069464544</v>
      </c>
      <c r="J9" s="82"/>
    </row>
    <row r="10" spans="1:10" ht="12.75" customHeight="1">
      <c r="A10" s="114" t="s">
        <v>122</v>
      </c>
      <c r="B10" s="119">
        <v>53.24068927181768</v>
      </c>
      <c r="C10" s="117">
        <v>4.635908838243469</v>
      </c>
      <c r="D10" s="119">
        <v>14.374652584769317</v>
      </c>
      <c r="E10" s="118">
        <v>28.649249583101724</v>
      </c>
      <c r="F10" s="117">
        <v>54.111216730038024</v>
      </c>
      <c r="G10" s="119">
        <v>2.174429657794677</v>
      </c>
      <c r="H10" s="117">
        <v>9.244296577946768</v>
      </c>
      <c r="I10" s="119">
        <v>30.35884030418251</v>
      </c>
      <c r="J10" s="82"/>
    </row>
    <row r="11" spans="1:10" ht="12.75" customHeight="1">
      <c r="A11" s="114" t="s">
        <v>123</v>
      </c>
      <c r="B11" s="119">
        <v>56.25734046717996</v>
      </c>
      <c r="C11" s="117">
        <v>4.38470572882683</v>
      </c>
      <c r="D11" s="119">
        <v>11.588150854756623</v>
      </c>
      <c r="E11" s="118">
        <v>33.811823045804516</v>
      </c>
      <c r="F11" s="117">
        <v>56.59348342889106</v>
      </c>
      <c r="G11" s="119">
        <v>1.8319116207523423</v>
      </c>
      <c r="H11" s="117">
        <v>8.572227660467068</v>
      </c>
      <c r="I11" s="119">
        <v>33.21213816249475</v>
      </c>
      <c r="J11" s="82"/>
    </row>
    <row r="12" spans="1:10" ht="12.75" customHeight="1">
      <c r="A12" s="114" t="s">
        <v>124</v>
      </c>
      <c r="B12" s="119">
        <v>57.64582238570678</v>
      </c>
      <c r="C12" s="117">
        <v>4.151339989490278</v>
      </c>
      <c r="D12" s="119">
        <v>9.248554913294798</v>
      </c>
      <c r="E12" s="118">
        <v>29.584866001050973</v>
      </c>
      <c r="F12" s="117">
        <v>57.08084644601194</v>
      </c>
      <c r="G12" s="119">
        <v>5.2631578947368425</v>
      </c>
      <c r="H12" s="117">
        <v>6.619641888225719</v>
      </c>
      <c r="I12" s="119">
        <v>31.14487249050461</v>
      </c>
      <c r="J12" s="82"/>
    </row>
    <row r="13" spans="1:10" ht="12.75" customHeight="1">
      <c r="A13" s="114" t="s">
        <v>125</v>
      </c>
      <c r="B13" s="119">
        <v>58.569182389937104</v>
      </c>
      <c r="C13" s="117">
        <v>5.535305889079474</v>
      </c>
      <c r="D13" s="119">
        <v>28.101772441395084</v>
      </c>
      <c r="E13" s="118">
        <v>22.291309319611205</v>
      </c>
      <c r="F13" s="117">
        <v>57.59509376440143</v>
      </c>
      <c r="G13" s="119">
        <v>3.435073912581091</v>
      </c>
      <c r="H13" s="117">
        <v>27.90953241873161</v>
      </c>
      <c r="I13" s="119">
        <v>22.365202594916514</v>
      </c>
      <c r="J13" s="82"/>
    </row>
    <row r="14" spans="1:10" ht="12.75" customHeight="1">
      <c r="A14" s="114" t="s">
        <v>126</v>
      </c>
      <c r="B14" s="119">
        <v>55.660908749530606</v>
      </c>
      <c r="C14" s="117">
        <v>4.487420202778821</v>
      </c>
      <c r="D14" s="119">
        <v>12.363875328576793</v>
      </c>
      <c r="E14" s="118">
        <v>33.92790086368757</v>
      </c>
      <c r="F14" s="117">
        <v>56.792026304973284</v>
      </c>
      <c r="G14" s="119">
        <v>1.7776407727085901</v>
      </c>
      <c r="H14" s="117">
        <v>9.494451294697903</v>
      </c>
      <c r="I14" s="119">
        <v>35.83025071927661</v>
      </c>
      <c r="J14" s="82"/>
    </row>
    <row r="15" spans="1:10" ht="12.75" customHeight="1">
      <c r="A15" s="114" t="s">
        <v>127</v>
      </c>
      <c r="B15" s="119">
        <v>59.000447227191415</v>
      </c>
      <c r="C15" s="117">
        <v>6.400939177101968</v>
      </c>
      <c r="D15" s="119">
        <v>9.822227191413237</v>
      </c>
      <c r="E15" s="118">
        <v>35.3141771019678</v>
      </c>
      <c r="F15" s="117">
        <v>59.26176007202341</v>
      </c>
      <c r="G15" s="119">
        <v>2.160702228224173</v>
      </c>
      <c r="H15" s="117">
        <v>9.846950258834122</v>
      </c>
      <c r="I15" s="119">
        <v>33.28269187485933</v>
      </c>
      <c r="J15" s="82"/>
    </row>
    <row r="16" spans="1:10" ht="12.75" customHeight="1">
      <c r="A16" s="114" t="s">
        <v>128</v>
      </c>
      <c r="B16" s="119">
        <v>51.84797768479777</v>
      </c>
      <c r="C16" s="117">
        <v>4.877963737796374</v>
      </c>
      <c r="D16" s="119">
        <v>18.009065550906556</v>
      </c>
      <c r="E16" s="118">
        <v>24.77336122733612</v>
      </c>
      <c r="F16" s="117">
        <v>52.88324128075393</v>
      </c>
      <c r="G16" s="119">
        <v>2.831099609903055</v>
      </c>
      <c r="H16" s="117">
        <v>11.702908346529682</v>
      </c>
      <c r="I16" s="119">
        <v>29.276582596268973</v>
      </c>
      <c r="J16" s="82"/>
    </row>
    <row r="17" spans="1:10" ht="12.75" customHeight="1">
      <c r="A17" s="114" t="s">
        <v>129</v>
      </c>
      <c r="B17" s="119">
        <v>55.35491905354919</v>
      </c>
      <c r="C17" s="117">
        <v>4.7530095475300955</v>
      </c>
      <c r="D17" s="119">
        <v>11.394769613947696</v>
      </c>
      <c r="E17" s="118">
        <v>35.65794935657949</v>
      </c>
      <c r="F17" s="117">
        <v>56.38273578442567</v>
      </c>
      <c r="G17" s="119">
        <v>1.5071934231559716</v>
      </c>
      <c r="H17" s="117">
        <v>8.814797899063713</v>
      </c>
      <c r="I17" s="119">
        <v>36.74354875542361</v>
      </c>
      <c r="J17" s="82"/>
    </row>
    <row r="18" spans="1:10" ht="12.75" customHeight="1">
      <c r="A18" s="114" t="s">
        <v>130</v>
      </c>
      <c r="B18" s="119">
        <v>60.18998776152456</v>
      </c>
      <c r="C18" s="117">
        <v>4.971152165044583</v>
      </c>
      <c r="D18" s="119">
        <v>11.952911008800047</v>
      </c>
      <c r="E18" s="118">
        <v>33.55673407541232</v>
      </c>
      <c r="F18" s="117">
        <v>59.8473007093904</v>
      </c>
      <c r="G18" s="119">
        <v>2.122159432487676</v>
      </c>
      <c r="H18" s="117">
        <v>11.518576409763135</v>
      </c>
      <c r="I18" s="119">
        <v>32.132980642058435</v>
      </c>
      <c r="J18" s="82"/>
    </row>
    <row r="19" spans="1:10" ht="12.75" customHeight="1">
      <c r="A19" s="114" t="s">
        <v>131</v>
      </c>
      <c r="B19" s="119">
        <v>56.378686700055646</v>
      </c>
      <c r="C19" s="117">
        <v>3.714524207011686</v>
      </c>
      <c r="D19" s="119">
        <v>10.482749026154702</v>
      </c>
      <c r="E19" s="118">
        <v>37.444351697273234</v>
      </c>
      <c r="F19" s="117">
        <v>56.53646733494642</v>
      </c>
      <c r="G19" s="119">
        <v>1.3757345316280678</v>
      </c>
      <c r="H19" s="117">
        <v>7.590736259937781</v>
      </c>
      <c r="I19" s="119">
        <v>33.702039405461456</v>
      </c>
      <c r="J19" s="82"/>
    </row>
    <row r="20" spans="1:10" ht="12.75" customHeight="1">
      <c r="A20" s="114" t="s">
        <v>132</v>
      </c>
      <c r="B20" s="119">
        <v>54.140237573520935</v>
      </c>
      <c r="C20" s="117">
        <v>5.022488755622189</v>
      </c>
      <c r="D20" s="119">
        <v>14.329373774651136</v>
      </c>
      <c r="E20" s="118">
        <v>29.610194902548727</v>
      </c>
      <c r="F20" s="117">
        <v>55.23073977149422</v>
      </c>
      <c r="G20" s="119">
        <v>2.8786621561243377</v>
      </c>
      <c r="H20" s="117">
        <v>10.084891810812536</v>
      </c>
      <c r="I20" s="119">
        <v>34.620539988510885</v>
      </c>
      <c r="J20" s="82"/>
    </row>
    <row r="21" spans="1:10" ht="12.75" customHeight="1">
      <c r="A21" s="114" t="s">
        <v>133</v>
      </c>
      <c r="B21" s="119">
        <v>53.12858417229514</v>
      </c>
      <c r="C21" s="117">
        <v>4.358353510895884</v>
      </c>
      <c r="D21" s="119">
        <v>10.583662546195999</v>
      </c>
      <c r="E21" s="118">
        <v>31.961259079903147</v>
      </c>
      <c r="F21" s="117">
        <v>54.61356466876972</v>
      </c>
      <c r="G21" s="119">
        <v>2.7602523659305995</v>
      </c>
      <c r="H21" s="117">
        <v>7.590694006309148</v>
      </c>
      <c r="I21" s="119">
        <v>32.202944269190326</v>
      </c>
      <c r="J21" s="82"/>
    </row>
    <row r="22" spans="1:10" ht="12.75" customHeight="1">
      <c r="A22" s="114" t="s">
        <v>134</v>
      </c>
      <c r="B22" s="119">
        <v>57.884231536926144</v>
      </c>
      <c r="C22" s="117">
        <v>5.545430877375684</v>
      </c>
      <c r="D22" s="119">
        <v>11.663629263212705</v>
      </c>
      <c r="E22" s="118">
        <v>35.11238392779658</v>
      </c>
      <c r="F22" s="117">
        <v>58.8255465066438</v>
      </c>
      <c r="G22" s="119">
        <v>2.9832833261894556</v>
      </c>
      <c r="H22" s="117">
        <v>10.115730818688384</v>
      </c>
      <c r="I22" s="119">
        <v>33.39048435490784</v>
      </c>
      <c r="J22" s="82"/>
    </row>
    <row r="23" spans="1:10" ht="12.75" customHeight="1">
      <c r="A23" s="114" t="s">
        <v>135</v>
      </c>
      <c r="B23" s="119">
        <v>57.18346253229974</v>
      </c>
      <c r="C23" s="117">
        <v>2.8294573643410854</v>
      </c>
      <c r="D23" s="119">
        <v>15.439276485788113</v>
      </c>
      <c r="E23" s="118">
        <v>30.74935400516796</v>
      </c>
      <c r="F23" s="117">
        <v>57.803547066848566</v>
      </c>
      <c r="G23" s="119">
        <v>1.9099590723055935</v>
      </c>
      <c r="H23" s="117">
        <v>12.878581173260573</v>
      </c>
      <c r="I23" s="119">
        <v>30.83901773533424</v>
      </c>
      <c r="J23" s="82"/>
    </row>
    <row r="24" spans="1:10" ht="12.75" customHeight="1">
      <c r="A24" s="114" t="s">
        <v>136</v>
      </c>
      <c r="B24" s="119">
        <v>62.51921434671221</v>
      </c>
      <c r="C24" s="117">
        <v>5.354397950469684</v>
      </c>
      <c r="D24" s="119">
        <v>8.2066609735269</v>
      </c>
      <c r="E24" s="118">
        <v>42.134927412467974</v>
      </c>
      <c r="F24" s="117">
        <v>60.96271064897813</v>
      </c>
      <c r="G24" s="119">
        <v>3.2628182144137683</v>
      </c>
      <c r="H24" s="117">
        <v>6.857296522050914</v>
      </c>
      <c r="I24" s="119">
        <v>44.20043026174256</v>
      </c>
      <c r="J24" s="82"/>
    </row>
    <row r="25" spans="1:10" ht="12.75" customHeight="1">
      <c r="A25" s="114" t="s">
        <v>137</v>
      </c>
      <c r="B25" s="119">
        <v>55.42796487503619</v>
      </c>
      <c r="C25" s="117">
        <v>4.9406542506996045</v>
      </c>
      <c r="D25" s="119">
        <v>11.65685612274438</v>
      </c>
      <c r="E25" s="118">
        <v>35.607449580237386</v>
      </c>
      <c r="F25" s="117">
        <v>56.904884318766065</v>
      </c>
      <c r="G25" s="119">
        <v>2.38560411311054</v>
      </c>
      <c r="H25" s="117">
        <v>7.383033419023136</v>
      </c>
      <c r="I25" s="119">
        <v>35.54755784061697</v>
      </c>
      <c r="J25" s="82"/>
    </row>
    <row r="26" spans="1:10" ht="12.75" customHeight="1">
      <c r="A26" s="114" t="s">
        <v>138</v>
      </c>
      <c r="B26" s="119">
        <v>54.20207743153919</v>
      </c>
      <c r="C26" s="117">
        <v>4.1548630783758265</v>
      </c>
      <c r="D26" s="119">
        <v>19.22148777672857</v>
      </c>
      <c r="E26" s="118">
        <v>26.324624908194313</v>
      </c>
      <c r="F26" s="117">
        <v>55.85220232060381</v>
      </c>
      <c r="G26" s="119">
        <v>2.354399008674102</v>
      </c>
      <c r="H26" s="117">
        <v>15.275430888813789</v>
      </c>
      <c r="I26" s="119">
        <v>28.387968908415004</v>
      </c>
      <c r="J26" s="82"/>
    </row>
    <row r="27" spans="1:10" ht="12.75" customHeight="1">
      <c r="A27" s="114" t="s">
        <v>139</v>
      </c>
      <c r="B27" s="119">
        <v>54.04095563139932</v>
      </c>
      <c r="C27" s="117">
        <v>4.511945392491468</v>
      </c>
      <c r="D27" s="119">
        <v>10.286689419795222</v>
      </c>
      <c r="E27" s="118">
        <v>33.160409556313994</v>
      </c>
      <c r="F27" s="117">
        <v>55.12752188808527</v>
      </c>
      <c r="G27" s="119">
        <v>2.337266844309098</v>
      </c>
      <c r="H27" s="117">
        <v>4.225352112676056</v>
      </c>
      <c r="I27" s="119">
        <v>33.58203273696231</v>
      </c>
      <c r="J27" s="82"/>
    </row>
    <row r="28" spans="1:10" ht="12.75" customHeight="1">
      <c r="A28" s="114" t="s">
        <v>140</v>
      </c>
      <c r="B28" s="119">
        <v>56.496293406164654</v>
      </c>
      <c r="C28" s="117">
        <v>3.870464299648849</v>
      </c>
      <c r="D28" s="119">
        <v>18.056964494732735</v>
      </c>
      <c r="E28" s="118">
        <v>24.408895825204837</v>
      </c>
      <c r="F28" s="117">
        <v>56.944328170782754</v>
      </c>
      <c r="G28" s="119">
        <v>1.8501465048137296</v>
      </c>
      <c r="H28" s="117">
        <v>11.97153620761825</v>
      </c>
      <c r="I28" s="119">
        <v>28.354960234407702</v>
      </c>
      <c r="J28" s="82"/>
    </row>
    <row r="29" spans="1:10" ht="12.75" customHeight="1">
      <c r="A29" s="114" t="s">
        <v>141</v>
      </c>
      <c r="B29" s="119">
        <v>55.06093432633717</v>
      </c>
      <c r="C29" s="117">
        <v>2.3358158429248475</v>
      </c>
      <c r="D29" s="119">
        <v>13.202437373053487</v>
      </c>
      <c r="E29" s="118">
        <v>30.88185511171293</v>
      </c>
      <c r="F29" s="117">
        <v>56.470588235294116</v>
      </c>
      <c r="G29" s="119">
        <v>1.5629025332760842</v>
      </c>
      <c r="H29" s="117">
        <v>11.936453413482182</v>
      </c>
      <c r="I29" s="119">
        <v>34.56419063975955</v>
      </c>
      <c r="J29" s="82"/>
    </row>
    <row r="30" spans="1:10" ht="12.75" customHeight="1">
      <c r="A30" s="114" t="s">
        <v>142</v>
      </c>
      <c r="B30" s="119">
        <v>58.48053181386515</v>
      </c>
      <c r="C30" s="117">
        <v>4.8559670781893</v>
      </c>
      <c r="D30" s="119">
        <v>10.864197530864198</v>
      </c>
      <c r="E30" s="118">
        <v>36.70781893004115</v>
      </c>
      <c r="F30" s="117">
        <v>59.713271077206365</v>
      </c>
      <c r="G30" s="119">
        <v>1.4270682625279494</v>
      </c>
      <c r="H30" s="117">
        <v>8.128370380113113</v>
      </c>
      <c r="I30" s="119">
        <v>33.085624095751676</v>
      </c>
      <c r="J30" s="82"/>
    </row>
    <row r="31" spans="1:10" ht="12.75" customHeight="1">
      <c r="A31" s="114" t="s">
        <v>143</v>
      </c>
      <c r="B31" s="119">
        <v>63.113616908226824</v>
      </c>
      <c r="C31" s="117">
        <v>6.715470673318181</v>
      </c>
      <c r="D31" s="119">
        <v>18.90958467396759</v>
      </c>
      <c r="E31" s="118">
        <v>27.27219057177436</v>
      </c>
      <c r="F31" s="117">
        <v>61.9919062072249</v>
      </c>
      <c r="G31" s="119">
        <v>3.3029816104267096</v>
      </c>
      <c r="H31" s="117">
        <v>20.523120871272987</v>
      </c>
      <c r="I31" s="119">
        <v>27.355234184371838</v>
      </c>
      <c r="J31" s="82"/>
    </row>
    <row r="32" spans="1:10" ht="12.75">
      <c r="A32" s="113" t="s">
        <v>144</v>
      </c>
      <c r="B32" s="120">
        <v>56.96442670990785</v>
      </c>
      <c r="C32" s="121">
        <v>4.850325103731142</v>
      </c>
      <c r="D32" s="120">
        <v>14.70942032441484</v>
      </c>
      <c r="E32" s="122">
        <v>31.051778134588176</v>
      </c>
      <c r="F32" s="121">
        <v>57.43405939497938</v>
      </c>
      <c r="G32" s="120">
        <v>2.541584788685616</v>
      </c>
      <c r="H32" s="121">
        <v>12.295258918933879</v>
      </c>
      <c r="I32" s="120">
        <v>31.52389914477872</v>
      </c>
      <c r="J32" s="82"/>
    </row>
    <row r="33" spans="1:10" ht="12.75">
      <c r="A33" s="114" t="s">
        <v>145</v>
      </c>
      <c r="B33" s="119">
        <v>49.92283950617284</v>
      </c>
      <c r="C33" s="117">
        <v>8.847736625514404</v>
      </c>
      <c r="D33" s="119">
        <v>7.561728395061729</v>
      </c>
      <c r="E33" s="118">
        <v>32.458847736625515</v>
      </c>
      <c r="F33" s="117">
        <v>51.34781470819157</v>
      </c>
      <c r="G33" s="119">
        <v>6.56896100497252</v>
      </c>
      <c r="H33" s="117">
        <v>8.348599842973044</v>
      </c>
      <c r="I33" s="119">
        <v>35.67129023815755</v>
      </c>
      <c r="J33" s="82"/>
    </row>
    <row r="34" spans="1:10" ht="12.75">
      <c r="A34" s="114" t="s">
        <v>146</v>
      </c>
      <c r="B34" s="119">
        <v>42.41126070991432</v>
      </c>
      <c r="C34" s="117">
        <v>21.175030599755203</v>
      </c>
      <c r="D34" s="119">
        <v>19.951040391676866</v>
      </c>
      <c r="E34" s="118">
        <v>19.951040391676866</v>
      </c>
      <c r="F34" s="117">
        <v>42.37204724409449</v>
      </c>
      <c r="G34" s="119">
        <v>24.70472440944882</v>
      </c>
      <c r="H34" s="117">
        <v>20.816929133858267</v>
      </c>
      <c r="I34" s="119">
        <v>23.966535433070867</v>
      </c>
      <c r="J34" s="82"/>
    </row>
    <row r="35" spans="1:10" ht="12.75">
      <c r="A35" s="114" t="s">
        <v>147</v>
      </c>
      <c r="B35" s="119">
        <v>54.35192670439235</v>
      </c>
      <c r="C35" s="117">
        <v>7.9762867151711125</v>
      </c>
      <c r="D35" s="119">
        <v>6.763675559148478</v>
      </c>
      <c r="E35" s="118">
        <v>36.35138776610078</v>
      </c>
      <c r="F35" s="117">
        <v>55.398182789951896</v>
      </c>
      <c r="G35" s="119">
        <v>4.997327632282202</v>
      </c>
      <c r="H35" s="117">
        <v>10.074826296098344</v>
      </c>
      <c r="I35" s="119">
        <v>38.348476750400856</v>
      </c>
      <c r="J35" s="82"/>
    </row>
    <row r="36" spans="1:10" ht="12.75">
      <c r="A36" s="114" t="s">
        <v>148</v>
      </c>
      <c r="B36" s="119">
        <v>45.34996534996535</v>
      </c>
      <c r="C36" s="117">
        <v>3.4234234234234235</v>
      </c>
      <c r="D36" s="119">
        <v>8.898128898128897</v>
      </c>
      <c r="E36" s="118">
        <v>28.634788634788634</v>
      </c>
      <c r="F36" s="117">
        <v>47.98785117691724</v>
      </c>
      <c r="G36" s="119">
        <v>3.657301948873703</v>
      </c>
      <c r="H36" s="117">
        <v>10.402429764616553</v>
      </c>
      <c r="I36" s="119">
        <v>27.208301695773223</v>
      </c>
      <c r="J36" s="82"/>
    </row>
    <row r="37" spans="1:10" ht="12.75">
      <c r="A37" s="113" t="s">
        <v>93</v>
      </c>
      <c r="B37" s="120">
        <v>48.16999027237354</v>
      </c>
      <c r="C37" s="121">
        <v>7.496352140077821</v>
      </c>
      <c r="D37" s="120">
        <v>9.198686770428015</v>
      </c>
      <c r="E37" s="122">
        <v>30.417071984435797</v>
      </c>
      <c r="F37" s="121">
        <v>49.654226438818085</v>
      </c>
      <c r="G37" s="120">
        <v>7.024061267645882</v>
      </c>
      <c r="H37" s="121">
        <v>11.093330285191747</v>
      </c>
      <c r="I37" s="120">
        <v>31.06246785163171</v>
      </c>
      <c r="J37" s="82"/>
    </row>
    <row r="38" spans="1:10" ht="12.75">
      <c r="A38" s="113" t="s">
        <v>149</v>
      </c>
      <c r="B38" s="120">
        <v>56.59716756460319</v>
      </c>
      <c r="C38" s="121">
        <v>4.960824239716046</v>
      </c>
      <c r="D38" s="120">
        <v>14.479289910781839</v>
      </c>
      <c r="E38" s="122">
        <v>31.02527255462518</v>
      </c>
      <c r="F38" s="121">
        <v>57.07471086859535</v>
      </c>
      <c r="G38" s="120">
        <v>2.7486292491955004</v>
      </c>
      <c r="H38" s="121">
        <v>12.239742137816883</v>
      </c>
      <c r="I38" s="120">
        <v>31.50258574947137</v>
      </c>
      <c r="J38" s="82"/>
    </row>
    <row r="39" spans="1:10" ht="12.75">
      <c r="A39" s="9" t="s">
        <v>10</v>
      </c>
      <c r="B39" s="82"/>
      <c r="C39" s="82"/>
      <c r="D39" s="82"/>
      <c r="E39" s="82"/>
      <c r="F39" s="82"/>
      <c r="G39" s="82"/>
      <c r="H39" s="82"/>
      <c r="I39" s="82"/>
      <c r="J39" s="82"/>
    </row>
    <row r="40" spans="1:10" ht="12.75">
      <c r="A40" s="82"/>
      <c r="B40" s="82"/>
      <c r="C40" s="82"/>
      <c r="D40" s="82"/>
      <c r="E40" s="82"/>
      <c r="F40" s="82"/>
      <c r="G40" s="82"/>
      <c r="H40" s="82"/>
      <c r="I40" s="82"/>
      <c r="J40" s="82"/>
    </row>
  </sheetData>
  <mergeCells count="12">
    <mergeCell ref="B4:B5"/>
    <mergeCell ref="C4:C5"/>
    <mergeCell ref="D4:D5"/>
    <mergeCell ref="E4:E5"/>
    <mergeCell ref="A2:E2"/>
    <mergeCell ref="A1:I1"/>
    <mergeCell ref="F4:F5"/>
    <mergeCell ref="G4:G5"/>
    <mergeCell ref="H4:H5"/>
    <mergeCell ref="I4:I5"/>
    <mergeCell ref="F2:J2"/>
    <mergeCell ref="A4:A5"/>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esquiepa</cp:lastModifiedBy>
  <cp:lastPrinted>2008-05-26T14:13:04Z</cp:lastPrinted>
  <dcterms:created xsi:type="dcterms:W3CDTF">1996-10-21T11:03:58Z</dcterms:created>
  <dcterms:modified xsi:type="dcterms:W3CDTF">2008-06-25T08:44:52Z</dcterms:modified>
  <cp:category/>
  <cp:version/>
  <cp:contentType/>
  <cp:contentStatus/>
</cp:coreProperties>
</file>