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30" windowWidth="17010" windowHeight="8670" tabRatio="601" activeTab="0"/>
  </bookViews>
  <sheets>
    <sheet name="Fig 1" sheetId="1" r:id="rId1"/>
    <sheet name="Fig 2" sheetId="2" r:id="rId2"/>
    <sheet name="Fig 3" sheetId="3" r:id="rId3"/>
    <sheet name="Fig 4" sheetId="4" r:id="rId4"/>
    <sheet name="Fig 5" sheetId="5" r:id="rId5"/>
    <sheet name="Encadrés" sheetId="6" r:id="rId6"/>
    <sheet name="Figure 6_web" sheetId="7" r:id="rId7"/>
  </sheets>
  <definedNames>
    <definedName name="libellesag">#REF!</definedName>
    <definedName name="_xlnm.Print_Area" localSheetId="1">'Fig 2'!$A$1:$E$25</definedName>
    <definedName name="_xlnm.Print_Area" localSheetId="2">'Fig 3'!$A$1:$F$23</definedName>
    <definedName name="_xlnm.Print_Area" localSheetId="3">'Fig 4'!$A$1:$G$24</definedName>
    <definedName name="_xlnm.Print_Area" localSheetId="4">'Fig 5'!$A$1:$F$22</definedName>
    <definedName name="_xlnm.Print_Area" localSheetId="6">'Figure 6_web'!$A$1:$H$25</definedName>
  </definedNames>
  <calcPr fullCalcOnLoad="1"/>
</workbook>
</file>

<file path=xl/sharedStrings.xml><?xml version="1.0" encoding="utf-8"?>
<sst xmlns="http://schemas.openxmlformats.org/spreadsheetml/2006/main" count="120" uniqueCount="88">
  <si>
    <t>Ensemble</t>
  </si>
  <si>
    <t>avec violence</t>
  </si>
  <si>
    <t>sans violence</t>
  </si>
  <si>
    <t xml:space="preserve">    Professeurs des écoles, instituteurs</t>
  </si>
  <si>
    <t xml:space="preserve">    Enseignants du second degré</t>
  </si>
  <si>
    <t xml:space="preserve">    Personnels de direction et d'éducation</t>
  </si>
  <si>
    <t>Personnes en emploi</t>
  </si>
  <si>
    <t>Source : enquêtes CVS 2007-2013.</t>
  </si>
  <si>
    <t xml:space="preserve">Victimes de violences physiques </t>
  </si>
  <si>
    <t xml:space="preserve">Ensemble des victimes </t>
  </si>
  <si>
    <t>Personnels de l'éducation nationale</t>
  </si>
  <si>
    <t>Êtiez-vous en train d'exercer votre métier quand vous avez été agressé?</t>
  </si>
  <si>
    <t>Oui</t>
  </si>
  <si>
    <t xml:space="preserve">Non </t>
  </si>
  <si>
    <t>refus/ne sait pas</t>
  </si>
  <si>
    <t>Victimes de violences verbales dans le cadre professionnel</t>
  </si>
  <si>
    <t>15-29 ans</t>
  </si>
  <si>
    <t>50 ou plus</t>
  </si>
  <si>
    <t>30-49</t>
  </si>
  <si>
    <t>oui</t>
  </si>
  <si>
    <t>Champ : personnes de 14 ans ou plus en emploi au moment de l'enquête.</t>
  </si>
  <si>
    <t>Aucun</t>
  </si>
  <si>
    <t>Oui, plutôt important</t>
  </si>
  <si>
    <t>Oui, plutôt faible</t>
  </si>
  <si>
    <t>Diriez-vous que cette affaire vous a causé un dommage psychologique (problème pour dormir, peur, perte de confiance en soi) ?</t>
  </si>
  <si>
    <t xml:space="preserve">Ensemble des victimes de violences verbales dans le cadre professionnel dans les 24 mois précédant l'enquête </t>
  </si>
  <si>
    <t>Dommages psychologiques</t>
  </si>
  <si>
    <t>Perturbations dans la vie quotidienne</t>
  </si>
  <si>
    <t>Cette affaire a-t-elle eu des conséquences, a-t-elle entraîné des perturbations dans votre vie quotidienne et notamment professionnelle</t>
  </si>
  <si>
    <t>non</t>
  </si>
  <si>
    <t>Personnes de 14 ans ou plus</t>
  </si>
  <si>
    <t>Source : Insee-ONDRP, enquêtes Cadre de vie et sécurité 2007-2013.</t>
  </si>
  <si>
    <t>Champ : personnes âgées de 14 ans ou plus.</t>
  </si>
  <si>
    <t>victime d'au moins un acte de menaces ou d'injures dans l'exercice de leur métier dans les 12 mois précédant l'enquête</t>
  </si>
  <si>
    <t>victime d'au moins une violence verbale dans l'exercice du métier dans les 12 mois précédant l'enquête (%)</t>
  </si>
  <si>
    <t>L'un au moins des auteurs de l'agression était-il mineur?</t>
  </si>
  <si>
    <t>Ensemble des victimes de violences verbales dans le cadre professionnel</t>
  </si>
  <si>
    <t>Note : pour les victimes qui ont subi à la fois un acte de menaces et des insultes dans l'exercice du métier, c'est l'âge de l'auteur ayant commis l'acte de menace qui est pris en compte.</t>
  </si>
  <si>
    <t>n.s.</t>
  </si>
  <si>
    <t>Victimes de menaces</t>
  </si>
  <si>
    <t>Victimes d'insultes</t>
  </si>
  <si>
    <t>Taux pondéré brut (%)</t>
  </si>
  <si>
    <t>Taux estimé (%)</t>
  </si>
  <si>
    <t>Personnes occupant un emploi</t>
  </si>
  <si>
    <t>Lecture : 46 % des personnels de l'éducation nationale insultés ou menacés dans l'exercice de leur métier déclarent avoir subi un dommage psychologique et 33 % estiment que l'agression a perturbé leur vie quotidienne.</t>
  </si>
  <si>
    <t xml:space="preserve">Personnels de l'éducation nationale </t>
  </si>
  <si>
    <t>n.s. : résultat non significatif (inférieur à 0,05 %).</t>
  </si>
  <si>
    <t xml:space="preserve">Note : les cadres et personnels de l'éducation nationale sont en emploi au moment de l'enquête. </t>
  </si>
  <si>
    <t>Lecture : en moyenne sur un an, 15,7 % des personnels de l'éducation nationale se déclarent victimes d'insultes toutes circonstances confondues (au travail, dans la rue, dans les transports,...mais hors violences domestiques) ; ils sont 9,9 % dans l'ensemble de la population des personnes âgées de 14 ans ou plus.</t>
  </si>
  <si>
    <t xml:space="preserve">2 - Victimes d'agressions dans l'exercice de leur métier </t>
  </si>
  <si>
    <t>Champ : personnes de 14 ans ou plus en emploi au moment de l'enquête ayant subi au moins une agression de type violences physiques, menaces ou insultes dans les douze mois précédant l'enquête</t>
  </si>
  <si>
    <t>Lecture : en moyenne sur un an, 12 % des personnels de l'éducation nationale déclarent avoir été menacés ou insultés dans l'exercice de leur métier, contre 7 % des personnes en emploi.</t>
  </si>
  <si>
    <t>Champ : personnes de 14 ans ou plus en emploi au moment de l'enquête menacées ou insultées dans l'exercice de leur métier dans les douze mois précédant l'enquête.</t>
  </si>
  <si>
    <t>Source : Insee-ONDRP, enquêtes Cadre de vie et sécurité 2007-2013</t>
  </si>
  <si>
    <r>
      <t>6</t>
    </r>
    <r>
      <rPr>
        <b/>
        <sz val="8"/>
        <rFont val="Arial"/>
        <family val="2"/>
      </rPr>
      <t xml:space="preserve"> - Conséquences psychologiques des menaces ou des insultes subies dans l'exercice du métier</t>
    </r>
  </si>
  <si>
    <t>Champ : personnes de 14 ans ou plus en emploi au moment de l'enquête ayant été menacées ou insultées dans l'exercice de leur métier dans les douze mois précédant l'enquête</t>
  </si>
  <si>
    <t xml:space="preserve">    Professeurs des écoles</t>
  </si>
  <si>
    <t>Lecture : 64 % des personnels de l'éducation nationale victimes d'actes de menaces déclarent avoir été agressés alors qu'ils exerçaient leur métier, contre 44 % de l'ensemble des personnes en emploi victimes de menaces.</t>
  </si>
  <si>
    <r>
      <t>Lecture : 61 % des personnels de l'éducation nationale menacés ou insultés dans l'exercice de leur métier l'on</t>
    </r>
    <r>
      <rPr>
        <strike/>
        <sz val="8"/>
        <rFont val="Arial"/>
        <family val="2"/>
      </rPr>
      <t xml:space="preserve">t </t>
    </r>
    <r>
      <rPr>
        <sz val="8"/>
        <rFont val="Arial"/>
        <family val="2"/>
      </rPr>
      <t>été par un mineur (ou au moins un mineur si plusieurs auteurs étaient impliqués), contre 20 % des victimes parmi les personnes en emploi.</t>
    </r>
  </si>
  <si>
    <t>Lecture : en moyenne sur un an, 13 % des personnels de l'éducation nationale âgés de 30 à 49 ans déclarent avoir été menacés ou insultés dans l'exercice de leur métier.</t>
  </si>
  <si>
    <t>Victime au moins une fois dans les 12 mois précédant l'enquête</t>
  </si>
  <si>
    <t>Vol ou tentative de vol :</t>
  </si>
  <si>
    <t>Violences physiques</t>
  </si>
  <si>
    <t>Menaces</t>
  </si>
  <si>
    <t>Insultes</t>
  </si>
  <si>
    <r>
      <t>1</t>
    </r>
    <r>
      <rPr>
        <b/>
        <sz val="9"/>
        <rFont val="Arial"/>
        <family val="2"/>
      </rPr>
      <t xml:space="preserve"> - Taux de victimation selon le type de violence toutes circonstances confondues (en %, en moyenne annuelle)</t>
    </r>
  </si>
  <si>
    <r>
      <t>3</t>
    </r>
    <r>
      <rPr>
        <b/>
        <sz val="9"/>
        <rFont val="Arial"/>
        <family val="2"/>
      </rPr>
      <t xml:space="preserve"> - Taux de victimation pour les menaces ou les insultes subies dans l'exercice du métier</t>
    </r>
  </si>
  <si>
    <r>
      <t>4</t>
    </r>
    <r>
      <rPr>
        <b/>
        <sz val="9"/>
        <rFont val="Arial"/>
        <family val="2"/>
      </rPr>
      <t xml:space="preserve"> - Victimes de menaces ou d'insultes dans l'exercice de leur métier selon l'âge de leur agresseur</t>
    </r>
  </si>
  <si>
    <r>
      <t>5</t>
    </r>
    <r>
      <rPr>
        <b/>
        <sz val="9"/>
        <rFont val="Arial"/>
        <family val="2"/>
      </rPr>
      <t xml:space="preserve"> - Taux de victimation par âge pour les menaces ou les insultes subies dans l'exercice du métier</t>
    </r>
  </si>
  <si>
    <t>L’ENQUÊTE SIVIS</t>
  </si>
  <si>
    <t>Mise en place à la rentrée 2007 par le ministère de l’éducation nationale, l’enquête Sivis (Système d’information et de vigilance sur la sécurité scolaire) permet le recueil de données sur la violence en milieu scolaire. Pour des raisons de qualité statistique des données collectées, seul le second degré public fait l’objet d’analyses.</t>
  </si>
  <si>
    <t>Chaque mois, les chefs d’établissement signalent si des incidents graves ont eu lieu, et les décrivent, le cas échéant, selon leurs principales caractéristiques (type de fait, lieu, auteur, victime, circonstances, suites données).</t>
  </si>
  <si>
    <t>Représentant une atteinte sérieuse à l’égard de l’institution scolaire, tous les incidents impliquant un personnel de l’établissement sont considérés comme graves, ce qui n’est pas le cas par exemple de toutes les insultes entre élèves.</t>
  </si>
  <si>
    <t>Pour l’année scolaire 2012-2013, environ 6 300 établissements publics du second degré ont été interrogés et 4,3 incidents graves ont été signalés pour 100 personnels de l’éducation nationale. Les incidents peuvent impliquer plusieurs fois la même personne sans information nominative sur la victime ; ainsi on ne peut pas calculer rigoureusement un pourcentage de personnels agressés au moins une fois. Les deux tiers des victimes sont des enseignants, ce qui représente 4,2 incidents pour 100 enseignants.</t>
  </si>
  <si>
    <t>Les violences verbales sont recensées, qu’elles soient orales ou écrites, sans distinction entre menaces et insultes. Ces atteintes représentent 80 % des incidents graves envers les personnels. En admettant que les victimes soient toutes différentes, 3,4 % des enseignants auraient alors subi des violences verbales. Ce chiffre est trois fois inférieur à celui de l’enquête CVS, compte tenu du mode de recensement des faits. En effet, il est vraisemblable que les personnels ne signalent pas au chef d’établissement l’exhaustivité des violences verbales subies.</t>
  </si>
  <si>
    <t>Les violences physiques représentent 13 % des signalements : environ 0,6 % des personnels signalent en avoir été être victimes, soit autant que dans l’enquête CVS. Les autres types d’incidents sont essentiellement des vols (3 %) et des atteintes à la vie privée (2 %).</t>
  </si>
  <si>
    <t>93 % des atteintes aux personnels ont pour auteur un élève ou un groupe d’élèves, les familles d’élèves étant impliquées dans 3 % des cas.</t>
  </si>
  <si>
    <t>Comme dans l’enquête CVS, les femmes ne sont pas davantage victimes d’incidents que les hommes : 60 % des victimes sont des femmes contre 40 % d’hommes, le taux de féminisation du personnel s’élevant à 58 %. Toutefois, les hommes sont plus nombreux dans les établissements les plus exposés aux problèmes de violence : le taux de féminisation n’est que de 53 % en lycée professionnel, établissements où les incidents sont les plus fréquents (24 incidents pour 1 000 élèves, contre respectivement 15,3 ‰ et 5,6 ‰ en collège et lycée.</t>
  </si>
  <si>
    <t>SOURCES</t>
  </si>
  <si>
    <t>Chaque année depuis 2007, l’Insee et l’Observatoire national de la délinquance et des réponses pénales (ONDRP) réalisent une enquête de victimation, l’enquête Cadre de vie et sécurité (CVS). Cette enquête permet de recenser et de décrire les faits de délinquance dont les ménages et leurs membres ont pu être victimes dans les 24 mois précédant l’interrogation. Chaque année, environ 17 000 personnes de 14 ans ou plus, résidant en France métropolitaine, sont interrogées.</t>
  </si>
  <si>
    <t>Dans cette étude, les données des enquêtes 2007 à 2013 ont été regroupées afin de disposer d’un échantillon suffisant pour décrire la victimation des personnels de l’éducation nationale au cours d’une année.</t>
  </si>
  <si>
    <t>L’enquête CVS aborde les violences dans différents contextes de la vie sociale, en particulier dans le cadre professionnel, mais sans être uniquement centrée sur les violences subies au travail ou sur les risques professionnels.</t>
  </si>
  <si>
    <t>D’autres enquêtes portant spécifiquement sur les conditions de travail, comme l’enquête SUMER ou l’enquête Conditions de travail, peuvent produire une mesure statistique différente des violences subies au travail. En effet, le protocole de collecte, la formulation des questions et les définitions retenues en termes de victimation peuvent différer selon les enquêtes. Le niveau de victimation doit donc être pris avec précaution et au regard des protocoles spécifiques mis en place dans chaque enquête.</t>
  </si>
  <si>
    <t>DÉFINITIONS</t>
  </si>
  <si>
    <t>Les personnels de l’éducation nationale regroupent l’ensemble des personnels d’enseignement, d’éducation et de direction de l’enseignement primaire (écoles maternelle et élémentaire) et secondaire (collège et lycée), qu’ils travaillent dans des établissements publics ou privés. Au sein de ces professions, on distingue dans cette étude : les professeurs des écoles (y compris les directeurs d’école, PCS 421A et 421B), les enseignants du second degré (PCS 341A, 422A, 422B et 422C) et les personnels d’éducation et de direction du second degré (PCS 341B, 422D et 422E). Les agents de service (PCS 525A et 525B) n’ont pas été inclus car ces professions présentent un profil de victimation proche de celui de l’ensemble des personnes en emploi et donc plutôt distinct de celui des enseignants et autres personnels de l’éducation nationale.</t>
  </si>
  <si>
    <r>
      <t>Les victimes de violences physiques</t>
    </r>
    <r>
      <rPr>
        <b/>
        <sz val="9"/>
        <color indexed="14"/>
        <rFont val="Akkurat"/>
        <family val="0"/>
      </rPr>
      <t xml:space="preserve"> </t>
    </r>
    <r>
      <rPr>
        <sz val="9"/>
        <color indexed="8"/>
        <rFont val="Akkurat"/>
        <family val="0"/>
      </rPr>
      <t xml:space="preserve">désignent les personnes ayant subi, dans les 12 mois précédant l’enquête, au moins une agression (ou tentative d’agression) physique en dehors de tout vol ou tentative de vol et hors agressions sexuelles et violences domestiques. </t>
    </r>
    <r>
      <rPr>
        <b/>
        <sz val="9"/>
        <color indexed="20"/>
        <rFont val="Akkurat"/>
        <family val="0"/>
      </rPr>
      <t>Les victimes de menaces ou d’insultes</t>
    </r>
    <r>
      <rPr>
        <sz val="9"/>
        <color indexed="14"/>
        <rFont val="Akkurat"/>
        <family val="0"/>
      </rPr>
      <t xml:space="preserve"> </t>
    </r>
    <r>
      <rPr>
        <sz val="9"/>
        <color indexed="8"/>
        <rFont val="Akkurat"/>
        <family val="0"/>
      </rPr>
      <t>désignent les personnes ayant subi, dans les 12 mois précédant l’enquête, un acte de menaces, des injures ou des insultes en dehors de tout acte de vol ou de violences physiques et hors violences domestiques. Si ces agressions se composent très majoritairement de violences verbales, le terme même de « violence verbale » regroupe bien souvent un concept plus large intégrant différents degrés de violences comme des tensions, des conflits ou d’autres comportements hostiles.</t>
    </r>
  </si>
  <si>
    <t>Pour prendre en compte ces « victimes potentielles », les taux de victimation ont donc été estimés pour chaque type d’incident en leur attribuant une probabilité non nulle d’avoir été agressées dans l’exercice de leur métier (probabilité égale à la part de victimes dont le dernier incident s’est déroulé dans l’exercice du métier en distinguant les métiers suivants : professeurs des écoles, enseignants du second degré, personnels d’éducation et de direction et autres professions).</t>
  </si>
  <si>
    <r>
      <t>Les violences subies dans l’exercice du métier</t>
    </r>
    <r>
      <rPr>
        <sz val="9"/>
        <color indexed="14"/>
        <rFont val="Akkurat"/>
        <family val="0"/>
      </rPr>
      <t xml:space="preserve"> </t>
    </r>
    <r>
      <rPr>
        <sz val="9"/>
        <color indexed="8"/>
        <rFont val="Akkurat"/>
        <family val="0"/>
      </rPr>
      <t xml:space="preserve">désignent les violences physiques ou actes de menaces, injures ou insultes (hors menaces, injures, insultes ou violences physiques subies au cours d’un vol ou tentative de vol et hors violences domestiques) pour lesquelles les victimes ont répondu « Oui » à la question suivante : « Étiez-vous alors en train d’exercer votre métier ? ». On peut ainsi savoir si le dernier incident subi par les victimes (dans les 12 mois précédant l’enquête) s’est déroulé ou non dans l’exercice du métier. Pour les personnes ayant subi plusieurs incidents de même nature (deux menaces ou plus par exemple) dans les 12 mois précédant l’enquête et pour qui l’incident le plus récent ne s’est pas déroulé dans l’exercice de leur métier, il existe une incertitude sur les circonstances des incidents antérieurs. </t>
    </r>
  </si>
</sst>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0.0"/>
    <numFmt numFmtId="167" formatCode="#,##0.0"/>
  </numFmts>
  <fonts count="38">
    <font>
      <sz val="10"/>
      <name val="Arial"/>
      <family val="0"/>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name val="Arial"/>
      <family val="2"/>
    </font>
    <font>
      <sz val="8"/>
      <name val="Arial"/>
      <family val="2"/>
    </font>
    <font>
      <i/>
      <sz val="8"/>
      <name val="Arial"/>
      <family val="2"/>
    </font>
    <font>
      <b/>
      <sz val="8"/>
      <color indexed="21"/>
      <name val="Arial"/>
      <family val="2"/>
    </font>
    <font>
      <b/>
      <sz val="8"/>
      <color indexed="14"/>
      <name val="Arial"/>
      <family val="2"/>
    </font>
    <font>
      <strike/>
      <sz val="8"/>
      <name val="Arial"/>
      <family val="2"/>
    </font>
    <font>
      <sz val="8"/>
      <color indexed="12"/>
      <name val="Arial"/>
      <family val="2"/>
    </font>
    <font>
      <b/>
      <sz val="8"/>
      <color indexed="62"/>
      <name val="Arial"/>
      <family val="2"/>
    </font>
    <font>
      <b/>
      <sz val="8"/>
      <color indexed="10"/>
      <name val="Arial"/>
      <family val="2"/>
    </font>
    <font>
      <sz val="8"/>
      <color indexed="9"/>
      <name val="Arial"/>
      <family val="2"/>
    </font>
    <font>
      <b/>
      <sz val="9"/>
      <color indexed="21"/>
      <name val="Arial"/>
      <family val="2"/>
    </font>
    <font>
      <b/>
      <sz val="9"/>
      <name val="Arial"/>
      <family val="2"/>
    </font>
    <font>
      <sz val="9"/>
      <name val="Akkurat"/>
      <family val="0"/>
    </font>
    <font>
      <sz val="9"/>
      <color indexed="8"/>
      <name val="Akkurat"/>
      <family val="0"/>
    </font>
    <font>
      <b/>
      <sz val="9"/>
      <color indexed="20"/>
      <name val="Akkurat"/>
      <family val="0"/>
    </font>
    <font>
      <b/>
      <sz val="9"/>
      <color indexed="14"/>
      <name val="Akkurat"/>
      <family val="0"/>
    </font>
    <font>
      <sz val="9"/>
      <color indexed="14"/>
      <name val="Akkurat"/>
      <family val="0"/>
    </font>
    <font>
      <b/>
      <sz val="11"/>
      <color indexed="21"/>
      <name val="Akkurat-Bold"/>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color indexed="14"/>
      </left>
      <right style="thin"/>
      <top style="thin"/>
      <bottom style="thin"/>
    </border>
    <border>
      <left style="thin"/>
      <right style="thin">
        <color indexed="14"/>
      </right>
      <top style="thin"/>
      <bottom style="thin"/>
    </border>
    <border>
      <left style="thin">
        <color indexed="14"/>
      </left>
      <right style="thin"/>
      <top style="thin"/>
      <bottom>
        <color indexed="63"/>
      </bottom>
    </border>
    <border>
      <left style="thin"/>
      <right style="thin">
        <color indexed="14"/>
      </right>
      <top style="thin"/>
      <bottom>
        <color indexed="63"/>
      </bottom>
    </border>
    <border>
      <left style="thin">
        <color indexed="14"/>
      </left>
      <right style="thin"/>
      <top>
        <color indexed="63"/>
      </top>
      <bottom>
        <color indexed="63"/>
      </bottom>
    </border>
    <border>
      <left style="thin"/>
      <right style="thin">
        <color indexed="14"/>
      </right>
      <top>
        <color indexed="63"/>
      </top>
      <bottom>
        <color indexed="63"/>
      </bottom>
    </border>
    <border>
      <left style="thin">
        <color indexed="14"/>
      </left>
      <right style="thin">
        <color indexed="14"/>
      </right>
      <top style="thin"/>
      <bottom>
        <color indexed="63"/>
      </bottom>
    </border>
    <border>
      <left style="thin">
        <color indexed="14"/>
      </left>
      <right style="thin">
        <color indexed="14"/>
      </right>
      <top>
        <color indexed="63"/>
      </top>
      <bottom>
        <color indexed="63"/>
      </bottom>
    </border>
    <border>
      <left style="thin">
        <color indexed="14"/>
      </left>
      <right style="thin"/>
      <top>
        <color indexed="63"/>
      </top>
      <bottom style="thin"/>
    </border>
    <border>
      <left style="thin"/>
      <right style="thin">
        <color indexed="14"/>
      </right>
      <top>
        <color indexed="63"/>
      </top>
      <bottom style="thin"/>
    </border>
    <border>
      <left style="thin">
        <color indexed="14"/>
      </left>
      <right style="thin">
        <color indexed="14"/>
      </right>
      <top>
        <color indexed="63"/>
      </top>
      <bottom style="thin"/>
    </border>
    <border>
      <left style="thin"/>
      <right style="thin"/>
      <top style="thick">
        <color indexed="14"/>
      </top>
      <bottom style="thin"/>
    </border>
    <border>
      <left style="thin">
        <color indexed="14"/>
      </left>
      <right style="thin">
        <color indexed="14"/>
      </right>
      <top style="thin"/>
      <bottom style="thin"/>
    </border>
    <border>
      <left>
        <color indexed="63"/>
      </left>
      <right style="thin"/>
      <top style="thin"/>
      <bottom style="thin"/>
    </border>
    <border>
      <left>
        <color indexed="63"/>
      </left>
      <right>
        <color indexed="63"/>
      </right>
      <top>
        <color indexed="63"/>
      </top>
      <bottom style="medium">
        <color indexed="1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4"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202">
    <xf numFmtId="0" fontId="0" fillId="0" borderId="0" xfId="0" applyAlignment="1">
      <alignment/>
    </xf>
    <xf numFmtId="0" fontId="21" fillId="0" borderId="0" xfId="0" applyFont="1" applyFill="1" applyBorder="1" applyAlignment="1">
      <alignment vertical="center"/>
    </xf>
    <xf numFmtId="0" fontId="21" fillId="0" borderId="0" xfId="0" applyFont="1" applyBorder="1" applyAlignment="1">
      <alignment vertical="center"/>
    </xf>
    <xf numFmtId="0" fontId="21" fillId="0" borderId="0" xfId="0" applyFont="1" applyBorder="1" applyAlignment="1">
      <alignment horizontal="center" vertical="center"/>
    </xf>
    <xf numFmtId="166" fontId="21" fillId="0" borderId="0" xfId="0" applyNumberFormat="1" applyFont="1" applyBorder="1" applyAlignment="1">
      <alignment horizontal="center" vertical="center"/>
    </xf>
    <xf numFmtId="3" fontId="21" fillId="0" borderId="0" xfId="0" applyNumberFormat="1" applyFont="1" applyBorder="1" applyAlignment="1">
      <alignment horizontal="center" vertical="center"/>
    </xf>
    <xf numFmtId="0" fontId="22" fillId="0" borderId="0" xfId="0" applyFont="1" applyBorder="1" applyAlignment="1">
      <alignment vertical="center"/>
    </xf>
    <xf numFmtId="0" fontId="20" fillId="0" borderId="0" xfId="0" applyFont="1" applyBorder="1" applyAlignment="1">
      <alignment horizontal="center" vertical="center"/>
    </xf>
    <xf numFmtId="166" fontId="20" fillId="0" borderId="0" xfId="0" applyNumberFormat="1" applyFont="1" applyBorder="1" applyAlignment="1">
      <alignment horizontal="center" vertical="center"/>
    </xf>
    <xf numFmtId="2" fontId="21" fillId="0" borderId="0" xfId="0" applyNumberFormat="1" applyFont="1" applyBorder="1" applyAlignment="1">
      <alignment horizontal="center" vertical="center" wrapText="1"/>
    </xf>
    <xf numFmtId="2" fontId="21" fillId="0" borderId="0" xfId="0" applyNumberFormat="1" applyFont="1" applyBorder="1" applyAlignment="1">
      <alignment horizontal="center" vertical="center"/>
    </xf>
    <xf numFmtId="166" fontId="21" fillId="0" borderId="0" xfId="0" applyNumberFormat="1" applyFont="1" applyFill="1" applyBorder="1" applyAlignment="1">
      <alignment horizontal="right" vertical="center" wrapText="1" indent="1"/>
    </xf>
    <xf numFmtId="166" fontId="24" fillId="0" borderId="0" xfId="0" applyNumberFormat="1" applyFont="1" applyFill="1" applyBorder="1" applyAlignment="1">
      <alignment horizontal="right" vertical="center" wrapText="1" indent="1"/>
    </xf>
    <xf numFmtId="0" fontId="21" fillId="0" borderId="0" xfId="0" applyFont="1" applyAlignment="1">
      <alignment vertical="center"/>
    </xf>
    <xf numFmtId="166" fontId="21" fillId="0" borderId="0" xfId="0" applyNumberFormat="1" applyFont="1" applyAlignment="1">
      <alignment horizontal="center" vertical="center"/>
    </xf>
    <xf numFmtId="0" fontId="26" fillId="0" borderId="0" xfId="0" applyFont="1" applyAlignment="1">
      <alignment vertical="center"/>
    </xf>
    <xf numFmtId="2" fontId="26" fillId="0" borderId="0" xfId="0" applyNumberFormat="1" applyFont="1" applyAlignment="1">
      <alignment horizontal="left" vertical="center" shrinkToFit="1"/>
    </xf>
    <xf numFmtId="0" fontId="21" fillId="0" borderId="0" xfId="0" applyFont="1" applyFill="1" applyAlignment="1">
      <alignment horizontal="left" vertical="center" wrapText="1"/>
    </xf>
    <xf numFmtId="0" fontId="22" fillId="0" borderId="0" xfId="0" applyFont="1" applyAlignment="1">
      <alignment vertical="center"/>
    </xf>
    <xf numFmtId="0" fontId="27" fillId="0" borderId="0" xfId="0" applyFont="1" applyAlignment="1">
      <alignment vertical="center"/>
    </xf>
    <xf numFmtId="166" fontId="21" fillId="0" borderId="0" xfId="0" applyNumberFormat="1" applyFont="1" applyFill="1" applyAlignment="1">
      <alignment horizontal="center" vertical="center"/>
    </xf>
    <xf numFmtId="0" fontId="21" fillId="0" borderId="0" xfId="0" applyFont="1" applyFill="1" applyAlignment="1">
      <alignment vertical="center"/>
    </xf>
    <xf numFmtId="166" fontId="21" fillId="0" borderId="0" xfId="0" applyNumberFormat="1" applyFont="1" applyFill="1" applyAlignment="1">
      <alignment vertical="center"/>
    </xf>
    <xf numFmtId="0" fontId="20" fillId="0" borderId="0" xfId="0" applyFont="1" applyAlignment="1">
      <alignment vertical="center"/>
    </xf>
    <xf numFmtId="0" fontId="21" fillId="0" borderId="0" xfId="0" applyFont="1" applyAlignment="1">
      <alignment vertical="center" wrapText="1"/>
    </xf>
    <xf numFmtId="0" fontId="27" fillId="0" borderId="0" xfId="0" applyFont="1" applyBorder="1" applyAlignment="1">
      <alignment vertical="center"/>
    </xf>
    <xf numFmtId="166" fontId="21" fillId="0" borderId="0" xfId="0" applyNumberFormat="1" applyFont="1" applyFill="1" applyBorder="1" applyAlignment="1">
      <alignment horizontal="center" vertical="center"/>
    </xf>
    <xf numFmtId="166" fontId="28" fillId="0" borderId="0" xfId="0" applyNumberFormat="1" applyFont="1" applyFill="1" applyBorder="1" applyAlignment="1">
      <alignment horizontal="center" vertical="center"/>
    </xf>
    <xf numFmtId="166" fontId="20" fillId="0" borderId="0" xfId="0" applyNumberFormat="1" applyFont="1" applyFill="1" applyBorder="1" applyAlignment="1">
      <alignment horizontal="center" vertical="center"/>
    </xf>
    <xf numFmtId="166" fontId="21" fillId="0" borderId="0" xfId="0" applyNumberFormat="1" applyFont="1" applyFill="1" applyBorder="1" applyAlignment="1">
      <alignment vertical="center"/>
    </xf>
    <xf numFmtId="0" fontId="20" fillId="0" borderId="0" xfId="0" applyFont="1" applyFill="1" applyBorder="1" applyAlignment="1">
      <alignment vertical="center"/>
    </xf>
    <xf numFmtId="0" fontId="20" fillId="0" borderId="0" xfId="0" applyFont="1" applyBorder="1" applyAlignment="1">
      <alignment vertical="center"/>
    </xf>
    <xf numFmtId="2" fontId="21" fillId="0" borderId="0" xfId="0" applyNumberFormat="1" applyFont="1" applyBorder="1" applyAlignment="1">
      <alignment vertical="center"/>
    </xf>
    <xf numFmtId="2" fontId="21" fillId="0" borderId="0" xfId="0" applyNumberFormat="1" applyFont="1" applyFill="1" applyBorder="1" applyAlignment="1">
      <alignment horizontal="left" vertical="center" shrinkToFit="1"/>
    </xf>
    <xf numFmtId="0" fontId="22" fillId="0" borderId="0" xfId="0" applyFont="1" applyFill="1" applyBorder="1" applyAlignment="1">
      <alignment vertical="center"/>
    </xf>
    <xf numFmtId="0" fontId="21" fillId="0" borderId="0" xfId="0" applyFont="1" applyFill="1" applyBorder="1" applyAlignment="1">
      <alignment horizontal="center" vertical="center"/>
    </xf>
    <xf numFmtId="2" fontId="21" fillId="0" borderId="0" xfId="0" applyNumberFormat="1" applyFont="1" applyFill="1" applyBorder="1" applyAlignment="1">
      <alignment vertical="center"/>
    </xf>
    <xf numFmtId="166" fontId="21" fillId="0" borderId="10" xfId="0" applyNumberFormat="1" applyFont="1" applyFill="1" applyBorder="1" applyAlignment="1">
      <alignment horizontal="center" vertical="center" wrapText="1"/>
    </xf>
    <xf numFmtId="0" fontId="21" fillId="0" borderId="10" xfId="0" applyFont="1" applyFill="1" applyBorder="1" applyAlignment="1">
      <alignment vertical="center"/>
    </xf>
    <xf numFmtId="166" fontId="21" fillId="0" borderId="10" xfId="0" applyNumberFormat="1" applyFont="1" applyFill="1" applyBorder="1" applyAlignment="1">
      <alignment horizontal="center" vertical="center"/>
    </xf>
    <xf numFmtId="0" fontId="21" fillId="0" borderId="11" xfId="0" applyFont="1" applyFill="1" applyBorder="1" applyAlignment="1">
      <alignment vertical="center"/>
    </xf>
    <xf numFmtId="166" fontId="21" fillId="0" borderId="11" xfId="0" applyNumberFormat="1" applyFont="1" applyFill="1" applyBorder="1" applyAlignment="1">
      <alignment horizontal="center" vertical="center"/>
    </xf>
    <xf numFmtId="166" fontId="21" fillId="0" borderId="12" xfId="0" applyNumberFormat="1" applyFont="1" applyFill="1" applyBorder="1" applyAlignment="1">
      <alignment horizontal="center" vertical="center" wrapText="1"/>
    </xf>
    <xf numFmtId="2" fontId="21" fillId="0" borderId="0" xfId="0" applyNumberFormat="1" applyFont="1" applyFill="1" applyBorder="1" applyAlignment="1">
      <alignment vertical="center" wrapText="1"/>
    </xf>
    <xf numFmtId="0" fontId="21" fillId="0" borderId="0" xfId="0" applyFont="1" applyAlignment="1">
      <alignment horizontal="left" vertical="center" wrapText="1"/>
    </xf>
    <xf numFmtId="0" fontId="21" fillId="0" borderId="13" xfId="0" applyFont="1" applyFill="1" applyBorder="1" applyAlignment="1">
      <alignment vertical="center"/>
    </xf>
    <xf numFmtId="3" fontId="21" fillId="0" borderId="13" xfId="0" applyNumberFormat="1" applyFont="1" applyFill="1" applyBorder="1" applyAlignment="1">
      <alignment horizontal="center" vertical="center"/>
    </xf>
    <xf numFmtId="3" fontId="21" fillId="0" borderId="0" xfId="0" applyNumberFormat="1" applyFont="1" applyFill="1" applyBorder="1" applyAlignment="1">
      <alignment horizontal="center" vertical="center"/>
    </xf>
    <xf numFmtId="166" fontId="21" fillId="0" borderId="14" xfId="0" applyNumberFormat="1" applyFont="1" applyFill="1" applyBorder="1" applyAlignment="1">
      <alignment horizontal="center" vertical="center"/>
    </xf>
    <xf numFmtId="0" fontId="21" fillId="0" borderId="0" xfId="0" applyFont="1" applyFill="1" applyAlignment="1">
      <alignment horizontal="left" vertical="center"/>
    </xf>
    <xf numFmtId="0" fontId="21" fillId="0" borderId="0" xfId="0" applyFont="1" applyFill="1" applyAlignment="1">
      <alignment vertical="center" wrapText="1"/>
    </xf>
    <xf numFmtId="0" fontId="21" fillId="0" borderId="15" xfId="0" applyFont="1" applyFill="1" applyBorder="1" applyAlignment="1">
      <alignment vertical="center"/>
    </xf>
    <xf numFmtId="166" fontId="21" fillId="0" borderId="16" xfId="0" applyNumberFormat="1" applyFont="1" applyFill="1" applyBorder="1" applyAlignment="1">
      <alignment horizontal="center" vertical="center"/>
    </xf>
    <xf numFmtId="0" fontId="21" fillId="0" borderId="17"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1" fillId="0" borderId="18" xfId="0" applyFont="1" applyFill="1" applyBorder="1" applyAlignment="1">
      <alignment vertical="center"/>
    </xf>
    <xf numFmtId="3" fontId="21" fillId="0" borderId="19" xfId="0" applyNumberFormat="1" applyFont="1" applyFill="1" applyBorder="1" applyAlignment="1">
      <alignment horizontal="center" vertical="center"/>
    </xf>
    <xf numFmtId="166" fontId="21" fillId="0" borderId="11" xfId="0" applyNumberFormat="1" applyFont="1" applyFill="1" applyBorder="1" applyAlignment="1">
      <alignment horizontal="center" vertical="center" wrapText="1"/>
    </xf>
    <xf numFmtId="0" fontId="22" fillId="0" borderId="0" xfId="0" applyFont="1" applyFill="1" applyAlignment="1">
      <alignment vertical="center"/>
    </xf>
    <xf numFmtId="0" fontId="20" fillId="0" borderId="0" xfId="0" applyFont="1" applyFill="1" applyBorder="1" applyAlignment="1">
      <alignment horizontal="center" vertical="center"/>
    </xf>
    <xf numFmtId="0" fontId="21" fillId="0" borderId="0" xfId="0" applyFont="1" applyFill="1" applyAlignment="1">
      <alignment horizontal="center" vertical="center"/>
    </xf>
    <xf numFmtId="2" fontId="21" fillId="0" borderId="0" xfId="0" applyNumberFormat="1" applyFont="1" applyFill="1" applyAlignment="1">
      <alignment horizontal="left" vertical="center" shrinkToFit="1"/>
    </xf>
    <xf numFmtId="166" fontId="21" fillId="0" borderId="20" xfId="0" applyNumberFormat="1" applyFont="1" applyFill="1" applyBorder="1" applyAlignment="1">
      <alignment horizontal="center" vertical="center" wrapText="1"/>
    </xf>
    <xf numFmtId="166" fontId="21" fillId="0" borderId="21" xfId="0" applyNumberFormat="1" applyFont="1" applyFill="1" applyBorder="1" applyAlignment="1">
      <alignment horizontal="center" vertical="center" wrapText="1"/>
    </xf>
    <xf numFmtId="0" fontId="21" fillId="0" borderId="20" xfId="0" applyFont="1" applyFill="1" applyBorder="1" applyAlignment="1">
      <alignment vertical="center"/>
    </xf>
    <xf numFmtId="166" fontId="21" fillId="0" borderId="20" xfId="0" applyNumberFormat="1" applyFont="1" applyFill="1" applyBorder="1" applyAlignment="1">
      <alignment horizontal="center" vertical="center"/>
    </xf>
    <xf numFmtId="166" fontId="21" fillId="0" borderId="21" xfId="0" applyNumberFormat="1" applyFont="1" applyFill="1" applyBorder="1" applyAlignment="1">
      <alignment horizontal="center" vertical="center"/>
    </xf>
    <xf numFmtId="166" fontId="21" fillId="0" borderId="13" xfId="0" applyNumberFormat="1" applyFont="1" applyFill="1" applyBorder="1" applyAlignment="1">
      <alignment horizontal="center" vertical="center"/>
    </xf>
    <xf numFmtId="166" fontId="21" fillId="0" borderId="18" xfId="0" applyNumberFormat="1" applyFont="1" applyFill="1" applyBorder="1" applyAlignment="1">
      <alignment horizontal="center" vertical="center"/>
    </xf>
    <xf numFmtId="166" fontId="21" fillId="0" borderId="19" xfId="0" applyNumberFormat="1" applyFont="1" applyFill="1" applyBorder="1" applyAlignment="1">
      <alignment horizontal="center" vertical="center"/>
    </xf>
    <xf numFmtId="166" fontId="21" fillId="0" borderId="22" xfId="0" applyNumberFormat="1" applyFont="1" applyFill="1" applyBorder="1" applyAlignment="1">
      <alignment horizontal="center" vertical="center"/>
    </xf>
    <xf numFmtId="0" fontId="21" fillId="0" borderId="0" xfId="0" applyFont="1" applyFill="1" applyAlignment="1" quotePrefix="1">
      <alignment vertical="center" wrapText="1"/>
    </xf>
    <xf numFmtId="166" fontId="22" fillId="0" borderId="0" xfId="0" applyNumberFormat="1" applyFont="1" applyFill="1" applyAlignment="1">
      <alignment horizontal="center" vertical="center"/>
    </xf>
    <xf numFmtId="0" fontId="22" fillId="0" borderId="0" xfId="0" applyFont="1" applyFill="1" applyAlignment="1" quotePrefix="1">
      <alignment vertical="center" wrapText="1"/>
    </xf>
    <xf numFmtId="167" fontId="21" fillId="0" borderId="0" xfId="0" applyNumberFormat="1" applyFont="1" applyBorder="1" applyAlignment="1">
      <alignment horizontal="center" vertical="center"/>
    </xf>
    <xf numFmtId="167" fontId="21" fillId="0" borderId="0" xfId="0" applyNumberFormat="1" applyFont="1" applyFill="1" applyBorder="1" applyAlignment="1">
      <alignment horizontal="center" vertical="center"/>
    </xf>
    <xf numFmtId="167" fontId="21" fillId="0" borderId="0" xfId="0" applyNumberFormat="1" applyFont="1" applyFill="1" applyBorder="1" applyAlignment="1">
      <alignment horizontal="left" vertical="center"/>
    </xf>
    <xf numFmtId="0" fontId="21" fillId="0" borderId="0" xfId="0" applyFont="1" applyAlignment="1">
      <alignment horizontal="left" vertical="center"/>
    </xf>
    <xf numFmtId="0" fontId="21" fillId="0" borderId="0" xfId="0" applyFont="1" applyAlignment="1">
      <alignment horizontal="center" vertical="center"/>
    </xf>
    <xf numFmtId="0" fontId="20" fillId="0" borderId="0" xfId="0" applyFont="1" applyFill="1" applyAlignment="1">
      <alignment vertical="center"/>
    </xf>
    <xf numFmtId="0" fontId="20" fillId="0" borderId="0" xfId="0" applyFont="1" applyAlignment="1">
      <alignment horizontal="center" vertical="center"/>
    </xf>
    <xf numFmtId="166" fontId="21" fillId="0" borderId="12" xfId="0" applyNumberFormat="1" applyFont="1" applyFill="1" applyBorder="1" applyAlignment="1">
      <alignment horizontal="center" vertical="center"/>
    </xf>
    <xf numFmtId="167" fontId="21" fillId="0" borderId="13" xfId="0" applyNumberFormat="1" applyFont="1" applyFill="1" applyBorder="1" applyAlignment="1">
      <alignment horizontal="left" vertical="center"/>
    </xf>
    <xf numFmtId="167" fontId="21" fillId="0" borderId="10" xfId="0" applyNumberFormat="1" applyFont="1" applyFill="1" applyBorder="1" applyAlignment="1">
      <alignment horizontal="center" vertical="center"/>
    </xf>
    <xf numFmtId="167" fontId="21" fillId="0" borderId="18" xfId="0" applyNumberFormat="1" applyFont="1" applyFill="1" applyBorder="1" applyAlignment="1">
      <alignment horizontal="left" vertical="center"/>
    </xf>
    <xf numFmtId="167" fontId="21" fillId="0" borderId="11" xfId="0" applyNumberFormat="1" applyFont="1" applyFill="1" applyBorder="1" applyAlignment="1">
      <alignment horizontal="center" vertical="center"/>
    </xf>
    <xf numFmtId="0" fontId="26" fillId="0" borderId="0" xfId="0" applyFont="1" applyAlignment="1">
      <alignment horizontal="center" vertical="center" wrapText="1"/>
    </xf>
    <xf numFmtId="0" fontId="26" fillId="0" borderId="0" xfId="0" applyFont="1" applyBorder="1" applyAlignment="1">
      <alignment horizontal="center" vertical="center" wrapText="1"/>
    </xf>
    <xf numFmtId="0" fontId="29" fillId="0" borderId="0" xfId="0" applyFont="1" applyFill="1" applyBorder="1" applyAlignment="1">
      <alignment vertical="center"/>
    </xf>
    <xf numFmtId="166" fontId="21" fillId="0" borderId="17" xfId="0" applyNumberFormat="1" applyFont="1" applyFill="1" applyBorder="1" applyAlignment="1">
      <alignment horizontal="center" vertical="center"/>
    </xf>
    <xf numFmtId="0" fontId="21" fillId="0" borderId="14" xfId="0" applyFont="1" applyFill="1" applyBorder="1" applyAlignment="1">
      <alignment vertical="center"/>
    </xf>
    <xf numFmtId="1" fontId="21" fillId="0" borderId="20" xfId="0" applyNumberFormat="1" applyFont="1" applyFill="1" applyBorder="1" applyAlignment="1">
      <alignment horizontal="center" vertical="center"/>
    </xf>
    <xf numFmtId="0" fontId="29" fillId="0" borderId="0" xfId="0" applyFont="1" applyFill="1" applyBorder="1" applyAlignment="1">
      <alignment vertical="center" wrapText="1"/>
    </xf>
    <xf numFmtId="166" fontId="21" fillId="0" borderId="17" xfId="0" applyNumberFormat="1" applyFont="1" applyFill="1" applyBorder="1" applyAlignment="1">
      <alignment horizontal="center" vertical="center" wrapText="1"/>
    </xf>
    <xf numFmtId="1" fontId="21" fillId="0" borderId="21" xfId="0" applyNumberFormat="1" applyFont="1" applyFill="1" applyBorder="1" applyAlignment="1">
      <alignment horizontal="center" vertical="center"/>
    </xf>
    <xf numFmtId="1" fontId="21" fillId="0" borderId="19" xfId="0" applyNumberFormat="1" applyFont="1" applyFill="1" applyBorder="1" applyAlignment="1">
      <alignment horizontal="center" vertical="center"/>
    </xf>
    <xf numFmtId="1" fontId="21" fillId="0" borderId="18" xfId="0" applyNumberFormat="1" applyFont="1" applyFill="1" applyBorder="1" applyAlignment="1">
      <alignment horizontal="center" vertical="center"/>
    </xf>
    <xf numFmtId="0" fontId="21" fillId="0" borderId="20" xfId="0" applyFont="1" applyBorder="1" applyAlignment="1">
      <alignment vertical="center"/>
    </xf>
    <xf numFmtId="0" fontId="24" fillId="0" borderId="13" xfId="0" applyFont="1" applyFill="1" applyBorder="1" applyAlignment="1">
      <alignment vertical="center"/>
    </xf>
    <xf numFmtId="166" fontId="21" fillId="0" borderId="17" xfId="0" applyNumberFormat="1" applyFont="1" applyBorder="1" applyAlignment="1">
      <alignment horizontal="right" vertical="center" wrapText="1" indent="1"/>
    </xf>
    <xf numFmtId="166" fontId="21" fillId="0" borderId="23" xfId="0" applyNumberFormat="1" applyFont="1" applyFill="1" applyBorder="1" applyAlignment="1">
      <alignment horizontal="right" vertical="center" wrapText="1" indent="1"/>
    </xf>
    <xf numFmtId="0" fontId="21" fillId="0" borderId="24" xfId="0" applyFont="1" applyFill="1" applyBorder="1" applyAlignment="1">
      <alignment horizontal="center" vertical="center" wrapText="1"/>
    </xf>
    <xf numFmtId="0" fontId="21" fillId="0" borderId="25" xfId="0" applyFont="1" applyFill="1" applyBorder="1" applyAlignment="1">
      <alignment horizontal="center" vertical="center" wrapText="1"/>
    </xf>
    <xf numFmtId="166" fontId="21" fillId="0" borderId="26" xfId="0" applyNumberFormat="1" applyFont="1" applyBorder="1" applyAlignment="1">
      <alignment horizontal="right" vertical="center" wrapText="1" indent="1"/>
    </xf>
    <xf numFmtId="166" fontId="21" fillId="0" borderId="27" xfId="0" applyNumberFormat="1" applyFont="1" applyBorder="1" applyAlignment="1">
      <alignment horizontal="right" vertical="center" wrapText="1" indent="1"/>
    </xf>
    <xf numFmtId="166" fontId="21" fillId="0" borderId="28" xfId="0" applyNumberFormat="1" applyFont="1" applyFill="1" applyBorder="1" applyAlignment="1">
      <alignment horizontal="right" vertical="center" wrapText="1" indent="1"/>
    </xf>
    <xf numFmtId="166" fontId="21" fillId="0" borderId="29" xfId="0" applyNumberFormat="1" applyFont="1" applyFill="1" applyBorder="1" applyAlignment="1">
      <alignment horizontal="right" vertical="center" wrapText="1" indent="1"/>
    </xf>
    <xf numFmtId="166" fontId="24" fillId="0" borderId="28" xfId="0" applyNumberFormat="1" applyFont="1" applyFill="1" applyBorder="1" applyAlignment="1">
      <alignment horizontal="right" vertical="center" wrapText="1" indent="1"/>
    </xf>
    <xf numFmtId="166" fontId="24" fillId="0" borderId="29" xfId="0" applyNumberFormat="1" applyFont="1" applyFill="1" applyBorder="1" applyAlignment="1">
      <alignment horizontal="right" vertical="center" wrapText="1" indent="1"/>
    </xf>
    <xf numFmtId="166" fontId="21" fillId="0" borderId="21" xfId="0" applyNumberFormat="1" applyFont="1" applyBorder="1" applyAlignment="1">
      <alignment horizontal="right" vertical="center" wrapText="1" indent="1"/>
    </xf>
    <xf numFmtId="166" fontId="24" fillId="0" borderId="23" xfId="0" applyNumberFormat="1" applyFont="1" applyFill="1" applyBorder="1" applyAlignment="1">
      <alignment horizontal="right" vertical="center" indent="1"/>
    </xf>
    <xf numFmtId="166" fontId="21" fillId="0" borderId="23" xfId="0" applyNumberFormat="1" applyFont="1" applyFill="1" applyBorder="1" applyAlignment="1">
      <alignment horizontal="right" vertical="center" indent="1"/>
    </xf>
    <xf numFmtId="166" fontId="21" fillId="0" borderId="30" xfId="0" applyNumberFormat="1" applyFont="1" applyBorder="1" applyAlignment="1">
      <alignment horizontal="right" vertical="center" wrapText="1" indent="1"/>
    </xf>
    <xf numFmtId="166" fontId="21" fillId="0" borderId="31" xfId="0" applyNumberFormat="1" applyFont="1" applyFill="1" applyBorder="1" applyAlignment="1">
      <alignment horizontal="right" vertical="center" wrapText="1" indent="1"/>
    </xf>
    <xf numFmtId="166" fontId="24" fillId="0" borderId="31" xfId="0" applyNumberFormat="1" applyFont="1" applyFill="1" applyBorder="1" applyAlignment="1">
      <alignment horizontal="right" vertical="center" wrapText="1" indent="1"/>
    </xf>
    <xf numFmtId="0" fontId="31" fillId="0" borderId="0" xfId="0" applyFont="1" applyFill="1" applyBorder="1" applyAlignment="1">
      <alignment vertical="center" wrapText="1"/>
    </xf>
    <xf numFmtId="0" fontId="30" fillId="0" borderId="0" xfId="0" applyFont="1" applyFill="1" applyBorder="1" applyAlignment="1">
      <alignment horizontal="left" vertical="center" wrapText="1"/>
    </xf>
    <xf numFmtId="0" fontId="31" fillId="0" borderId="0" xfId="0" applyFont="1" applyFill="1" applyBorder="1" applyAlignment="1">
      <alignment horizontal="left" vertical="center" wrapText="1"/>
    </xf>
    <xf numFmtId="166" fontId="21" fillId="0" borderId="32" xfId="0" applyNumberFormat="1" applyFont="1" applyFill="1" applyBorder="1" applyAlignment="1">
      <alignment horizontal="right" vertical="center" wrapText="1" indent="1"/>
    </xf>
    <xf numFmtId="166" fontId="21" fillId="0" borderId="33" xfId="0" applyNumberFormat="1" applyFont="1" applyFill="1" applyBorder="1" applyAlignment="1">
      <alignment horizontal="right" vertical="center" wrapText="1" indent="1"/>
    </xf>
    <xf numFmtId="166" fontId="21" fillId="0" borderId="19" xfId="0" applyNumberFormat="1" applyFont="1" applyFill="1" applyBorder="1" applyAlignment="1">
      <alignment horizontal="right" vertical="center" wrapText="1" indent="1"/>
    </xf>
    <xf numFmtId="166" fontId="21" fillId="0" borderId="34" xfId="0" applyNumberFormat="1" applyFont="1" applyFill="1" applyBorder="1" applyAlignment="1">
      <alignment horizontal="right" vertical="center" wrapText="1" indent="1"/>
    </xf>
    <xf numFmtId="166" fontId="21" fillId="0" borderId="22" xfId="0" applyNumberFormat="1" applyFont="1" applyFill="1" applyBorder="1" applyAlignment="1">
      <alignment horizontal="right" vertical="center" indent="1"/>
    </xf>
    <xf numFmtId="166" fontId="21" fillId="0" borderId="16" xfId="0" applyNumberFormat="1" applyFont="1" applyFill="1" applyBorder="1" applyAlignment="1">
      <alignment horizontal="center" vertical="center" wrapText="1"/>
    </xf>
    <xf numFmtId="0" fontId="30" fillId="0" borderId="0" xfId="0" applyFont="1" applyFill="1" applyAlignment="1">
      <alignment vertical="center" wrapText="1"/>
    </xf>
    <xf numFmtId="0" fontId="31" fillId="0" borderId="0" xfId="0" applyFont="1" applyFill="1" applyAlignment="1">
      <alignment vertical="center" wrapText="1"/>
    </xf>
    <xf numFmtId="0" fontId="21" fillId="0" borderId="0" xfId="0" applyFont="1" applyFill="1" applyAlignment="1">
      <alignment vertical="center" wrapText="1"/>
    </xf>
    <xf numFmtId="0" fontId="21" fillId="0" borderId="0" xfId="0" applyFont="1" applyFill="1" applyAlignment="1">
      <alignment horizontal="justify" vertical="center" wrapText="1"/>
    </xf>
    <xf numFmtId="0" fontId="21" fillId="0" borderId="16" xfId="0" applyFont="1" applyFill="1" applyBorder="1" applyAlignment="1">
      <alignment horizontal="center" vertical="center" wrapText="1"/>
    </xf>
    <xf numFmtId="0" fontId="21" fillId="0" borderId="14" xfId="0" applyFont="1" applyFill="1" applyBorder="1" applyAlignment="1">
      <alignment vertical="center" wrapText="1"/>
    </xf>
    <xf numFmtId="0" fontId="21" fillId="0" borderId="10" xfId="0" applyFont="1" applyFill="1" applyBorder="1" applyAlignment="1">
      <alignment vertical="center" wrapText="1"/>
    </xf>
    <xf numFmtId="0" fontId="0" fillId="24" borderId="21" xfId="0" applyFill="1" applyBorder="1" applyAlignment="1">
      <alignment/>
    </xf>
    <xf numFmtId="0" fontId="0" fillId="24" borderId="17" xfId="0" applyFill="1" applyBorder="1" applyAlignment="1">
      <alignment/>
    </xf>
    <xf numFmtId="0" fontId="21" fillId="0" borderId="0" xfId="0" applyFont="1" applyFill="1" applyBorder="1" applyAlignment="1">
      <alignment horizontal="justify" vertical="center" wrapText="1"/>
    </xf>
    <xf numFmtId="166" fontId="21" fillId="0" borderId="12" xfId="0" applyNumberFormat="1"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2" xfId="0" applyFont="1" applyFill="1" applyBorder="1" applyAlignment="1">
      <alignment vertical="center" wrapText="1"/>
    </xf>
    <xf numFmtId="0" fontId="30" fillId="0" borderId="0" xfId="0" applyFont="1" applyFill="1" applyAlignment="1">
      <alignment horizontal="left" vertical="center" wrapText="1"/>
    </xf>
    <xf numFmtId="0" fontId="31" fillId="0" borderId="0" xfId="0" applyFont="1" applyFill="1" applyAlignment="1">
      <alignment horizontal="left" vertical="center" wrapText="1"/>
    </xf>
    <xf numFmtId="0" fontId="21" fillId="0" borderId="0" xfId="0" applyFont="1" applyFill="1" applyAlignment="1">
      <alignment horizontal="left" vertical="center" wrapText="1"/>
    </xf>
    <xf numFmtId="3" fontId="21" fillId="0" borderId="13" xfId="0" applyNumberFormat="1" applyFont="1" applyFill="1" applyBorder="1" applyAlignment="1">
      <alignment horizontal="center" vertical="center"/>
    </xf>
    <xf numFmtId="3" fontId="21" fillId="0" borderId="0" xfId="0" applyNumberFormat="1" applyFont="1" applyFill="1" applyBorder="1" applyAlignment="1">
      <alignment horizontal="center" vertical="center"/>
    </xf>
    <xf numFmtId="3" fontId="21" fillId="0" borderId="18" xfId="0" applyNumberFormat="1" applyFont="1" applyFill="1" applyBorder="1" applyAlignment="1">
      <alignment horizontal="center" vertical="center"/>
    </xf>
    <xf numFmtId="3" fontId="21" fillId="0" borderId="19" xfId="0" applyNumberFormat="1" applyFont="1" applyFill="1" applyBorder="1" applyAlignment="1">
      <alignment horizontal="center" vertical="center"/>
    </xf>
    <xf numFmtId="166" fontId="21" fillId="0" borderId="15" xfId="0" applyNumberFormat="1" applyFont="1" applyFill="1" applyBorder="1" applyAlignment="1">
      <alignment horizontal="center" vertical="center" wrapText="1"/>
    </xf>
    <xf numFmtId="0" fontId="37" fillId="24" borderId="20" xfId="0" applyFont="1" applyFill="1" applyBorder="1" applyAlignment="1">
      <alignment horizontal="justify"/>
    </xf>
    <xf numFmtId="0" fontId="21" fillId="0" borderId="0" xfId="0" applyFont="1" applyFill="1" applyBorder="1" applyAlignment="1">
      <alignment horizontal="justify" vertical="center"/>
    </xf>
    <xf numFmtId="0" fontId="0" fillId="0" borderId="0" xfId="0" applyAlignment="1">
      <alignment horizontal="justify" vertical="center"/>
    </xf>
    <xf numFmtId="0" fontId="24" fillId="0" borderId="35"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30" fillId="0" borderId="0"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20" fillId="0" borderId="24" xfId="0" applyFont="1" applyFill="1" applyBorder="1" applyAlignment="1">
      <alignment horizontal="center" vertical="center" wrapText="1"/>
    </xf>
    <xf numFmtId="0" fontId="20" fillId="0" borderId="25" xfId="0" applyFont="1" applyFill="1" applyBorder="1" applyAlignment="1">
      <alignment horizontal="center" vertical="center" wrapText="1"/>
    </xf>
    <xf numFmtId="166" fontId="20" fillId="0" borderId="36" xfId="0" applyNumberFormat="1" applyFont="1" applyFill="1" applyBorder="1" applyAlignment="1">
      <alignment horizontal="center" vertical="center" wrapText="1"/>
    </xf>
    <xf numFmtId="0" fontId="20" fillId="0" borderId="37" xfId="0" applyFont="1" applyFill="1" applyBorder="1" applyAlignment="1">
      <alignment horizontal="center" vertical="center" wrapText="1"/>
    </xf>
    <xf numFmtId="0" fontId="21" fillId="0" borderId="37" xfId="0" applyFont="1" applyFill="1" applyBorder="1" applyAlignment="1">
      <alignment horizontal="center" vertical="center" wrapText="1"/>
    </xf>
    <xf numFmtId="0" fontId="21" fillId="0" borderId="35"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0" xfId="0" applyFont="1" applyBorder="1" applyAlignment="1">
      <alignment horizontal="justify" vertical="center" wrapText="1"/>
    </xf>
    <xf numFmtId="0" fontId="0" fillId="0" borderId="0" xfId="0" applyAlignment="1">
      <alignment horizontal="justify" vertical="center" wrapText="1"/>
    </xf>
    <xf numFmtId="0" fontId="21" fillId="0" borderId="0" xfId="0" applyFont="1" applyBorder="1" applyAlignment="1">
      <alignment horizontal="justify" vertical="center"/>
    </xf>
    <xf numFmtId="0" fontId="22" fillId="0" borderId="38" xfId="0" applyFont="1" applyBorder="1" applyAlignment="1">
      <alignment horizontal="justify" vertical="center"/>
    </xf>
    <xf numFmtId="0" fontId="0" fillId="0" borderId="38" xfId="0" applyBorder="1" applyAlignment="1">
      <alignment horizontal="justify" vertical="center"/>
    </xf>
    <xf numFmtId="0" fontId="21" fillId="0" borderId="0" xfId="0" applyFont="1" applyFill="1" applyBorder="1" applyAlignment="1">
      <alignment horizontal="left" vertical="center" wrapText="1"/>
    </xf>
    <xf numFmtId="0" fontId="31" fillId="0" borderId="0" xfId="0" applyFont="1" applyFill="1" applyBorder="1" applyAlignment="1">
      <alignment vertical="center" wrapText="1"/>
    </xf>
    <xf numFmtId="166" fontId="21" fillId="0" borderId="14" xfId="0" applyNumberFormat="1" applyFont="1" applyFill="1" applyBorder="1" applyAlignment="1">
      <alignment horizontal="center" vertical="center" wrapText="1"/>
    </xf>
    <xf numFmtId="166" fontId="21" fillId="0" borderId="10" xfId="0" applyNumberFormat="1" applyFont="1" applyFill="1" applyBorder="1" applyAlignment="1">
      <alignment horizontal="center" vertical="center" wrapText="1"/>
    </xf>
    <xf numFmtId="0" fontId="21" fillId="0" borderId="20" xfId="0" applyFont="1" applyFill="1" applyBorder="1" applyAlignment="1">
      <alignment horizontal="center" vertical="center"/>
    </xf>
    <xf numFmtId="0" fontId="21" fillId="0" borderId="18" xfId="0" applyFont="1" applyFill="1" applyBorder="1" applyAlignment="1">
      <alignment horizontal="center" vertical="center"/>
    </xf>
    <xf numFmtId="166" fontId="21" fillId="0" borderId="37" xfId="0" applyNumberFormat="1" applyFont="1" applyFill="1" applyBorder="1" applyAlignment="1">
      <alignment horizontal="center" vertical="center" wrapText="1"/>
    </xf>
    <xf numFmtId="0" fontId="30" fillId="0" borderId="0" xfId="0" applyFont="1" applyAlignment="1">
      <alignment horizontal="left" vertical="center" wrapText="1"/>
    </xf>
    <xf numFmtId="0" fontId="31" fillId="0" borderId="0" xfId="0" applyFont="1" applyAlignment="1">
      <alignment horizontal="left" vertical="center" wrapText="1"/>
    </xf>
    <xf numFmtId="0" fontId="21" fillId="0" borderId="0" xfId="0" applyFont="1" applyAlignment="1">
      <alignment horizontal="left" vertical="center" wrapText="1"/>
    </xf>
    <xf numFmtId="0" fontId="34" fillId="24" borderId="13" xfId="0" applyFont="1" applyFill="1" applyBorder="1" applyAlignment="1">
      <alignment horizontal="left" vertical="center" wrapText="1"/>
    </xf>
    <xf numFmtId="0" fontId="34" fillId="24" borderId="0" xfId="0" applyFont="1" applyFill="1" applyBorder="1" applyAlignment="1">
      <alignment horizontal="left" vertical="center" wrapText="1"/>
    </xf>
    <xf numFmtId="0" fontId="34" fillId="24" borderId="23" xfId="0" applyFont="1" applyFill="1" applyBorder="1" applyAlignment="1">
      <alignment horizontal="left" vertical="center" wrapText="1"/>
    </xf>
    <xf numFmtId="0" fontId="32" fillId="24" borderId="18" xfId="0" applyNumberFormat="1" applyFont="1" applyFill="1" applyBorder="1" applyAlignment="1">
      <alignment horizontal="left" vertical="center" wrapText="1"/>
    </xf>
    <xf numFmtId="0" fontId="32" fillId="24" borderId="19" xfId="0" applyNumberFormat="1" applyFont="1" applyFill="1" applyBorder="1" applyAlignment="1">
      <alignment horizontal="left" vertical="center" wrapText="1"/>
    </xf>
    <xf numFmtId="0" fontId="32" fillId="24" borderId="22" xfId="0" applyNumberFormat="1" applyFont="1" applyFill="1" applyBorder="1" applyAlignment="1">
      <alignment horizontal="left" vertical="center" wrapText="1"/>
    </xf>
    <xf numFmtId="0" fontId="32" fillId="24" borderId="18" xfId="0" applyFont="1" applyFill="1" applyBorder="1" applyAlignment="1">
      <alignment horizontal="left" vertical="center" wrapText="1"/>
    </xf>
    <xf numFmtId="0" fontId="32" fillId="24" borderId="19" xfId="0" applyFont="1" applyFill="1" applyBorder="1" applyAlignment="1">
      <alignment horizontal="left" vertical="center" wrapText="1"/>
    </xf>
    <xf numFmtId="0" fontId="32" fillId="24" borderId="22" xfId="0" applyFont="1" applyFill="1" applyBorder="1" applyAlignment="1">
      <alignment horizontal="left" vertical="center" wrapText="1"/>
    </xf>
    <xf numFmtId="0" fontId="37" fillId="24" borderId="20" xfId="0" applyFont="1" applyFill="1" applyBorder="1" applyAlignment="1">
      <alignment horizontal="left"/>
    </xf>
    <xf numFmtId="0" fontId="37" fillId="24" borderId="21" xfId="0" applyFont="1" applyFill="1" applyBorder="1" applyAlignment="1">
      <alignment horizontal="left"/>
    </xf>
    <xf numFmtId="0" fontId="33" fillId="24" borderId="13" xfId="0" applyFont="1" applyFill="1" applyBorder="1" applyAlignment="1">
      <alignment horizontal="left" vertical="center" wrapText="1"/>
    </xf>
    <xf numFmtId="0" fontId="33" fillId="24" borderId="0" xfId="0" applyFont="1" applyFill="1" applyBorder="1" applyAlignment="1">
      <alignment horizontal="left" vertical="center" wrapText="1"/>
    </xf>
    <xf numFmtId="0" fontId="33" fillId="24" borderId="23" xfId="0" applyFont="1" applyFill="1" applyBorder="1" applyAlignment="1">
      <alignment horizontal="left" vertical="center" wrapText="1"/>
    </xf>
    <xf numFmtId="0" fontId="32" fillId="24" borderId="13" xfId="0" applyFont="1" applyFill="1" applyBorder="1" applyAlignment="1">
      <alignment horizontal="left" vertical="center" wrapText="1"/>
    </xf>
    <xf numFmtId="0" fontId="32" fillId="24" borderId="0" xfId="0" applyFont="1" applyFill="1" applyBorder="1" applyAlignment="1">
      <alignment horizontal="left" vertical="center" wrapText="1"/>
    </xf>
    <xf numFmtId="0" fontId="32" fillId="24" borderId="23" xfId="0" applyFont="1" applyFill="1" applyBorder="1" applyAlignment="1">
      <alignment horizontal="left" vertical="center" wrapText="1"/>
    </xf>
    <xf numFmtId="0" fontId="23" fillId="0" borderId="0" xfId="0" applyFont="1" applyAlignment="1">
      <alignment vertical="center" wrapText="1"/>
    </xf>
    <xf numFmtId="0" fontId="21" fillId="0" borderId="0" xfId="0" applyFont="1" applyAlignment="1">
      <alignment vertical="center" wrapText="1"/>
    </xf>
    <xf numFmtId="166" fontId="21" fillId="0" borderId="20" xfId="0" applyNumberFormat="1" applyFont="1" applyFill="1" applyBorder="1" applyAlignment="1">
      <alignment horizontal="center" vertical="center" wrapText="1"/>
    </xf>
    <xf numFmtId="166" fontId="21" fillId="0" borderId="17" xfId="0" applyNumberFormat="1" applyFont="1" applyFill="1" applyBorder="1" applyAlignment="1">
      <alignment horizontal="center" vertical="center" wrapText="1"/>
    </xf>
    <xf numFmtId="166" fontId="21" fillId="0" borderId="13" xfId="0" applyNumberFormat="1" applyFont="1" applyFill="1" applyBorder="1" applyAlignment="1">
      <alignment horizontal="center" vertical="center" wrapText="1"/>
    </xf>
    <xf numFmtId="166" fontId="21" fillId="0" borderId="23" xfId="0" applyNumberFormat="1" applyFont="1" applyFill="1" applyBorder="1" applyAlignment="1">
      <alignment horizontal="center" vertical="center" wrapText="1"/>
    </xf>
    <xf numFmtId="166" fontId="21" fillId="0" borderId="21" xfId="0" applyNumberFormat="1" applyFont="1" applyFill="1" applyBorder="1" applyAlignment="1">
      <alignment horizontal="center" vertical="center" wrapText="1"/>
    </xf>
    <xf numFmtId="166" fontId="21" fillId="0" borderId="20" xfId="0" applyNumberFormat="1" applyFont="1" applyFill="1" applyBorder="1" applyAlignment="1">
      <alignment horizontal="center" vertical="center"/>
    </xf>
    <xf numFmtId="166" fontId="21" fillId="0" borderId="17" xfId="0" applyNumberFormat="1" applyFont="1" applyFill="1" applyBorder="1" applyAlignment="1">
      <alignment horizontal="center" vertical="center"/>
    </xf>
    <xf numFmtId="166" fontId="21" fillId="0" borderId="18" xfId="0" applyNumberFormat="1" applyFont="1" applyFill="1" applyBorder="1" applyAlignment="1">
      <alignment horizontal="center" vertical="center"/>
    </xf>
    <xf numFmtId="166" fontId="21" fillId="0" borderId="22" xfId="0" applyNumberFormat="1"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Hyperlink" xfId="49"/>
    <cellStyle name="Followed Hyperlink" xfId="50"/>
    <cellStyle name="Linked Cell" xfId="51"/>
    <cellStyle name="Comma" xfId="52"/>
    <cellStyle name="Comma [0]" xfId="53"/>
    <cellStyle name="Currency" xfId="54"/>
    <cellStyle name="Currency [0]"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0875"/>
          <c:y val="0.0665"/>
          <c:w val="0.6875"/>
          <c:h val="0.84275"/>
        </c:manualLayout>
      </c:layout>
      <c:barChart>
        <c:barDir val="bar"/>
        <c:grouping val="percentStacked"/>
        <c:varyColors val="0"/>
        <c:ser>
          <c:idx val="0"/>
          <c:order val="0"/>
          <c:tx>
            <c:v>Oui</c:v>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 2'!#REF!</c:f>
              <c:strCache>
                <c:ptCount val="1"/>
                <c:pt idx="0">
                  <c:v>1</c:v>
                </c:pt>
              </c:strCache>
            </c:strRef>
          </c:cat>
          <c:val>
            <c:numRef>
              <c:f>'Fig 2'!$B$29:$B$36</c:f>
              <c:numCache/>
            </c:numRef>
          </c:val>
        </c:ser>
        <c:ser>
          <c:idx val="1"/>
          <c:order val="1"/>
          <c:tx>
            <c:v>Non</c:v>
          </c:tx>
          <c:spPr>
            <a:solidFill>
              <a:srgbClr val="0000FF"/>
            </a:solidFill>
            <a:ln w="3175">
              <a:noFill/>
            </a:ln>
          </c:spPr>
          <c:invertIfNegative val="0"/>
          <c:extLst>
            <c:ext xmlns:c14="http://schemas.microsoft.com/office/drawing/2007/8/2/chart" uri="{6F2FDCE9-48DA-4B69-8628-5D25D57E5C99}">
              <c14:invertSolidFillFmt>
                <c14:spPr>
                  <a:solidFill>
                    <a:srgbClr val="808080"/>
                  </a:solidFill>
                </c14:spPr>
              </c14:invertSolidFillFmt>
            </c:ext>
          </c:extLst>
          <c:cat>
            <c:strRef>
              <c:f>'Fig 2'!#REF!</c:f>
              <c:strCache>
                <c:ptCount val="1"/>
                <c:pt idx="0">
                  <c:v>1</c:v>
                </c:pt>
              </c:strCache>
            </c:strRef>
          </c:cat>
          <c:val>
            <c:numRef>
              <c:f>'Fig 2'!$C$29:$C$36</c:f>
              <c:numCache/>
            </c:numRef>
          </c:val>
        </c:ser>
        <c:ser>
          <c:idx val="2"/>
          <c:order val="2"/>
          <c:tx>
            <c:v>Refus/Ne sait pas</c:v>
          </c:tx>
          <c:spPr>
            <a:solidFill>
              <a:srgbClr val="00FFFF"/>
            </a:solidFill>
            <a:ln w="3175">
              <a:noFill/>
            </a:ln>
          </c:spPr>
          <c:invertIfNegative val="0"/>
          <c:extLst>
            <c:ext xmlns:c14="http://schemas.microsoft.com/office/drawing/2007/8/2/chart" uri="{6F2FDCE9-48DA-4B69-8628-5D25D57E5C99}">
              <c14:invertSolidFillFmt>
                <c14:spPr>
                  <a:solidFill>
                    <a:srgbClr val="00CCFF"/>
                  </a:solidFill>
                </c14:spPr>
              </c14:invertSolidFillFmt>
            </c:ext>
          </c:extLst>
          <c:cat>
            <c:strRef>
              <c:f>'Fig 2'!#REF!</c:f>
              <c:strCache>
                <c:ptCount val="1"/>
                <c:pt idx="0">
                  <c:v>1</c:v>
                </c:pt>
              </c:strCache>
            </c:strRef>
          </c:cat>
          <c:val>
            <c:numRef>
              <c:f>'Fig 2'!$D$29:$D$36</c:f>
              <c:numCache/>
            </c:numRef>
          </c:val>
        </c:ser>
        <c:overlap val="100"/>
        <c:gapWidth val="60"/>
        <c:axId val="42904229"/>
        <c:axId val="50593742"/>
      </c:barChart>
      <c:catAx>
        <c:axId val="42904229"/>
        <c:scaling>
          <c:orientation val="minMax"/>
        </c:scaling>
        <c:axPos val="l"/>
        <c:delete val="0"/>
        <c:numFmt formatCode="General" sourceLinked="1"/>
        <c:majorTickMark val="none"/>
        <c:minorTickMark val="none"/>
        <c:tickLblPos val="none"/>
        <c:crossAx val="50593742"/>
        <c:crosses val="autoZero"/>
        <c:auto val="1"/>
        <c:lblOffset val="100"/>
        <c:noMultiLvlLbl val="0"/>
      </c:catAx>
      <c:valAx>
        <c:axId val="50593742"/>
        <c:scaling>
          <c:orientation val="minMax"/>
        </c:scaling>
        <c:axPos val="b"/>
        <c:majorGridlines>
          <c:spPr>
            <a:ln w="3175">
              <a:solidFill>
                <a:srgbClr val="C0C0C0"/>
              </a:solidFill>
            </a:ln>
          </c:spPr>
        </c:majorGridlines>
        <c:delete val="0"/>
        <c:numFmt formatCode="General" sourceLinked="1"/>
        <c:majorTickMark val="none"/>
        <c:minorTickMark val="none"/>
        <c:tickLblPos val="low"/>
        <c:crossAx val="42904229"/>
        <c:crossesAt val="1"/>
        <c:crossBetween val="between"/>
        <c:dispUnits/>
      </c:valAx>
      <c:spPr>
        <a:noFill/>
        <a:ln>
          <a:noFill/>
        </a:ln>
      </c:spPr>
    </c:plotArea>
    <c:legend>
      <c:legendPos val="r"/>
      <c:layout>
        <c:manualLayout>
          <c:xMode val="edge"/>
          <c:yMode val="edge"/>
          <c:x val="0.35125"/>
          <c:y val="0.9"/>
          <c:w val="0.4845"/>
          <c:h val="0.1"/>
        </c:manualLayout>
      </c:layout>
      <c:overlay val="0"/>
      <c:spPr>
        <a:ln w="3175">
          <a:noFill/>
        </a:ln>
      </c:spPr>
    </c:legend>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
          <c:y val="0.0895"/>
          <c:w val="0.8775"/>
          <c:h val="0.7555"/>
        </c:manualLayout>
      </c:layout>
      <c:barChart>
        <c:barDir val="col"/>
        <c:grouping val="clustered"/>
        <c:varyColors val="0"/>
        <c:ser>
          <c:idx val="0"/>
          <c:order val="0"/>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CCFF"/>
              </a:solidFill>
              <a:ln w="3175">
                <a:noFill/>
              </a:ln>
            </c:spPr>
          </c:dPt>
          <c:dPt>
            <c:idx val="2"/>
            <c:invertIfNegative val="0"/>
            <c:spPr>
              <a:solidFill>
                <a:srgbClr val="800080"/>
              </a:solidFill>
              <a:ln w="3175">
                <a:noFill/>
              </a:ln>
            </c:spPr>
          </c:dPt>
          <c:dPt>
            <c:idx val="3"/>
            <c:invertIfNegative val="0"/>
            <c:spPr>
              <a:solidFill>
                <a:srgbClr val="FF99CC"/>
              </a:solidFill>
              <a:ln w="3175">
                <a:noFill/>
              </a:ln>
            </c:spPr>
          </c:dPt>
          <c:dPt>
            <c:idx val="4"/>
            <c:invertIfNegative val="0"/>
            <c:spPr>
              <a:solidFill>
                <a:srgbClr val="FF99CC"/>
              </a:solidFill>
              <a:ln w="3175">
                <a:noFill/>
              </a:ln>
            </c:spPr>
          </c:dPt>
          <c:dPt>
            <c:idx val="5"/>
            <c:invertIfNegative val="0"/>
            <c:spPr>
              <a:solidFill>
                <a:srgbClr val="FF99CC"/>
              </a:solidFill>
              <a:ln w="3175">
                <a:noFill/>
              </a:ln>
            </c:spPr>
          </c:dPt>
          <c:dPt>
            <c:idx val="6"/>
            <c:invertIfNegative val="0"/>
            <c:spPr>
              <a:solidFill>
                <a:srgbClr val="C0C0C0"/>
              </a:solidFill>
              <a:ln w="3175">
                <a:noFill/>
              </a:ln>
            </c:spPr>
          </c:dPt>
          <c:dPt>
            <c:idx val="7"/>
            <c:invertIfNegative val="0"/>
            <c:spPr>
              <a:solidFill>
                <a:srgbClr val="C0C0C0"/>
              </a:solidFill>
              <a:ln w="3175">
                <a:noFill/>
              </a:ln>
            </c:spPr>
          </c:dPt>
          <c:cat>
            <c:strRef>
              <c:f>'Fig 3'!$A$25:$A$27</c:f>
              <c:strCache/>
            </c:strRef>
          </c:cat>
          <c:val>
            <c:numRef>
              <c:f>'Fig 3'!$G$25:$G$30</c:f>
              <c:numCache/>
            </c:numRef>
          </c:val>
        </c:ser>
        <c:axId val="52690495"/>
        <c:axId val="4452408"/>
      </c:barChart>
      <c:catAx>
        <c:axId val="52690495"/>
        <c:scaling>
          <c:orientation val="minMax"/>
        </c:scaling>
        <c:axPos val="b"/>
        <c:delete val="0"/>
        <c:numFmt formatCode="General" sourceLinked="1"/>
        <c:majorTickMark val="none"/>
        <c:minorTickMark val="none"/>
        <c:tickLblPos val="none"/>
        <c:crossAx val="4452408"/>
        <c:crosses val="autoZero"/>
        <c:auto val="1"/>
        <c:lblOffset val="100"/>
        <c:noMultiLvlLbl val="0"/>
      </c:catAx>
      <c:valAx>
        <c:axId val="4452408"/>
        <c:scaling>
          <c:orientation val="minMax"/>
        </c:scaling>
        <c:axPos val="l"/>
        <c:majorGridlines>
          <c:spPr>
            <a:ln w="3175">
              <a:solidFill>
                <a:srgbClr val="C0C0C0"/>
              </a:solidFill>
            </a:ln>
          </c:spPr>
        </c:majorGridlines>
        <c:delete val="0"/>
        <c:numFmt formatCode="0" sourceLinked="0"/>
        <c:majorTickMark val="none"/>
        <c:minorTickMark val="none"/>
        <c:tickLblPos val="nextTo"/>
        <c:crossAx val="52690495"/>
        <c:crossesAt val="1"/>
        <c:crossBetween val="between"/>
        <c:dispUnits/>
      </c:valAx>
      <c:spPr>
        <a:noFill/>
        <a:ln>
          <a:noFill/>
        </a:ln>
      </c:spPr>
    </c:plotArea>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3975"/>
          <c:y val="0.09275"/>
          <c:w val="0.65825"/>
          <c:h val="0.74175"/>
        </c:manualLayout>
      </c:layout>
      <c:barChart>
        <c:barDir val="bar"/>
        <c:grouping val="percentStacked"/>
        <c:varyColors val="0"/>
        <c:ser>
          <c:idx val="0"/>
          <c:order val="0"/>
          <c:tx>
            <c:v>Oui</c:v>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 4'!$A$28:$A$33</c:f>
              <c:strCache/>
            </c:strRef>
          </c:cat>
          <c:val>
            <c:numRef>
              <c:f>'Fig 4'!$B$28:$B$33</c:f>
              <c:numCache/>
            </c:numRef>
          </c:val>
        </c:ser>
        <c:ser>
          <c:idx val="1"/>
          <c:order val="1"/>
          <c:tx>
            <c:v>Non</c:v>
          </c:tx>
          <c:spPr>
            <a:solidFill>
              <a:srgbClr val="0000FF"/>
            </a:solidFill>
            <a:ln w="3175">
              <a:noFill/>
            </a:ln>
          </c:spPr>
          <c:invertIfNegative val="0"/>
          <c:extLst>
            <c:ext xmlns:c14="http://schemas.microsoft.com/office/drawing/2007/8/2/chart" uri="{6F2FDCE9-48DA-4B69-8628-5D25D57E5C99}">
              <c14:invertSolidFillFmt>
                <c14:spPr>
                  <a:solidFill>
                    <a:srgbClr val="808080"/>
                  </a:solidFill>
                </c14:spPr>
              </c14:invertSolidFillFmt>
            </c:ext>
          </c:extLst>
          <c:cat>
            <c:strRef>
              <c:f>'Fig 4'!$A$28:$A$33</c:f>
              <c:strCache/>
            </c:strRef>
          </c:cat>
          <c:val>
            <c:numRef>
              <c:f>'Fig 4'!$C$28:$C$33</c:f>
              <c:numCache/>
            </c:numRef>
          </c:val>
        </c:ser>
        <c:ser>
          <c:idx val="2"/>
          <c:order val="2"/>
          <c:tx>
            <c:v>Refus/Ne sait pas</c:v>
          </c:tx>
          <c:spPr>
            <a:solidFill>
              <a:srgbClr val="00FFFF"/>
            </a:solidFill>
            <a:ln w="3175">
              <a:noFill/>
            </a:ln>
          </c:spPr>
          <c:invertIfNegative val="0"/>
          <c:extLst>
            <c:ext xmlns:c14="http://schemas.microsoft.com/office/drawing/2007/8/2/chart" uri="{6F2FDCE9-48DA-4B69-8628-5D25D57E5C99}">
              <c14:invertSolidFillFmt>
                <c14:spPr>
                  <a:solidFill>
                    <a:srgbClr val="00CCFF"/>
                  </a:solidFill>
                </c14:spPr>
              </c14:invertSolidFillFmt>
            </c:ext>
          </c:extLst>
          <c:cat>
            <c:strRef>
              <c:f>'Fig 4'!$A$28:$A$33</c:f>
              <c:strCache/>
            </c:strRef>
          </c:cat>
          <c:val>
            <c:numRef>
              <c:f>'Fig 4'!$D$28:$D$33</c:f>
              <c:numCache/>
            </c:numRef>
          </c:val>
        </c:ser>
        <c:overlap val="100"/>
        <c:gapWidth val="60"/>
        <c:axId val="40071673"/>
        <c:axId val="25100738"/>
      </c:barChart>
      <c:catAx>
        <c:axId val="40071673"/>
        <c:scaling>
          <c:orientation val="minMax"/>
        </c:scaling>
        <c:axPos val="l"/>
        <c:delete val="0"/>
        <c:numFmt formatCode="General" sourceLinked="1"/>
        <c:majorTickMark val="none"/>
        <c:minorTickMark val="none"/>
        <c:tickLblPos val="none"/>
        <c:crossAx val="25100738"/>
        <c:crosses val="autoZero"/>
        <c:auto val="1"/>
        <c:lblOffset val="100"/>
        <c:noMultiLvlLbl val="0"/>
      </c:catAx>
      <c:valAx>
        <c:axId val="25100738"/>
        <c:scaling>
          <c:orientation val="minMax"/>
        </c:scaling>
        <c:axPos val="b"/>
        <c:majorGridlines>
          <c:spPr>
            <a:ln w="3175">
              <a:solidFill>
                <a:srgbClr val="C0C0C0"/>
              </a:solidFill>
            </a:ln>
          </c:spPr>
        </c:majorGridlines>
        <c:delete val="0"/>
        <c:numFmt formatCode="General" sourceLinked="1"/>
        <c:majorTickMark val="none"/>
        <c:minorTickMark val="none"/>
        <c:tickLblPos val="low"/>
        <c:crossAx val="40071673"/>
        <c:crossesAt val="1"/>
        <c:crossBetween val="between"/>
        <c:dispUnits/>
      </c:valAx>
      <c:spPr>
        <a:noFill/>
        <a:ln>
          <a:noFill/>
        </a:ln>
      </c:spPr>
    </c:plotArea>
    <c:legend>
      <c:legendPos val="b"/>
      <c:layout>
        <c:manualLayout>
          <c:xMode val="edge"/>
          <c:yMode val="edge"/>
          <c:x val="0.3505"/>
          <c:y val="0.8935"/>
          <c:w val="0.5855"/>
          <c:h val="0.1065"/>
        </c:manualLayout>
      </c:layout>
      <c:overlay val="0"/>
      <c:spPr>
        <a:ln w="3175">
          <a:noFill/>
        </a:ln>
      </c:spPr>
    </c:legend>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1075"/>
          <c:w val="0.93375"/>
          <c:h val="0.7465"/>
        </c:manualLayout>
      </c:layout>
      <c:barChart>
        <c:barDir val="col"/>
        <c:grouping val="clustered"/>
        <c:varyColors val="0"/>
        <c:ser>
          <c:idx val="0"/>
          <c:order val="0"/>
          <c:tx>
            <c:v>14-29 ans</c:v>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 5'!$A$25:$A$27</c:f>
              <c:strCache/>
            </c:strRef>
          </c:cat>
          <c:val>
            <c:numRef>
              <c:f>'Fig 5'!$B$25:$B$27</c:f>
              <c:numCache/>
            </c:numRef>
          </c:val>
        </c:ser>
        <c:ser>
          <c:idx val="1"/>
          <c:order val="1"/>
          <c:tx>
            <c:v>30-49 ans</c:v>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 5'!$A$25:$A$27</c:f>
              <c:strCache/>
            </c:strRef>
          </c:cat>
          <c:val>
            <c:numRef>
              <c:f>'Fig 5'!$C$25:$C$27</c:f>
              <c:numCache/>
            </c:numRef>
          </c:val>
        </c:ser>
        <c:ser>
          <c:idx val="2"/>
          <c:order val="2"/>
          <c:tx>
            <c:v>50 ans ou plus</c:v>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 5'!$A$25:$A$27</c:f>
              <c:strCache/>
            </c:strRef>
          </c:cat>
          <c:val>
            <c:numRef>
              <c:f>'Fig 5'!$D$25:$D$27</c:f>
              <c:numCache/>
            </c:numRef>
          </c:val>
        </c:ser>
        <c:axId val="24580051"/>
        <c:axId val="19893868"/>
      </c:barChart>
      <c:catAx>
        <c:axId val="24580051"/>
        <c:scaling>
          <c:orientation val="minMax"/>
        </c:scaling>
        <c:axPos val="b"/>
        <c:delete val="0"/>
        <c:numFmt formatCode="General" sourceLinked="1"/>
        <c:majorTickMark val="none"/>
        <c:minorTickMark val="none"/>
        <c:tickLblPos val="none"/>
        <c:crossAx val="19893868"/>
        <c:crosses val="autoZero"/>
        <c:auto val="1"/>
        <c:lblOffset val="100"/>
        <c:tickLblSkip val="1"/>
        <c:noMultiLvlLbl val="0"/>
      </c:catAx>
      <c:valAx>
        <c:axId val="19893868"/>
        <c:scaling>
          <c:orientation val="minMax"/>
        </c:scaling>
        <c:axPos val="l"/>
        <c:majorGridlines>
          <c:spPr>
            <a:ln w="3175">
              <a:solidFill>
                <a:srgbClr val="C0C0C0"/>
              </a:solidFill>
            </a:ln>
          </c:spPr>
        </c:majorGridlines>
        <c:delete val="0"/>
        <c:numFmt formatCode="0" sourceLinked="0"/>
        <c:majorTickMark val="none"/>
        <c:minorTickMark val="none"/>
        <c:tickLblPos val="nextTo"/>
        <c:crossAx val="24580051"/>
        <c:crossesAt val="1"/>
        <c:crossBetween val="between"/>
        <c:dispUnits/>
      </c:valAx>
      <c:spPr>
        <a:noFill/>
        <a:ln>
          <a:noFill/>
        </a:ln>
      </c:spPr>
    </c:plotArea>
    <c:legend>
      <c:legendPos val="r"/>
      <c:layout>
        <c:manualLayout>
          <c:xMode val="edge"/>
          <c:yMode val="edge"/>
          <c:x val="0.38575"/>
          <c:y val="0.15475"/>
          <c:w val="0.23225"/>
          <c:h val="0.271"/>
        </c:manualLayout>
      </c:layout>
      <c:overlay val="0"/>
      <c:spPr>
        <a:ln w="3175">
          <a:noFill/>
        </a:ln>
      </c:spPr>
    </c:legend>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935"/>
          <c:w val="0.94375"/>
          <c:h val="0.8065"/>
        </c:manualLayout>
      </c:layout>
      <c:barChart>
        <c:barDir val="col"/>
        <c:grouping val="clustered"/>
        <c:varyColors val="0"/>
        <c:ser>
          <c:idx val="0"/>
          <c:order val="0"/>
          <c:tx>
            <c:v>Part de victimes déclarant avoir subi un dommage psychologique (problème pour dormir, peur, perte de confiance en soi)</c:v>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6_web'!$A$30:$A$31</c:f>
              <c:strCache/>
            </c:strRef>
          </c:cat>
          <c:val>
            <c:numRef>
              <c:f>'Figure 6_web'!$D$30:$D$31</c:f>
              <c:numCache/>
            </c:numRef>
          </c:val>
        </c:ser>
        <c:ser>
          <c:idx val="1"/>
          <c:order val="1"/>
          <c:tx>
            <c:v>Part de victimes estimant que l'agression a entraîné des perturbations dans la vie quotidienne, notamment professionnelle</c:v>
          </c:tx>
          <c:spPr>
            <a:solidFill>
              <a:srgbClr val="FF99CC"/>
            </a:solidFill>
            <a:ln w="3175">
              <a:noFill/>
            </a:ln>
          </c:spPr>
          <c:invertIfNegative val="0"/>
          <c:extLst>
            <c:ext xmlns:c14="http://schemas.microsoft.com/office/drawing/2007/8/2/chart" uri="{6F2FDCE9-48DA-4B69-8628-5D25D57E5C99}">
              <c14:invertSolidFillFmt>
                <c14:spPr>
                  <a:solidFill>
                    <a:srgbClr val="808080"/>
                  </a:solidFill>
                </c14:spPr>
              </c14:invertSolidFillFmt>
            </c:ext>
          </c:extLst>
          <c:cat>
            <c:strRef>
              <c:f>'Figure 6_web'!$A$30:$A$31</c:f>
              <c:strCache/>
            </c:strRef>
          </c:cat>
          <c:val>
            <c:numRef>
              <c:f>'Figure 6_web'!$I$30:$I$31</c:f>
              <c:numCache/>
            </c:numRef>
          </c:val>
        </c:ser>
        <c:gapWidth val="160"/>
        <c:axId val="44827085"/>
        <c:axId val="790582"/>
      </c:barChart>
      <c:catAx>
        <c:axId val="44827085"/>
        <c:scaling>
          <c:orientation val="minMax"/>
        </c:scaling>
        <c:axPos val="b"/>
        <c:delete val="0"/>
        <c:numFmt formatCode="General" sourceLinked="1"/>
        <c:majorTickMark val="none"/>
        <c:minorTickMark val="none"/>
        <c:tickLblPos val="nextTo"/>
        <c:crossAx val="790582"/>
        <c:crosses val="autoZero"/>
        <c:auto val="1"/>
        <c:lblOffset val="100"/>
        <c:noMultiLvlLbl val="0"/>
      </c:catAx>
      <c:valAx>
        <c:axId val="790582"/>
        <c:scaling>
          <c:orientation val="minMax"/>
        </c:scaling>
        <c:axPos val="l"/>
        <c:majorGridlines>
          <c:spPr>
            <a:ln w="3175">
              <a:solidFill>
                <a:srgbClr val="C0C0C0"/>
              </a:solidFill>
            </a:ln>
          </c:spPr>
        </c:majorGridlines>
        <c:minorGridlines>
          <c:spPr>
            <a:ln w="3175">
              <a:solidFill>
                <a:srgbClr val="C0C0C0"/>
              </a:solidFill>
            </a:ln>
          </c:spPr>
        </c:minorGridlines>
        <c:delete val="0"/>
        <c:numFmt formatCode="0" sourceLinked="0"/>
        <c:majorTickMark val="none"/>
        <c:minorTickMark val="none"/>
        <c:tickLblPos val="nextTo"/>
        <c:crossAx val="44827085"/>
        <c:crossesAt val="1"/>
        <c:crossBetween val="between"/>
        <c:dispUnits/>
        <c:majorUnit val="10"/>
        <c:minorUnit val="5"/>
      </c:valAx>
      <c:spPr>
        <a:noFill/>
        <a:ln>
          <a:noFill/>
        </a:ln>
      </c:spPr>
    </c:plotArea>
    <c:legend>
      <c:legendPos val="r"/>
      <c:layout>
        <c:manualLayout>
          <c:xMode val="edge"/>
          <c:yMode val="edge"/>
          <c:x val="0.1475"/>
          <c:y val="0.00275"/>
          <c:w val="0.79475"/>
          <c:h val="0.19825"/>
        </c:manualLayout>
      </c:layout>
      <c:overlay val="0"/>
      <c:spPr>
        <a:ln w="3175">
          <a:noFill/>
        </a:ln>
      </c:spPr>
    </c:legend>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0.3185</cdr:y>
    </cdr:from>
    <cdr:to>
      <cdr:x>0.52</cdr:x>
      <cdr:y>0.377</cdr:y>
    </cdr:to>
    <cdr:sp>
      <cdr:nvSpPr>
        <cdr:cNvPr id="1" name="TextBox 1"/>
        <cdr:cNvSpPr txBox="1">
          <a:spLocks noChangeArrowheads="1"/>
        </cdr:cNvSpPr>
      </cdr:nvSpPr>
      <cdr:spPr>
        <a:xfrm>
          <a:off x="0" y="1085850"/>
          <a:ext cx="2609850" cy="200025"/>
        </a:xfrm>
        <a:prstGeom prst="rect">
          <a:avLst/>
        </a:prstGeom>
        <a:noFill/>
        <a:ln w="9525" cmpd="sng">
          <a:noFill/>
        </a:ln>
      </cdr:spPr>
      <cdr:txBody>
        <a:bodyPr vertOverflow="clip" wrap="square"/>
        <a:p>
          <a:pPr algn="l">
            <a:defRPr/>
          </a:pPr>
          <a:r>
            <a:rPr lang="en-US" cap="none" sz="800" b="1" i="0" u="none" baseline="0">
              <a:latin typeface="Arial"/>
              <a:ea typeface="Arial"/>
              <a:cs typeface="Arial"/>
            </a:rPr>
            <a:t>Victimes de menaces</a:t>
          </a:r>
        </a:p>
      </cdr:txBody>
    </cdr:sp>
  </cdr:relSizeAnchor>
  <cdr:relSizeAnchor xmlns:cdr="http://schemas.openxmlformats.org/drawingml/2006/chartDrawing">
    <cdr:from>
      <cdr:x>0</cdr:x>
      <cdr:y>0.022</cdr:y>
    </cdr:from>
    <cdr:to>
      <cdr:x>0.368</cdr:x>
      <cdr:y>0.075</cdr:y>
    </cdr:to>
    <cdr:sp>
      <cdr:nvSpPr>
        <cdr:cNvPr id="2" name="TextBox 2"/>
        <cdr:cNvSpPr txBox="1">
          <a:spLocks noChangeArrowheads="1"/>
        </cdr:cNvSpPr>
      </cdr:nvSpPr>
      <cdr:spPr>
        <a:xfrm>
          <a:off x="0" y="66675"/>
          <a:ext cx="1847850" cy="180975"/>
        </a:xfrm>
        <a:prstGeom prst="rect">
          <a:avLst/>
        </a:prstGeom>
        <a:noFill/>
        <a:ln w="9525" cmpd="sng">
          <a:noFill/>
        </a:ln>
      </cdr:spPr>
      <cdr:txBody>
        <a:bodyPr vertOverflow="clip" wrap="square">
          <a:spAutoFit/>
        </a:bodyPr>
        <a:p>
          <a:pPr algn="l">
            <a:defRPr/>
          </a:pPr>
          <a:r>
            <a:rPr lang="en-US" cap="none" sz="800" b="1" i="0" u="none" baseline="0">
              <a:latin typeface="Arial"/>
              <a:ea typeface="Arial"/>
              <a:cs typeface="Arial"/>
            </a:rPr>
            <a:t>Victimes de violences physiques</a:t>
          </a:r>
        </a:p>
      </cdr:txBody>
    </cdr:sp>
  </cdr:relSizeAnchor>
  <cdr:relSizeAnchor xmlns:cdr="http://schemas.openxmlformats.org/drawingml/2006/chartDrawing">
    <cdr:from>
      <cdr:x>0</cdr:x>
      <cdr:y>0.89425</cdr:y>
    </cdr:from>
    <cdr:to>
      <cdr:x>0.35675</cdr:x>
      <cdr:y>1</cdr:y>
    </cdr:to>
    <cdr:sp>
      <cdr:nvSpPr>
        <cdr:cNvPr id="3" name="TextBox 13"/>
        <cdr:cNvSpPr txBox="1">
          <a:spLocks noChangeArrowheads="1"/>
        </cdr:cNvSpPr>
      </cdr:nvSpPr>
      <cdr:spPr>
        <a:xfrm>
          <a:off x="0" y="3057525"/>
          <a:ext cx="1790700" cy="3619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Êtiez-vous alors en train d'exercer votre métier ?</a:t>
          </a:r>
        </a:p>
      </cdr:txBody>
    </cdr:sp>
  </cdr:relSizeAnchor>
  <cdr:relSizeAnchor xmlns:cdr="http://schemas.openxmlformats.org/drawingml/2006/chartDrawing">
    <cdr:from>
      <cdr:x>0</cdr:x>
      <cdr:y>0.60025</cdr:y>
    </cdr:from>
    <cdr:to>
      <cdr:x>0.30925</cdr:x>
      <cdr:y>0.67</cdr:y>
    </cdr:to>
    <cdr:sp>
      <cdr:nvSpPr>
        <cdr:cNvPr id="4" name="TextBox 14"/>
        <cdr:cNvSpPr txBox="1">
          <a:spLocks noChangeArrowheads="1"/>
        </cdr:cNvSpPr>
      </cdr:nvSpPr>
      <cdr:spPr>
        <a:xfrm>
          <a:off x="0" y="2047875"/>
          <a:ext cx="1552575" cy="238125"/>
        </a:xfrm>
        <a:prstGeom prst="rect">
          <a:avLst/>
        </a:prstGeom>
        <a:noFill/>
        <a:ln w="9525" cmpd="sng">
          <a:noFill/>
        </a:ln>
      </cdr:spPr>
      <cdr:txBody>
        <a:bodyPr vertOverflow="clip" wrap="square"/>
        <a:p>
          <a:pPr algn="l">
            <a:defRPr/>
          </a:pPr>
          <a:r>
            <a:rPr lang="en-US" cap="none" sz="800" b="1" i="0" u="none" baseline="0">
              <a:latin typeface="Arial"/>
              <a:ea typeface="Arial"/>
              <a:cs typeface="Arial"/>
            </a:rPr>
            <a:t>Victimes d'insultes</a:t>
          </a:r>
        </a:p>
      </cdr:txBody>
    </cdr:sp>
  </cdr:relSizeAnchor>
  <cdr:relSizeAnchor xmlns:cdr="http://schemas.openxmlformats.org/drawingml/2006/chartDrawing">
    <cdr:from>
      <cdr:x>0</cdr:x>
      <cdr:y>0.65</cdr:y>
    </cdr:from>
    <cdr:to>
      <cdr:x>0.33775</cdr:x>
      <cdr:y>0.71125</cdr:y>
    </cdr:to>
    <cdr:sp>
      <cdr:nvSpPr>
        <cdr:cNvPr id="5" name="TextBox 16"/>
        <cdr:cNvSpPr txBox="1">
          <a:spLocks noChangeArrowheads="1"/>
        </cdr:cNvSpPr>
      </cdr:nvSpPr>
      <cdr:spPr>
        <a:xfrm>
          <a:off x="0" y="2219325"/>
          <a:ext cx="1695450" cy="209550"/>
        </a:xfrm>
        <a:prstGeom prst="rect">
          <a:avLst/>
        </a:prstGeom>
        <a:noFill/>
        <a:ln w="9525" cmpd="sng">
          <a:noFill/>
        </a:ln>
      </cdr:spPr>
      <cdr:txBody>
        <a:bodyPr vertOverflow="clip" wrap="square"/>
        <a:p>
          <a:pPr algn="r">
            <a:defRPr/>
          </a:pPr>
          <a:r>
            <a:rPr lang="en-US" cap="none" sz="800" b="0" i="0" u="none" baseline="0">
              <a:latin typeface="Arial"/>
              <a:ea typeface="Arial"/>
              <a:cs typeface="Arial"/>
            </a:rPr>
            <a:t>Personnes occupant un emploi</a:t>
          </a:r>
        </a:p>
      </cdr:txBody>
    </cdr:sp>
  </cdr:relSizeAnchor>
  <cdr:relSizeAnchor xmlns:cdr="http://schemas.openxmlformats.org/drawingml/2006/chartDrawing">
    <cdr:from>
      <cdr:x>0.052</cdr:x>
      <cdr:y>0.729</cdr:y>
    </cdr:from>
    <cdr:to>
      <cdr:x>0.32725</cdr:x>
      <cdr:y>0.83775</cdr:y>
    </cdr:to>
    <cdr:sp>
      <cdr:nvSpPr>
        <cdr:cNvPr id="6" name="TextBox 20"/>
        <cdr:cNvSpPr txBox="1">
          <a:spLocks noChangeArrowheads="1"/>
        </cdr:cNvSpPr>
      </cdr:nvSpPr>
      <cdr:spPr>
        <a:xfrm>
          <a:off x="257175" y="2486025"/>
          <a:ext cx="1381125" cy="3714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Personnels de 
l'éducation nationale</a:t>
          </a:r>
        </a:p>
      </cdr:txBody>
    </cdr:sp>
  </cdr:relSizeAnchor>
  <cdr:relSizeAnchor xmlns:cdr="http://schemas.openxmlformats.org/drawingml/2006/chartDrawing">
    <cdr:from>
      <cdr:x>0.052</cdr:x>
      <cdr:y>0.444</cdr:y>
    </cdr:from>
    <cdr:to>
      <cdr:x>0.32725</cdr:x>
      <cdr:y>0.55275</cdr:y>
    </cdr:to>
    <cdr:sp>
      <cdr:nvSpPr>
        <cdr:cNvPr id="7" name="TextBox 21"/>
        <cdr:cNvSpPr txBox="1">
          <a:spLocks noChangeArrowheads="1"/>
        </cdr:cNvSpPr>
      </cdr:nvSpPr>
      <cdr:spPr>
        <a:xfrm>
          <a:off x="257175" y="1514475"/>
          <a:ext cx="1381125" cy="3714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Personnels de 
l'éducation nationale</a:t>
          </a:r>
        </a:p>
      </cdr:txBody>
    </cdr:sp>
  </cdr:relSizeAnchor>
  <cdr:relSizeAnchor xmlns:cdr="http://schemas.openxmlformats.org/drawingml/2006/chartDrawing">
    <cdr:from>
      <cdr:x>0.052</cdr:x>
      <cdr:y>0.1675</cdr:y>
    </cdr:from>
    <cdr:to>
      <cdr:x>0.32725</cdr:x>
      <cdr:y>0.27625</cdr:y>
    </cdr:to>
    <cdr:sp>
      <cdr:nvSpPr>
        <cdr:cNvPr id="8" name="TextBox 22"/>
        <cdr:cNvSpPr txBox="1">
          <a:spLocks noChangeArrowheads="1"/>
        </cdr:cNvSpPr>
      </cdr:nvSpPr>
      <cdr:spPr>
        <a:xfrm>
          <a:off x="257175" y="571500"/>
          <a:ext cx="1381125" cy="3714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Personnels de 
l'éducation nationale</a:t>
          </a:r>
        </a:p>
      </cdr:txBody>
    </cdr:sp>
  </cdr:relSizeAnchor>
  <cdr:relSizeAnchor xmlns:cdr="http://schemas.openxmlformats.org/drawingml/2006/chartDrawing">
    <cdr:from>
      <cdr:x>0.0425</cdr:x>
      <cdr:y>0.08575</cdr:y>
    </cdr:from>
    <cdr:to>
      <cdr:x>0.3575</cdr:x>
      <cdr:y>0.136</cdr:y>
    </cdr:to>
    <cdr:sp>
      <cdr:nvSpPr>
        <cdr:cNvPr id="9" name="TextBox 25"/>
        <cdr:cNvSpPr txBox="1">
          <a:spLocks noChangeArrowheads="1"/>
        </cdr:cNvSpPr>
      </cdr:nvSpPr>
      <cdr:spPr>
        <a:xfrm>
          <a:off x="209550" y="285750"/>
          <a:ext cx="158115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Personnes occupant un emploi</a:t>
          </a:r>
        </a:p>
      </cdr:txBody>
    </cdr:sp>
  </cdr:relSizeAnchor>
  <cdr:relSizeAnchor xmlns:cdr="http://schemas.openxmlformats.org/drawingml/2006/chartDrawing">
    <cdr:from>
      <cdr:x>0.02925</cdr:x>
      <cdr:y>0.372</cdr:y>
    </cdr:from>
    <cdr:to>
      <cdr:x>0.3385</cdr:x>
      <cdr:y>0.42225</cdr:y>
    </cdr:to>
    <cdr:sp>
      <cdr:nvSpPr>
        <cdr:cNvPr id="10" name="TextBox 26"/>
        <cdr:cNvSpPr txBox="1">
          <a:spLocks noChangeArrowheads="1"/>
        </cdr:cNvSpPr>
      </cdr:nvSpPr>
      <cdr:spPr>
        <a:xfrm>
          <a:off x="142875" y="1266825"/>
          <a:ext cx="1552575" cy="171450"/>
        </a:xfrm>
        <a:prstGeom prst="rect">
          <a:avLst/>
        </a:prstGeom>
        <a:noFill/>
        <a:ln w="9525" cmpd="sng">
          <a:noFill/>
        </a:ln>
      </cdr:spPr>
      <cdr:txBody>
        <a:bodyPr vertOverflow="clip" wrap="square"/>
        <a:p>
          <a:pPr algn="r">
            <a:defRPr/>
          </a:pPr>
          <a:r>
            <a:rPr lang="en-US" cap="none" sz="800" b="0" i="0" u="none" baseline="0">
              <a:latin typeface="Arial"/>
              <a:ea typeface="Arial"/>
              <a:cs typeface="Arial"/>
            </a:rPr>
            <a:t>Personnes occupant un emploi</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xdr:row>
      <xdr:rowOff>66675</xdr:rowOff>
    </xdr:from>
    <xdr:to>
      <xdr:col>5</xdr:col>
      <xdr:colOff>171450</xdr:colOff>
      <xdr:row>21</xdr:row>
      <xdr:rowOff>142875</xdr:rowOff>
    </xdr:to>
    <xdr:graphicFrame>
      <xdr:nvGraphicFramePr>
        <xdr:cNvPr id="1" name="Chart 1"/>
        <xdr:cNvGraphicFramePr/>
      </xdr:nvGraphicFramePr>
      <xdr:xfrm>
        <a:off x="152400" y="342900"/>
        <a:ext cx="4867275" cy="35909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95250</xdr:rowOff>
    </xdr:from>
    <xdr:to>
      <xdr:col>4</xdr:col>
      <xdr:colOff>533400</xdr:colOff>
      <xdr:row>21</xdr:row>
      <xdr:rowOff>114300</xdr:rowOff>
    </xdr:to>
    <xdr:graphicFrame>
      <xdr:nvGraphicFramePr>
        <xdr:cNvPr id="1" name="Chart 1"/>
        <xdr:cNvGraphicFramePr/>
      </xdr:nvGraphicFramePr>
      <xdr:xfrm>
        <a:off x="19050" y="276225"/>
        <a:ext cx="5019675" cy="34194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0.0155</cdr:x>
      <cdr:y>0.03</cdr:y>
    </cdr:from>
    <cdr:to>
      <cdr:x>0.30225</cdr:x>
      <cdr:y>0.08875</cdr:y>
    </cdr:to>
    <cdr:sp>
      <cdr:nvSpPr>
        <cdr:cNvPr id="1" name="TextBox 1"/>
        <cdr:cNvSpPr txBox="1">
          <a:spLocks noChangeArrowheads="1"/>
        </cdr:cNvSpPr>
      </cdr:nvSpPr>
      <cdr:spPr>
        <a:xfrm>
          <a:off x="76200" y="95250"/>
          <a:ext cx="142875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en %, en moyenne sur un an</a:t>
          </a:r>
        </a:p>
      </cdr:txBody>
    </cdr:sp>
  </cdr:relSizeAnchor>
  <cdr:relSizeAnchor xmlns:cdr="http://schemas.openxmlformats.org/drawingml/2006/chartDrawing">
    <cdr:from>
      <cdr:x>0.0155</cdr:x>
      <cdr:y>0.84175</cdr:y>
    </cdr:from>
    <cdr:to>
      <cdr:x>0.28325</cdr:x>
      <cdr:y>1</cdr:y>
    </cdr:to>
    <cdr:sp>
      <cdr:nvSpPr>
        <cdr:cNvPr id="2" name="TextBox 2"/>
        <cdr:cNvSpPr txBox="1">
          <a:spLocks noChangeArrowheads="1"/>
        </cdr:cNvSpPr>
      </cdr:nvSpPr>
      <cdr:spPr>
        <a:xfrm>
          <a:off x="76200" y="2733675"/>
          <a:ext cx="1333500" cy="5238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Ensemble des personnes 
occupant un emploi</a:t>
          </a:r>
        </a:p>
      </cdr:txBody>
    </cdr:sp>
  </cdr:relSizeAnchor>
  <cdr:relSizeAnchor xmlns:cdr="http://schemas.openxmlformats.org/drawingml/2006/chartDrawing">
    <cdr:from>
      <cdr:x>0.4035</cdr:x>
      <cdr:y>0.868</cdr:y>
    </cdr:from>
    <cdr:to>
      <cdr:x>0.88925</cdr:x>
      <cdr:y>0.9295</cdr:y>
    </cdr:to>
    <cdr:sp>
      <cdr:nvSpPr>
        <cdr:cNvPr id="3" name="TextBox 4"/>
        <cdr:cNvSpPr txBox="1">
          <a:spLocks noChangeArrowheads="1"/>
        </cdr:cNvSpPr>
      </cdr:nvSpPr>
      <cdr:spPr>
        <a:xfrm>
          <a:off x="2009775" y="2809875"/>
          <a:ext cx="2419350" cy="2000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Personnels de l'éducation nationale</a:t>
          </a:r>
        </a:p>
      </cdr:txBody>
    </cdr:sp>
  </cdr:relSizeAnchor>
  <cdr:relSizeAnchor xmlns:cdr="http://schemas.openxmlformats.org/drawingml/2006/chartDrawing">
    <cdr:from>
      <cdr:x>0.36</cdr:x>
      <cdr:y>0.27075</cdr:y>
    </cdr:from>
    <cdr:to>
      <cdr:x>0.48225</cdr:x>
      <cdr:y>0.3295</cdr:y>
    </cdr:to>
    <cdr:sp>
      <cdr:nvSpPr>
        <cdr:cNvPr id="4" name="TextBox 5"/>
        <cdr:cNvSpPr txBox="1">
          <a:spLocks noChangeArrowheads="1"/>
        </cdr:cNvSpPr>
      </cdr:nvSpPr>
      <cdr:spPr>
        <a:xfrm>
          <a:off x="1790700" y="876300"/>
          <a:ext cx="609600" cy="190500"/>
        </a:xfrm>
        <a:prstGeom prst="rect">
          <a:avLst/>
        </a:prstGeom>
        <a:noFill/>
        <a:ln w="9525" cmpd="sng">
          <a:noFill/>
        </a:ln>
      </cdr:spPr>
      <cdr:txBody>
        <a:bodyPr vertOverflow="clip" wrap="square">
          <a:spAutoFit/>
        </a:bodyPr>
        <a:p>
          <a:pPr algn="ctr">
            <a:defRPr/>
          </a:pPr>
          <a:r>
            <a:rPr lang="en-US" cap="none" sz="800" b="1" i="0" u="none" baseline="0">
              <a:latin typeface="Arial"/>
              <a:ea typeface="Arial"/>
              <a:cs typeface="Arial"/>
            </a:rPr>
            <a:t>Ensemble</a:t>
          </a:r>
        </a:p>
      </cdr:txBody>
    </cdr:sp>
  </cdr:relSizeAnchor>
  <cdr:relSizeAnchor xmlns:cdr="http://schemas.openxmlformats.org/drawingml/2006/chartDrawing">
    <cdr:from>
      <cdr:x>0.49775</cdr:x>
      <cdr:y>0.32725</cdr:y>
    </cdr:from>
    <cdr:to>
      <cdr:x>0.62975</cdr:x>
      <cdr:y>0.43</cdr:y>
    </cdr:to>
    <cdr:sp>
      <cdr:nvSpPr>
        <cdr:cNvPr id="5" name="TextBox 6"/>
        <cdr:cNvSpPr txBox="1">
          <a:spLocks noChangeArrowheads="1"/>
        </cdr:cNvSpPr>
      </cdr:nvSpPr>
      <cdr:spPr>
        <a:xfrm>
          <a:off x="2476500" y="1057275"/>
          <a:ext cx="657225" cy="333375"/>
        </a:xfrm>
        <a:prstGeom prst="rect">
          <a:avLst/>
        </a:prstGeom>
        <a:noFill/>
        <a:ln w="9525" cmpd="sng">
          <a:noFill/>
        </a:ln>
      </cdr:spPr>
      <cdr:txBody>
        <a:bodyPr vertOverflow="clip" wrap="square">
          <a:spAutoFit/>
        </a:bodyPr>
        <a:p>
          <a:pPr algn="ctr">
            <a:defRPr/>
          </a:pPr>
          <a:r>
            <a:rPr lang="en-US" cap="none" sz="800" b="0" i="0" u="none" baseline="0">
              <a:latin typeface="Arial"/>
              <a:ea typeface="Arial"/>
              <a:cs typeface="Arial"/>
            </a:rPr>
            <a:t>Professeurs 
des écoles</a:t>
          </a:r>
        </a:p>
      </cdr:txBody>
    </cdr:sp>
  </cdr:relSizeAnchor>
  <cdr:relSizeAnchor xmlns:cdr="http://schemas.openxmlformats.org/drawingml/2006/chartDrawing">
    <cdr:from>
      <cdr:x>0.63625</cdr:x>
      <cdr:y>0.22</cdr:y>
    </cdr:from>
    <cdr:to>
      <cdr:x>0.81225</cdr:x>
      <cdr:y>0.32275</cdr:y>
    </cdr:to>
    <cdr:sp>
      <cdr:nvSpPr>
        <cdr:cNvPr id="6" name="TextBox 7"/>
        <cdr:cNvSpPr txBox="1">
          <a:spLocks noChangeArrowheads="1"/>
        </cdr:cNvSpPr>
      </cdr:nvSpPr>
      <cdr:spPr>
        <a:xfrm>
          <a:off x="3162300" y="714375"/>
          <a:ext cx="876300" cy="333375"/>
        </a:xfrm>
        <a:prstGeom prst="rect">
          <a:avLst/>
        </a:prstGeom>
        <a:noFill/>
        <a:ln w="9525" cmpd="sng">
          <a:noFill/>
        </a:ln>
      </cdr:spPr>
      <cdr:txBody>
        <a:bodyPr vertOverflow="clip" wrap="square">
          <a:spAutoFit/>
        </a:bodyPr>
        <a:p>
          <a:pPr algn="ctr">
            <a:defRPr/>
          </a:pPr>
          <a:r>
            <a:rPr lang="en-US" cap="none" sz="800" b="0" i="0" u="none" baseline="0">
              <a:latin typeface="Arial"/>
              <a:ea typeface="Arial"/>
              <a:cs typeface="Arial"/>
            </a:rPr>
            <a:t>Enseignants 
du second degré</a:t>
          </a:r>
        </a:p>
      </cdr:txBody>
    </cdr:sp>
  </cdr:relSizeAnchor>
  <cdr:relSizeAnchor xmlns:cdr="http://schemas.openxmlformats.org/drawingml/2006/chartDrawing">
    <cdr:from>
      <cdr:x>0.759</cdr:x>
      <cdr:y>0.03</cdr:y>
    </cdr:from>
    <cdr:to>
      <cdr:x>0.90825</cdr:x>
      <cdr:y>0.17675</cdr:y>
    </cdr:to>
    <cdr:sp>
      <cdr:nvSpPr>
        <cdr:cNvPr id="7" name="TextBox 8"/>
        <cdr:cNvSpPr txBox="1">
          <a:spLocks noChangeArrowheads="1"/>
        </cdr:cNvSpPr>
      </cdr:nvSpPr>
      <cdr:spPr>
        <a:xfrm>
          <a:off x="3771900" y="95250"/>
          <a:ext cx="742950" cy="476250"/>
        </a:xfrm>
        <a:prstGeom prst="rect">
          <a:avLst/>
        </a:prstGeom>
        <a:noFill/>
        <a:ln w="9525" cmpd="sng">
          <a:noFill/>
        </a:ln>
      </cdr:spPr>
      <cdr:txBody>
        <a:bodyPr vertOverflow="clip" wrap="square">
          <a:spAutoFit/>
        </a:bodyPr>
        <a:p>
          <a:pPr algn="ctr">
            <a:defRPr/>
          </a:pPr>
          <a:r>
            <a:rPr lang="en-US" cap="none" sz="800" b="0" i="0" u="none" baseline="0">
              <a:latin typeface="Arial"/>
              <a:ea typeface="Arial"/>
              <a:cs typeface="Arial"/>
            </a:rPr>
            <a:t>Personnels de 
direction et 
d'éducation</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66675</xdr:rowOff>
    </xdr:from>
    <xdr:to>
      <xdr:col>3</xdr:col>
      <xdr:colOff>695325</xdr:colOff>
      <xdr:row>19</xdr:row>
      <xdr:rowOff>180975</xdr:rowOff>
    </xdr:to>
    <xdr:graphicFrame>
      <xdr:nvGraphicFramePr>
        <xdr:cNvPr id="1" name="Chart 3"/>
        <xdr:cNvGraphicFramePr/>
      </xdr:nvGraphicFramePr>
      <xdr:xfrm>
        <a:off x="0" y="209550"/>
        <a:ext cx="4981575" cy="32480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0.86625</cdr:y>
    </cdr:from>
    <cdr:to>
      <cdr:x>1</cdr:x>
      <cdr:y>0.94625</cdr:y>
    </cdr:to>
    <cdr:sp>
      <cdr:nvSpPr>
        <cdr:cNvPr id="1" name="TextBox 2"/>
        <cdr:cNvSpPr txBox="1">
          <a:spLocks noChangeArrowheads="1"/>
        </cdr:cNvSpPr>
      </cdr:nvSpPr>
      <cdr:spPr>
        <a:xfrm>
          <a:off x="0" y="2781300"/>
          <a:ext cx="6515100" cy="2571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L'auteur, ou au moins l'un des auteurs, de l'agression était mineur ?</a:t>
          </a:r>
        </a:p>
      </cdr:txBody>
    </cdr:sp>
  </cdr:relSizeAnchor>
  <cdr:relSizeAnchor xmlns:cdr="http://schemas.openxmlformats.org/drawingml/2006/chartDrawing">
    <cdr:from>
      <cdr:x>0</cdr:x>
      <cdr:y>0.12125</cdr:y>
    </cdr:from>
    <cdr:to>
      <cdr:x>0.36725</cdr:x>
      <cdr:y>0.19525</cdr:y>
    </cdr:to>
    <cdr:sp>
      <cdr:nvSpPr>
        <cdr:cNvPr id="2" name="TextBox 3"/>
        <cdr:cNvSpPr txBox="1">
          <a:spLocks noChangeArrowheads="1"/>
        </cdr:cNvSpPr>
      </cdr:nvSpPr>
      <cdr:spPr>
        <a:xfrm>
          <a:off x="0" y="381000"/>
          <a:ext cx="2057400" cy="238125"/>
        </a:xfrm>
        <a:prstGeom prst="rect">
          <a:avLst/>
        </a:prstGeom>
        <a:noFill/>
        <a:ln w="9525" cmpd="sng">
          <a:noFill/>
        </a:ln>
      </cdr:spPr>
      <cdr:txBody>
        <a:bodyPr vertOverflow="clip" wrap="square"/>
        <a:p>
          <a:pPr algn="r">
            <a:defRPr/>
          </a:pPr>
          <a:r>
            <a:rPr lang="en-US" cap="none" sz="800" b="0" i="0" u="none" baseline="0">
              <a:latin typeface="Arial"/>
              <a:ea typeface="Arial"/>
              <a:cs typeface="Arial"/>
            </a:rPr>
            <a:t>Personnes occupant un emploi</a:t>
          </a:r>
        </a:p>
      </cdr:txBody>
    </cdr:sp>
  </cdr:relSizeAnchor>
  <cdr:relSizeAnchor xmlns:cdr="http://schemas.openxmlformats.org/drawingml/2006/chartDrawing">
    <cdr:from>
      <cdr:x>0.0105</cdr:x>
      <cdr:y>0.45575</cdr:y>
    </cdr:from>
    <cdr:to>
      <cdr:x>0.3575</cdr:x>
      <cdr:y>0.52975</cdr:y>
    </cdr:to>
    <cdr:sp>
      <cdr:nvSpPr>
        <cdr:cNvPr id="3" name="TextBox 4"/>
        <cdr:cNvSpPr txBox="1">
          <a:spLocks noChangeArrowheads="1"/>
        </cdr:cNvSpPr>
      </cdr:nvSpPr>
      <cdr:spPr>
        <a:xfrm>
          <a:off x="57150" y="1466850"/>
          <a:ext cx="1943100" cy="238125"/>
        </a:xfrm>
        <a:prstGeom prst="rect">
          <a:avLst/>
        </a:prstGeom>
        <a:noFill/>
        <a:ln w="9525" cmpd="sng">
          <a:noFill/>
        </a:ln>
      </cdr:spPr>
      <cdr:txBody>
        <a:bodyPr vertOverflow="clip" wrap="square"/>
        <a:p>
          <a:pPr algn="r">
            <a:defRPr/>
          </a:pPr>
          <a:r>
            <a:rPr lang="en-US" cap="none" sz="800" b="0" i="0" u="none" baseline="0">
              <a:latin typeface="Arial"/>
              <a:ea typeface="Arial"/>
              <a:cs typeface="Arial"/>
            </a:rPr>
            <a:t>Professeurs des écoles</a:t>
          </a:r>
        </a:p>
      </cdr:txBody>
    </cdr:sp>
  </cdr:relSizeAnchor>
  <cdr:relSizeAnchor xmlns:cdr="http://schemas.openxmlformats.org/drawingml/2006/chartDrawing">
    <cdr:from>
      <cdr:x>0.02075</cdr:x>
      <cdr:y>0.5645</cdr:y>
    </cdr:from>
    <cdr:to>
      <cdr:x>0.36775</cdr:x>
      <cdr:y>0.62675</cdr:y>
    </cdr:to>
    <cdr:sp>
      <cdr:nvSpPr>
        <cdr:cNvPr id="4" name="TextBox 6"/>
        <cdr:cNvSpPr txBox="1">
          <a:spLocks noChangeArrowheads="1"/>
        </cdr:cNvSpPr>
      </cdr:nvSpPr>
      <cdr:spPr>
        <a:xfrm>
          <a:off x="114300" y="1809750"/>
          <a:ext cx="1943100" cy="200025"/>
        </a:xfrm>
        <a:prstGeom prst="rect">
          <a:avLst/>
        </a:prstGeom>
        <a:noFill/>
        <a:ln w="9525" cmpd="sng">
          <a:noFill/>
        </a:ln>
      </cdr:spPr>
      <cdr:txBody>
        <a:bodyPr vertOverflow="clip" wrap="square"/>
        <a:p>
          <a:pPr algn="r">
            <a:defRPr/>
          </a:pPr>
          <a:r>
            <a:rPr lang="en-US" cap="none" sz="800" b="0" i="0" u="none" baseline="0">
              <a:latin typeface="Arial"/>
              <a:ea typeface="Arial"/>
              <a:cs typeface="Arial"/>
            </a:rPr>
            <a:t>Enseignants du second degré</a:t>
          </a:r>
        </a:p>
      </cdr:txBody>
    </cdr:sp>
  </cdr:relSizeAnchor>
  <cdr:relSizeAnchor xmlns:cdr="http://schemas.openxmlformats.org/drawingml/2006/chartDrawing">
    <cdr:from>
      <cdr:x>0.0105</cdr:x>
      <cdr:y>0.341</cdr:y>
    </cdr:from>
    <cdr:to>
      <cdr:x>0.3575</cdr:x>
      <cdr:y>0.43875</cdr:y>
    </cdr:to>
    <cdr:sp>
      <cdr:nvSpPr>
        <cdr:cNvPr id="5" name="TextBox 7"/>
        <cdr:cNvSpPr txBox="1">
          <a:spLocks noChangeArrowheads="1"/>
        </cdr:cNvSpPr>
      </cdr:nvSpPr>
      <cdr:spPr>
        <a:xfrm>
          <a:off x="57150" y="1095375"/>
          <a:ext cx="1943100" cy="314325"/>
        </a:xfrm>
        <a:prstGeom prst="rect">
          <a:avLst/>
        </a:prstGeom>
        <a:noFill/>
        <a:ln w="9525" cmpd="sng">
          <a:noFill/>
        </a:ln>
      </cdr:spPr>
      <cdr:txBody>
        <a:bodyPr vertOverflow="clip" wrap="square"/>
        <a:p>
          <a:pPr algn="r">
            <a:defRPr/>
          </a:pPr>
          <a:r>
            <a:rPr lang="en-US" cap="none" sz="800" b="0" i="0" u="none" baseline="0">
              <a:latin typeface="Arial"/>
              <a:ea typeface="Arial"/>
              <a:cs typeface="Arial"/>
            </a:rPr>
            <a:t>Personnels de l'éducation nationale</a:t>
          </a:r>
        </a:p>
      </cdr:txBody>
    </cdr:sp>
  </cdr:relSizeAnchor>
  <cdr:relSizeAnchor xmlns:cdr="http://schemas.openxmlformats.org/drawingml/2006/chartDrawing">
    <cdr:from>
      <cdr:x>0.0105</cdr:x>
      <cdr:y>0.66925</cdr:y>
    </cdr:from>
    <cdr:to>
      <cdr:x>0.36775</cdr:x>
      <cdr:y>0.761</cdr:y>
    </cdr:to>
    <cdr:sp>
      <cdr:nvSpPr>
        <cdr:cNvPr id="6" name="TextBox 8"/>
        <cdr:cNvSpPr txBox="1">
          <a:spLocks noChangeArrowheads="1"/>
        </cdr:cNvSpPr>
      </cdr:nvSpPr>
      <cdr:spPr>
        <a:xfrm>
          <a:off x="57150" y="2152650"/>
          <a:ext cx="2000250" cy="295275"/>
        </a:xfrm>
        <a:prstGeom prst="rect">
          <a:avLst/>
        </a:prstGeom>
        <a:noFill/>
        <a:ln w="9525" cmpd="sng">
          <a:noFill/>
        </a:ln>
      </cdr:spPr>
      <cdr:txBody>
        <a:bodyPr vertOverflow="clip" wrap="square"/>
        <a:p>
          <a:pPr algn="r">
            <a:defRPr/>
          </a:pPr>
          <a:r>
            <a:rPr lang="en-US" cap="none" sz="800" b="0" i="0" u="none" baseline="0">
              <a:latin typeface="Arial"/>
              <a:ea typeface="Arial"/>
              <a:cs typeface="Arial"/>
            </a:rPr>
            <a:t>Personnels de direction et d'éducation</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85725</xdr:rowOff>
    </xdr:from>
    <xdr:to>
      <xdr:col>4</xdr:col>
      <xdr:colOff>971550</xdr:colOff>
      <xdr:row>19</xdr:row>
      <xdr:rowOff>171450</xdr:rowOff>
    </xdr:to>
    <xdr:graphicFrame>
      <xdr:nvGraphicFramePr>
        <xdr:cNvPr id="1" name="Chart 1"/>
        <xdr:cNvGraphicFramePr/>
      </xdr:nvGraphicFramePr>
      <xdr:xfrm>
        <a:off x="0" y="238125"/>
        <a:ext cx="5600700" cy="32194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0.03175</cdr:y>
    </cdr:from>
    <cdr:to>
      <cdr:x>0.2975</cdr:x>
      <cdr:y>0.0945</cdr:y>
    </cdr:to>
    <cdr:sp>
      <cdr:nvSpPr>
        <cdr:cNvPr id="1" name="TextBox 1"/>
        <cdr:cNvSpPr txBox="1">
          <a:spLocks noChangeArrowheads="1"/>
        </cdr:cNvSpPr>
      </cdr:nvSpPr>
      <cdr:spPr>
        <a:xfrm>
          <a:off x="0" y="95250"/>
          <a:ext cx="142875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en %, en moyenne sur un an</a:t>
          </a:r>
        </a:p>
      </cdr:txBody>
    </cdr:sp>
  </cdr:relSizeAnchor>
  <cdr:relSizeAnchor xmlns:cdr="http://schemas.openxmlformats.org/drawingml/2006/chartDrawing">
    <cdr:from>
      <cdr:x>0.056</cdr:x>
      <cdr:y>0.85425</cdr:y>
    </cdr:from>
    <cdr:to>
      <cdr:x>0.26025</cdr:x>
      <cdr:y>0.964</cdr:y>
    </cdr:to>
    <cdr:sp>
      <cdr:nvSpPr>
        <cdr:cNvPr id="2" name="TextBox 6"/>
        <cdr:cNvSpPr txBox="1">
          <a:spLocks noChangeArrowheads="1"/>
        </cdr:cNvSpPr>
      </cdr:nvSpPr>
      <cdr:spPr>
        <a:xfrm>
          <a:off x="266700" y="2590800"/>
          <a:ext cx="981075" cy="333375"/>
        </a:xfrm>
        <a:prstGeom prst="rect">
          <a:avLst/>
        </a:prstGeom>
        <a:noFill/>
        <a:ln w="9525" cmpd="sng">
          <a:noFill/>
        </a:ln>
      </cdr:spPr>
      <cdr:txBody>
        <a:bodyPr vertOverflow="clip" wrap="square">
          <a:spAutoFit/>
        </a:bodyPr>
        <a:p>
          <a:pPr algn="ctr">
            <a:defRPr/>
          </a:pPr>
          <a:r>
            <a:rPr lang="en-US" cap="none" sz="800" b="0" i="0" u="none" baseline="0">
              <a:latin typeface="Arial"/>
              <a:ea typeface="Arial"/>
              <a:cs typeface="Arial"/>
            </a:rPr>
            <a:t>Personnes
occupant un emploi</a:t>
          </a:r>
        </a:p>
      </cdr:txBody>
    </cdr:sp>
  </cdr:relSizeAnchor>
  <cdr:relSizeAnchor xmlns:cdr="http://schemas.openxmlformats.org/drawingml/2006/chartDrawing">
    <cdr:from>
      <cdr:x>0.657</cdr:x>
      <cdr:y>0.85425</cdr:y>
    </cdr:from>
    <cdr:to>
      <cdr:x>0.94675</cdr:x>
      <cdr:y>1</cdr:y>
    </cdr:to>
    <cdr:sp>
      <cdr:nvSpPr>
        <cdr:cNvPr id="3" name="TextBox 7"/>
        <cdr:cNvSpPr txBox="1">
          <a:spLocks noChangeArrowheads="1"/>
        </cdr:cNvSpPr>
      </cdr:nvSpPr>
      <cdr:spPr>
        <a:xfrm>
          <a:off x="3152775" y="2590800"/>
          <a:ext cx="1390650" cy="4476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Personnels de l'éducation nationale</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38100</xdr:rowOff>
    </xdr:from>
    <xdr:to>
      <xdr:col>3</xdr:col>
      <xdr:colOff>714375</xdr:colOff>
      <xdr:row>18</xdr:row>
      <xdr:rowOff>133350</xdr:rowOff>
    </xdr:to>
    <xdr:graphicFrame>
      <xdr:nvGraphicFramePr>
        <xdr:cNvPr id="1" name="Chart 2"/>
        <xdr:cNvGraphicFramePr/>
      </xdr:nvGraphicFramePr>
      <xdr:xfrm>
        <a:off x="0" y="228600"/>
        <a:ext cx="4800600" cy="30384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0.117</cdr:y>
    </cdr:from>
    <cdr:to>
      <cdr:x>0.07325</cdr:x>
      <cdr:y>0.17</cdr:y>
    </cdr:to>
    <cdr:sp>
      <cdr:nvSpPr>
        <cdr:cNvPr id="1" name="TextBox 6"/>
        <cdr:cNvSpPr txBox="1">
          <a:spLocks noChangeArrowheads="1"/>
        </cdr:cNvSpPr>
      </cdr:nvSpPr>
      <cdr:spPr>
        <a:xfrm>
          <a:off x="28575" y="419100"/>
          <a:ext cx="32385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en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2"/>
  <dimension ref="A1:I17"/>
  <sheetViews>
    <sheetView tabSelected="1" workbookViewId="0" topLeftCell="A1">
      <selection activeCell="G4" sqref="G4"/>
    </sheetView>
  </sheetViews>
  <sheetFormatPr defaultColWidth="11.421875" defaultRowHeight="12.75"/>
  <cols>
    <col min="1" max="1" width="32.421875" style="2" customWidth="1"/>
    <col min="2" max="3" width="7.7109375" style="7" customWidth="1"/>
    <col min="4" max="4" width="11.140625" style="7" customWidth="1"/>
    <col min="5" max="5" width="9.7109375" style="8" customWidth="1"/>
    <col min="6" max="6" width="9.140625" style="7" customWidth="1"/>
    <col min="7" max="16384" width="11.57421875" style="2" customWidth="1"/>
  </cols>
  <sheetData>
    <row r="1" spans="1:6" ht="30" customHeight="1">
      <c r="A1" s="150" t="s">
        <v>65</v>
      </c>
      <c r="B1" s="151"/>
      <c r="C1" s="151"/>
      <c r="D1" s="151"/>
      <c r="E1" s="151"/>
      <c r="F1" s="151"/>
    </row>
    <row r="2" spans="1:6" ht="12.75" thickBot="1">
      <c r="A2" s="116"/>
      <c r="B2" s="117"/>
      <c r="C2" s="117"/>
      <c r="D2" s="117"/>
      <c r="E2" s="117"/>
      <c r="F2" s="117"/>
    </row>
    <row r="3" spans="1:6" ht="28.5" customHeight="1" thickTop="1">
      <c r="A3" s="157"/>
      <c r="B3" s="148" t="s">
        <v>60</v>
      </c>
      <c r="C3" s="148"/>
      <c r="D3" s="148"/>
      <c r="E3" s="148"/>
      <c r="F3" s="148"/>
    </row>
    <row r="4" spans="1:6" ht="27.75" customHeight="1">
      <c r="A4" s="158"/>
      <c r="B4" s="152" t="s">
        <v>61</v>
      </c>
      <c r="C4" s="153"/>
      <c r="D4" s="149" t="s">
        <v>62</v>
      </c>
      <c r="E4" s="154" t="s">
        <v>63</v>
      </c>
      <c r="F4" s="155" t="s">
        <v>64</v>
      </c>
    </row>
    <row r="5" spans="1:6" ht="22.5" customHeight="1">
      <c r="A5" s="158"/>
      <c r="B5" s="101" t="s">
        <v>1</v>
      </c>
      <c r="C5" s="102" t="s">
        <v>2</v>
      </c>
      <c r="D5" s="149"/>
      <c r="E5" s="154"/>
      <c r="F5" s="156"/>
    </row>
    <row r="6" spans="1:9" ht="11.25">
      <c r="A6" s="97" t="s">
        <v>30</v>
      </c>
      <c r="B6" s="103">
        <v>0.33</v>
      </c>
      <c r="C6" s="104">
        <v>3.15</v>
      </c>
      <c r="D6" s="109">
        <v>1.47</v>
      </c>
      <c r="E6" s="112">
        <v>3.5</v>
      </c>
      <c r="F6" s="99">
        <v>9.94</v>
      </c>
      <c r="G6" s="9"/>
      <c r="H6" s="10"/>
      <c r="I6" s="10"/>
    </row>
    <row r="7" spans="1:9" ht="11.25">
      <c r="A7" s="45" t="s">
        <v>43</v>
      </c>
      <c r="B7" s="105">
        <v>0.26</v>
      </c>
      <c r="C7" s="106">
        <v>2.81</v>
      </c>
      <c r="D7" s="11">
        <v>1.45</v>
      </c>
      <c r="E7" s="113">
        <v>4.27</v>
      </c>
      <c r="F7" s="100">
        <v>11.71</v>
      </c>
      <c r="G7" s="9"/>
      <c r="H7" s="10"/>
      <c r="I7" s="10"/>
    </row>
    <row r="8" spans="1:9" ht="11.25">
      <c r="A8" s="98" t="s">
        <v>45</v>
      </c>
      <c r="B8" s="107" t="s">
        <v>38</v>
      </c>
      <c r="C8" s="108">
        <v>3.11</v>
      </c>
      <c r="D8" s="12">
        <v>1.28</v>
      </c>
      <c r="E8" s="114">
        <v>5.87</v>
      </c>
      <c r="F8" s="110">
        <v>15.68</v>
      </c>
      <c r="G8" s="9"/>
      <c r="H8" s="10"/>
      <c r="I8" s="10"/>
    </row>
    <row r="9" spans="1:9" ht="11.25">
      <c r="A9" s="45" t="s">
        <v>56</v>
      </c>
      <c r="B9" s="105" t="s">
        <v>38</v>
      </c>
      <c r="C9" s="106">
        <v>2.91</v>
      </c>
      <c r="D9" s="11">
        <v>1.06</v>
      </c>
      <c r="E9" s="113">
        <v>4.98</v>
      </c>
      <c r="F9" s="111">
        <v>11.55</v>
      </c>
      <c r="G9" s="9"/>
      <c r="H9" s="10"/>
      <c r="I9" s="10"/>
    </row>
    <row r="10" spans="1:6" ht="11.25">
      <c r="A10" s="45" t="s">
        <v>4</v>
      </c>
      <c r="B10" s="105" t="s">
        <v>38</v>
      </c>
      <c r="C10" s="106">
        <v>3.24</v>
      </c>
      <c r="D10" s="11">
        <v>1.39</v>
      </c>
      <c r="E10" s="113">
        <v>6.33</v>
      </c>
      <c r="F10" s="111">
        <v>16.71</v>
      </c>
    </row>
    <row r="11" spans="1:6" ht="11.25">
      <c r="A11" s="55" t="s">
        <v>5</v>
      </c>
      <c r="B11" s="118" t="s">
        <v>38</v>
      </c>
      <c r="C11" s="119">
        <v>3.08</v>
      </c>
      <c r="D11" s="120">
        <v>1.39</v>
      </c>
      <c r="E11" s="121">
        <v>6.36</v>
      </c>
      <c r="F11" s="122">
        <v>23.39</v>
      </c>
    </row>
    <row r="12" spans="1:6" ht="12.75">
      <c r="A12" s="146" t="s">
        <v>46</v>
      </c>
      <c r="B12" s="147"/>
      <c r="C12" s="147"/>
      <c r="D12" s="147"/>
      <c r="E12" s="147"/>
      <c r="F12" s="147"/>
    </row>
    <row r="13" spans="1:6" ht="11.25" customHeight="1">
      <c r="A13" s="159" t="s">
        <v>47</v>
      </c>
      <c r="B13" s="159"/>
      <c r="C13" s="159"/>
      <c r="D13" s="159"/>
      <c r="E13" s="159"/>
      <c r="F13" s="159"/>
    </row>
    <row r="14" spans="1:6" ht="43.5" customHeight="1">
      <c r="A14" s="159" t="s">
        <v>48</v>
      </c>
      <c r="B14" s="160"/>
      <c r="C14" s="160"/>
      <c r="D14" s="160"/>
      <c r="E14" s="160"/>
      <c r="F14" s="160"/>
    </row>
    <row r="15" spans="1:6" ht="12.75">
      <c r="A15" s="161" t="s">
        <v>32</v>
      </c>
      <c r="B15" s="147"/>
      <c r="C15" s="147"/>
      <c r="D15" s="147"/>
      <c r="E15" s="147"/>
      <c r="F15" s="147"/>
    </row>
    <row r="16" spans="1:6" s="6" customFormat="1" ht="13.5" thickBot="1">
      <c r="A16" s="162" t="s">
        <v>31</v>
      </c>
      <c r="B16" s="163"/>
      <c r="C16" s="163"/>
      <c r="D16" s="163"/>
      <c r="E16" s="163"/>
      <c r="F16" s="163"/>
    </row>
    <row r="17" spans="2:6" ht="11.25">
      <c r="B17" s="3"/>
      <c r="C17" s="3"/>
      <c r="D17" s="3"/>
      <c r="E17" s="4"/>
      <c r="F17" s="3"/>
    </row>
    <row r="19" ht="12" customHeight="1"/>
  </sheetData>
  <mergeCells count="12">
    <mergeCell ref="A13:F13"/>
    <mergeCell ref="A14:F14"/>
    <mergeCell ref="A15:F15"/>
    <mergeCell ref="A16:F16"/>
    <mergeCell ref="A12:F12"/>
    <mergeCell ref="B3:F3"/>
    <mergeCell ref="D4:D5"/>
    <mergeCell ref="A1:F1"/>
    <mergeCell ref="B4:C4"/>
    <mergeCell ref="E4:E5"/>
    <mergeCell ref="F4:F5"/>
    <mergeCell ref="A3:A5"/>
  </mergeCells>
  <printOptions/>
  <pageMargins left="0.7874015748031497" right="0.7874015748031497" top="0.984251968503937" bottom="0.984251968503937" header="0.4724409448818898" footer="0.4724409448818898"/>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I60"/>
  <sheetViews>
    <sheetView zoomScaleSheetLayoutView="100" workbookViewId="0" topLeftCell="A1">
      <selection activeCell="G15" sqref="G15"/>
    </sheetView>
  </sheetViews>
  <sheetFormatPr defaultColWidth="11.421875" defaultRowHeight="12.75"/>
  <cols>
    <col min="1" max="1" width="33.7109375" style="1" customWidth="1"/>
    <col min="2" max="2" width="10.28125" style="26" customWidth="1"/>
    <col min="3" max="3" width="10.57421875" style="26" customWidth="1"/>
    <col min="4" max="4" width="13.00390625" style="26" bestFit="1" customWidth="1"/>
    <col min="5" max="5" width="11.57421875" style="26" customWidth="1"/>
    <col min="6" max="16384" width="11.57421875" style="1" customWidth="1"/>
  </cols>
  <sheetData>
    <row r="1" spans="1:5" ht="14.25" customHeight="1">
      <c r="A1" s="165" t="s">
        <v>49</v>
      </c>
      <c r="B1" s="165"/>
      <c r="C1" s="165"/>
      <c r="D1" s="165"/>
      <c r="E1" s="165"/>
    </row>
    <row r="2" spans="1:5" ht="14.25" customHeight="1">
      <c r="A2" s="115"/>
      <c r="B2" s="115"/>
      <c r="C2" s="115"/>
      <c r="D2" s="115"/>
      <c r="E2" s="115"/>
    </row>
    <row r="3" ht="15" customHeight="1"/>
    <row r="4" ht="15" customHeight="1"/>
    <row r="5" ht="15" customHeight="1"/>
    <row r="6" ht="15" customHeight="1"/>
    <row r="7" ht="15" customHeight="1"/>
    <row r="8" ht="9.75" customHeight="1"/>
    <row r="9" spans="6:9" ht="15" customHeight="1">
      <c r="F9" s="33"/>
      <c r="G9" s="33"/>
      <c r="H9" s="33"/>
      <c r="I9" s="33"/>
    </row>
    <row r="10" spans="6:9" ht="14.25" customHeight="1">
      <c r="F10" s="33"/>
      <c r="G10" s="33"/>
      <c r="H10" s="33"/>
      <c r="I10" s="33"/>
    </row>
    <row r="11" spans="6:9" ht="11.25">
      <c r="F11" s="33"/>
      <c r="G11" s="33"/>
      <c r="H11" s="33"/>
      <c r="I11" s="33"/>
    </row>
    <row r="12" spans="6:9" ht="11.25">
      <c r="F12" s="33"/>
      <c r="G12" s="33"/>
      <c r="H12" s="33"/>
      <c r="I12" s="33"/>
    </row>
    <row r="13" spans="6:9" ht="11.25">
      <c r="F13" s="33"/>
      <c r="G13" s="33"/>
      <c r="H13" s="33"/>
      <c r="I13" s="33"/>
    </row>
    <row r="14" spans="6:9" ht="9.75" customHeight="1">
      <c r="F14" s="33"/>
      <c r="G14" s="33"/>
      <c r="H14" s="33"/>
      <c r="I14" s="33"/>
    </row>
    <row r="15" ht="9.75" customHeight="1"/>
    <row r="16" ht="11.25"/>
    <row r="17" ht="15" customHeight="1"/>
    <row r="18" ht="15" customHeight="1"/>
    <row r="19" ht="15" customHeight="1"/>
    <row r="20" ht="15" customHeight="1"/>
    <row r="21" ht="15" customHeight="1"/>
    <row r="22" ht="15" customHeight="1"/>
    <row r="23" spans="1:5" ht="30.75" customHeight="1">
      <c r="A23" s="164" t="s">
        <v>57</v>
      </c>
      <c r="B23" s="164"/>
      <c r="C23" s="164"/>
      <c r="D23" s="164"/>
      <c r="E23" s="164"/>
    </row>
    <row r="24" spans="1:5" ht="24" customHeight="1">
      <c r="A24" s="133" t="s">
        <v>50</v>
      </c>
      <c r="B24" s="133"/>
      <c r="C24" s="133"/>
      <c r="D24" s="133"/>
      <c r="E24" s="133"/>
    </row>
    <row r="25" ht="11.25">
      <c r="A25" s="34" t="s">
        <v>31</v>
      </c>
    </row>
    <row r="26" spans="1:5" ht="29.25" customHeight="1">
      <c r="A26" s="136"/>
      <c r="B26" s="134" t="s">
        <v>11</v>
      </c>
      <c r="C26" s="135"/>
      <c r="D26" s="135"/>
      <c r="E26" s="134" t="s">
        <v>9</v>
      </c>
    </row>
    <row r="27" spans="1:5" ht="15" customHeight="1">
      <c r="A27" s="136"/>
      <c r="B27" s="42" t="s">
        <v>12</v>
      </c>
      <c r="C27" s="42" t="s">
        <v>13</v>
      </c>
      <c r="D27" s="42" t="s">
        <v>14</v>
      </c>
      <c r="E27" s="134"/>
    </row>
    <row r="28" spans="1:5" ht="11.25">
      <c r="A28" s="38" t="s">
        <v>40</v>
      </c>
      <c r="B28" s="39"/>
      <c r="C28" s="39"/>
      <c r="D28" s="39"/>
      <c r="E28" s="39"/>
    </row>
    <row r="29" spans="1:5" ht="11.25">
      <c r="A29" s="38" t="s">
        <v>10</v>
      </c>
      <c r="B29" s="39">
        <v>57.06</v>
      </c>
      <c r="C29" s="39">
        <v>42.94</v>
      </c>
      <c r="D29" s="39">
        <v>0</v>
      </c>
      <c r="E29" s="39">
        <v>100</v>
      </c>
    </row>
    <row r="30" spans="1:5" ht="11.25">
      <c r="A30" s="38" t="s">
        <v>43</v>
      </c>
      <c r="B30" s="39">
        <v>40.38</v>
      </c>
      <c r="C30" s="39">
        <v>57.99</v>
      </c>
      <c r="D30" s="39">
        <v>1.62</v>
      </c>
      <c r="E30" s="39">
        <v>100</v>
      </c>
    </row>
    <row r="31" spans="1:5" ht="11.25">
      <c r="A31" s="38" t="s">
        <v>39</v>
      </c>
      <c r="B31" s="39"/>
      <c r="C31" s="39"/>
      <c r="D31" s="39"/>
      <c r="E31" s="39"/>
    </row>
    <row r="32" spans="1:5" ht="11.25">
      <c r="A32" s="38" t="s">
        <v>10</v>
      </c>
      <c r="B32" s="39">
        <v>63.75</v>
      </c>
      <c r="C32" s="39">
        <v>36.17</v>
      </c>
      <c r="D32" s="39">
        <v>0.09</v>
      </c>
      <c r="E32" s="39">
        <v>100</v>
      </c>
    </row>
    <row r="33" spans="1:5" s="30" customFormat="1" ht="11.25">
      <c r="A33" s="38" t="s">
        <v>43</v>
      </c>
      <c r="B33" s="39">
        <v>43.93</v>
      </c>
      <c r="C33" s="39">
        <v>54.64</v>
      </c>
      <c r="D33" s="39">
        <v>1.44</v>
      </c>
      <c r="E33" s="39">
        <v>100</v>
      </c>
    </row>
    <row r="34" spans="1:5" ht="11.25">
      <c r="A34" s="38" t="s">
        <v>8</v>
      </c>
      <c r="B34" s="39"/>
      <c r="C34" s="39"/>
      <c r="D34" s="39"/>
      <c r="E34" s="39"/>
    </row>
    <row r="35" spans="1:5" ht="11.25">
      <c r="A35" s="38" t="s">
        <v>10</v>
      </c>
      <c r="B35" s="39">
        <v>49.06</v>
      </c>
      <c r="C35" s="39">
        <v>48.57</v>
      </c>
      <c r="D35" s="39">
        <v>2.37</v>
      </c>
      <c r="E35" s="39">
        <v>100</v>
      </c>
    </row>
    <row r="36" spans="1:5" s="30" customFormat="1" ht="11.25">
      <c r="A36" s="40" t="s">
        <v>43</v>
      </c>
      <c r="B36" s="41">
        <v>31.46</v>
      </c>
      <c r="C36" s="41">
        <v>64.25</v>
      </c>
      <c r="D36" s="41">
        <v>4.3</v>
      </c>
      <c r="E36" s="41">
        <v>100</v>
      </c>
    </row>
    <row r="41" ht="11.25">
      <c r="A41" s="30"/>
    </row>
    <row r="42" spans="2:4" ht="11.25">
      <c r="B42" s="28"/>
      <c r="C42" s="28"/>
      <c r="D42" s="28"/>
    </row>
    <row r="43" spans="1:5" ht="41.25" customHeight="1">
      <c r="A43" s="30"/>
      <c r="B43" s="28"/>
      <c r="C43" s="28"/>
      <c r="D43" s="28"/>
      <c r="E43" s="28"/>
    </row>
    <row r="44" spans="2:5" ht="11.25">
      <c r="B44" s="28"/>
      <c r="C44" s="28"/>
      <c r="D44" s="28"/>
      <c r="E44" s="28"/>
    </row>
    <row r="45" ht="11.25">
      <c r="A45" s="30"/>
    </row>
    <row r="46" spans="2:5" ht="11.25">
      <c r="B46" s="35"/>
      <c r="C46" s="35"/>
      <c r="D46" s="35"/>
      <c r="E46" s="35"/>
    </row>
    <row r="47" spans="2:5" ht="11.25">
      <c r="B47" s="35"/>
      <c r="C47" s="35"/>
      <c r="D47" s="35"/>
      <c r="E47" s="35"/>
    </row>
    <row r="48" spans="1:5" ht="11.25">
      <c r="A48" s="30"/>
      <c r="B48" s="35"/>
      <c r="C48" s="35"/>
      <c r="D48" s="35"/>
      <c r="E48" s="35"/>
    </row>
    <row r="49" spans="1:5" ht="11.25">
      <c r="A49" s="30"/>
      <c r="B49" s="35"/>
      <c r="C49" s="35"/>
      <c r="D49" s="35"/>
      <c r="E49" s="35"/>
    </row>
    <row r="50" spans="2:5" ht="11.25">
      <c r="B50" s="35"/>
      <c r="C50" s="35"/>
      <c r="D50" s="35"/>
      <c r="E50" s="35"/>
    </row>
    <row r="51" spans="2:5" ht="11.25">
      <c r="B51" s="35"/>
      <c r="C51" s="35"/>
      <c r="D51" s="35"/>
      <c r="E51" s="35"/>
    </row>
    <row r="52" spans="1:5" ht="11.25">
      <c r="A52" s="30"/>
      <c r="B52" s="35"/>
      <c r="C52" s="35"/>
      <c r="D52" s="35"/>
      <c r="E52" s="35"/>
    </row>
    <row r="53" spans="1:5" ht="11.25">
      <c r="A53" s="30"/>
      <c r="B53" s="35"/>
      <c r="C53" s="35"/>
      <c r="D53" s="35"/>
      <c r="E53" s="35"/>
    </row>
    <row r="54" spans="2:5" ht="11.25">
      <c r="B54" s="35"/>
      <c r="C54" s="35"/>
      <c r="D54" s="35"/>
      <c r="E54" s="35"/>
    </row>
    <row r="55" spans="2:5" ht="11.25">
      <c r="B55" s="35"/>
      <c r="C55" s="35"/>
      <c r="D55" s="35"/>
      <c r="E55" s="35"/>
    </row>
    <row r="56" spans="1:5" ht="11.25">
      <c r="A56" s="30"/>
      <c r="B56" s="35"/>
      <c r="C56" s="35"/>
      <c r="D56" s="35"/>
      <c r="E56" s="35"/>
    </row>
    <row r="57" spans="1:5" ht="27" customHeight="1">
      <c r="A57" s="36"/>
      <c r="B57" s="36"/>
      <c r="C57" s="36"/>
      <c r="D57" s="36"/>
      <c r="E57" s="36"/>
    </row>
    <row r="58" spans="2:5" ht="11.25">
      <c r="B58" s="1"/>
      <c r="C58" s="1"/>
      <c r="D58" s="1"/>
      <c r="E58" s="1"/>
    </row>
    <row r="60" ht="11.25">
      <c r="A60" s="34"/>
    </row>
  </sheetData>
  <mergeCells count="6">
    <mergeCell ref="A23:E23"/>
    <mergeCell ref="A1:E1"/>
    <mergeCell ref="A24:E24"/>
    <mergeCell ref="B26:D26"/>
    <mergeCell ref="A26:A27"/>
    <mergeCell ref="E26:E27"/>
  </mergeCells>
  <printOptions/>
  <pageMargins left="0.79" right="0.79" top="0.98" bottom="0.98" header="0.49" footer="0.49"/>
  <pageSetup fitToHeight="1" fitToWidth="1"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S32"/>
  <sheetViews>
    <sheetView zoomScaleSheetLayoutView="100" workbookViewId="0" topLeftCell="A1">
      <selection activeCell="F9" sqref="F9"/>
    </sheetView>
  </sheetViews>
  <sheetFormatPr defaultColWidth="11.421875" defaultRowHeight="12.75"/>
  <cols>
    <col min="1" max="1" width="43.421875" style="21" customWidth="1"/>
    <col min="2" max="2" width="10.28125" style="20" customWidth="1"/>
    <col min="3" max="3" width="10.57421875" style="20" customWidth="1"/>
    <col min="4" max="4" width="13.00390625" style="20" bestFit="1" customWidth="1"/>
    <col min="5" max="5" width="11.57421875" style="20" customWidth="1"/>
    <col min="6" max="16384" width="11.57421875" style="21" customWidth="1"/>
  </cols>
  <sheetData>
    <row r="1" spans="1:5" ht="11.25" customHeight="1">
      <c r="A1" s="137" t="s">
        <v>66</v>
      </c>
      <c r="B1" s="138"/>
      <c r="C1" s="138"/>
      <c r="D1" s="138"/>
      <c r="E1" s="138"/>
    </row>
    <row r="2" ht="15" customHeight="1"/>
    <row r="3" ht="15" customHeight="1"/>
    <row r="4" ht="15" customHeight="1"/>
    <row r="5" ht="15" customHeight="1"/>
    <row r="6" spans="8:11" ht="15" customHeight="1">
      <c r="H6" s="49"/>
      <c r="I6" s="49"/>
      <c r="J6" s="49"/>
      <c r="K6" s="49"/>
    </row>
    <row r="7" spans="8:11" ht="15" customHeight="1">
      <c r="H7" s="49"/>
      <c r="I7" s="49"/>
      <c r="J7" s="49"/>
      <c r="K7" s="49"/>
    </row>
    <row r="8" spans="8:11" ht="15" customHeight="1">
      <c r="H8" s="49"/>
      <c r="I8" s="49"/>
      <c r="J8" s="49"/>
      <c r="K8" s="49"/>
    </row>
    <row r="9" spans="8:11" ht="14.25" customHeight="1">
      <c r="H9" s="49"/>
      <c r="I9" s="49"/>
      <c r="J9" s="49"/>
      <c r="K9" s="49"/>
    </row>
    <row r="10" spans="8:11" ht="11.25">
      <c r="H10" s="49"/>
      <c r="I10" s="49"/>
      <c r="J10" s="49"/>
      <c r="K10" s="49"/>
    </row>
    <row r="11" spans="8:11" ht="11.25">
      <c r="H11" s="49"/>
      <c r="I11" s="49"/>
      <c r="J11" s="49"/>
      <c r="K11" s="49"/>
    </row>
    <row r="12" spans="8:11" ht="11.25">
      <c r="H12" s="49"/>
      <c r="I12" s="49"/>
      <c r="J12" s="49"/>
      <c r="K12" s="49"/>
    </row>
    <row r="13" spans="8:11" ht="11.25">
      <c r="H13" s="49"/>
      <c r="I13" s="49"/>
      <c r="J13" s="49"/>
      <c r="K13" s="49"/>
    </row>
    <row r="14" spans="8:11" ht="11.25">
      <c r="H14" s="49"/>
      <c r="I14" s="49"/>
      <c r="J14" s="49"/>
      <c r="K14" s="49"/>
    </row>
    <row r="15" ht="11.25"/>
    <row r="16" ht="15" customHeight="1"/>
    <row r="17" ht="15" customHeight="1"/>
    <row r="18" ht="15" customHeight="1"/>
    <row r="19" ht="15" customHeight="1"/>
    <row r="20" ht="15" customHeight="1"/>
    <row r="21" spans="1:12" ht="25.5" customHeight="1">
      <c r="A21" s="139" t="s">
        <v>51</v>
      </c>
      <c r="B21" s="139"/>
      <c r="C21" s="139"/>
      <c r="D21" s="139"/>
      <c r="E21" s="139"/>
      <c r="F21" s="50"/>
      <c r="H21" s="49"/>
      <c r="I21" s="49"/>
      <c r="J21" s="49"/>
      <c r="K21" s="49"/>
      <c r="L21" s="49"/>
    </row>
    <row r="22" spans="1:12" ht="14.25" customHeight="1">
      <c r="A22" s="21" t="s">
        <v>20</v>
      </c>
      <c r="B22" s="17"/>
      <c r="C22" s="17"/>
      <c r="D22" s="17"/>
      <c r="E22" s="17"/>
      <c r="F22" s="50"/>
      <c r="H22" s="49"/>
      <c r="I22" s="49"/>
      <c r="J22" s="49"/>
      <c r="K22" s="49"/>
      <c r="L22" s="49"/>
    </row>
    <row r="23" spans="1:12" ht="11.25">
      <c r="A23" s="58" t="s">
        <v>31</v>
      </c>
      <c r="H23" s="49"/>
      <c r="I23" s="49"/>
      <c r="J23" s="49"/>
      <c r="K23" s="49"/>
      <c r="L23" s="49"/>
    </row>
    <row r="24" spans="1:7" ht="60" customHeight="1">
      <c r="A24" s="51"/>
      <c r="B24" s="144" t="s">
        <v>33</v>
      </c>
      <c r="C24" s="123"/>
      <c r="D24" s="123"/>
      <c r="E24" s="52" t="s">
        <v>0</v>
      </c>
      <c r="F24" s="53" t="s">
        <v>41</v>
      </c>
      <c r="G24" s="54" t="s">
        <v>42</v>
      </c>
    </row>
    <row r="25" spans="1:7" ht="12" customHeight="1">
      <c r="A25" s="45" t="s">
        <v>6</v>
      </c>
      <c r="B25" s="140">
        <v>2957</v>
      </c>
      <c r="C25" s="141"/>
      <c r="D25" s="141"/>
      <c r="E25" s="47">
        <v>54802</v>
      </c>
      <c r="F25" s="48">
        <v>5.59</v>
      </c>
      <c r="G25" s="37">
        <v>7.01</v>
      </c>
    </row>
    <row r="26" spans="1:7" ht="11.25">
      <c r="A26" s="45"/>
      <c r="B26" s="46"/>
      <c r="C26" s="47"/>
      <c r="D26" s="47"/>
      <c r="E26" s="47"/>
      <c r="F26" s="39"/>
      <c r="G26" s="37"/>
    </row>
    <row r="27" spans="1:7" ht="11.25">
      <c r="A27" s="45" t="s">
        <v>10</v>
      </c>
      <c r="B27" s="140">
        <v>263</v>
      </c>
      <c r="C27" s="141"/>
      <c r="D27" s="141"/>
      <c r="E27" s="47">
        <v>2637</v>
      </c>
      <c r="F27" s="39">
        <v>10.67</v>
      </c>
      <c r="G27" s="37">
        <v>12.1</v>
      </c>
    </row>
    <row r="28" spans="1:7" ht="11.25">
      <c r="A28" s="45" t="s">
        <v>3</v>
      </c>
      <c r="B28" s="140">
        <v>76</v>
      </c>
      <c r="C28" s="141"/>
      <c r="D28" s="141"/>
      <c r="E28" s="47">
        <v>859</v>
      </c>
      <c r="F28" s="39">
        <v>8.96</v>
      </c>
      <c r="G28" s="37">
        <v>10.07</v>
      </c>
    </row>
    <row r="29" spans="1:7" ht="11.25">
      <c r="A29" s="45" t="s">
        <v>4</v>
      </c>
      <c r="B29" s="140">
        <v>152</v>
      </c>
      <c r="C29" s="141"/>
      <c r="D29" s="141"/>
      <c r="E29" s="47">
        <v>1490</v>
      </c>
      <c r="F29" s="39">
        <v>11.12</v>
      </c>
      <c r="G29" s="37">
        <v>12.54</v>
      </c>
    </row>
    <row r="30" spans="1:7" ht="11.25">
      <c r="A30" s="55" t="s">
        <v>5</v>
      </c>
      <c r="B30" s="142">
        <v>35</v>
      </c>
      <c r="C30" s="143"/>
      <c r="D30" s="143"/>
      <c r="E30" s="56">
        <v>288</v>
      </c>
      <c r="F30" s="41">
        <v>13.77</v>
      </c>
      <c r="G30" s="57">
        <v>16.25</v>
      </c>
    </row>
    <row r="31" spans="2:6" ht="11.25">
      <c r="B31" s="26"/>
      <c r="C31" s="26"/>
      <c r="D31" s="26"/>
      <c r="E31" s="26"/>
      <c r="F31" s="22"/>
    </row>
    <row r="32" spans="8:19" ht="11.25">
      <c r="H32" s="1"/>
      <c r="I32" s="1"/>
      <c r="J32" s="1"/>
      <c r="K32" s="1"/>
      <c r="L32" s="1"/>
      <c r="M32" s="1"/>
      <c r="N32" s="1"/>
      <c r="O32" s="1"/>
      <c r="P32" s="1"/>
      <c r="Q32" s="1"/>
      <c r="R32" s="1"/>
      <c r="S32" s="1"/>
    </row>
  </sheetData>
  <mergeCells count="8">
    <mergeCell ref="B30:D30"/>
    <mergeCell ref="B28:D28"/>
    <mergeCell ref="B24:D24"/>
    <mergeCell ref="B25:D25"/>
    <mergeCell ref="A1:E1"/>
    <mergeCell ref="A21:E21"/>
    <mergeCell ref="B27:D27"/>
    <mergeCell ref="B29:D29"/>
  </mergeCells>
  <printOptions/>
  <pageMargins left="0.79" right="0.79" top="0.98" bottom="0.98" header="0.49" footer="0.49"/>
  <pageSetup fitToHeight="1" fitToWidth="1"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L48"/>
  <sheetViews>
    <sheetView zoomScaleSheetLayoutView="100" workbookViewId="0" topLeftCell="A1">
      <selection activeCell="F22" sqref="F22"/>
    </sheetView>
  </sheetViews>
  <sheetFormatPr defaultColWidth="11.421875" defaultRowHeight="12.75"/>
  <cols>
    <col min="1" max="1" width="35.57421875" style="21" customWidth="1"/>
    <col min="2" max="2" width="10.28125" style="20" customWidth="1"/>
    <col min="3" max="3" width="10.57421875" style="20" customWidth="1"/>
    <col min="4" max="4" width="13.00390625" style="20" bestFit="1" customWidth="1"/>
    <col min="5" max="5" width="15.7109375" style="20" customWidth="1"/>
    <col min="6" max="16384" width="11.57421875" style="21" customWidth="1"/>
  </cols>
  <sheetData>
    <row r="1" spans="1:6" ht="12" customHeight="1">
      <c r="A1" s="124" t="s">
        <v>67</v>
      </c>
      <c r="B1" s="125"/>
      <c r="C1" s="125"/>
      <c r="D1" s="125"/>
      <c r="E1" s="125"/>
      <c r="F1" s="125"/>
    </row>
    <row r="2" ht="15" customHeight="1"/>
    <row r="3" ht="15" customHeight="1"/>
    <row r="4" spans="9:12" ht="15" customHeight="1">
      <c r="I4" s="60"/>
      <c r="J4" s="60"/>
      <c r="K4" s="60"/>
      <c r="L4" s="60"/>
    </row>
    <row r="5" spans="9:12" ht="15" customHeight="1">
      <c r="I5" s="60"/>
      <c r="J5" s="60"/>
      <c r="K5" s="60"/>
      <c r="L5" s="60"/>
    </row>
    <row r="6" spans="9:12" ht="15" customHeight="1">
      <c r="I6" s="60"/>
      <c r="J6" s="60"/>
      <c r="K6" s="60"/>
      <c r="L6" s="60"/>
    </row>
    <row r="7" spans="9:12" ht="15" customHeight="1">
      <c r="I7" s="60"/>
      <c r="J7" s="60"/>
      <c r="K7" s="60"/>
      <c r="L7" s="60"/>
    </row>
    <row r="8" spans="9:12" ht="14.25" customHeight="1">
      <c r="I8" s="60"/>
      <c r="J8" s="60"/>
      <c r="K8" s="60"/>
      <c r="L8" s="60"/>
    </row>
    <row r="9" spans="9:12" ht="11.25">
      <c r="I9" s="60"/>
      <c r="J9" s="60"/>
      <c r="K9" s="60"/>
      <c r="L9" s="60"/>
    </row>
    <row r="10" spans="9:12" ht="11.25">
      <c r="I10" s="60"/>
      <c r="J10" s="60"/>
      <c r="K10" s="60"/>
      <c r="L10" s="60"/>
    </row>
    <row r="11" spans="10:12" ht="11.25">
      <c r="J11" s="61"/>
      <c r="K11" s="61"/>
      <c r="L11" s="61"/>
    </row>
    <row r="12" spans="10:12" ht="11.25">
      <c r="J12" s="61"/>
      <c r="K12" s="61"/>
      <c r="L12" s="61"/>
    </row>
    <row r="13" ht="11.25"/>
    <row r="14" ht="11.25"/>
    <row r="15" ht="15" customHeight="1"/>
    <row r="16" ht="15" customHeight="1"/>
    <row r="17" ht="15" customHeight="1"/>
    <row r="18" ht="15" customHeight="1"/>
    <row r="19" ht="15" customHeight="1"/>
    <row r="20" ht="15" customHeight="1"/>
    <row r="21" spans="1:5" ht="25.5" customHeight="1">
      <c r="A21" s="126" t="s">
        <v>37</v>
      </c>
      <c r="B21" s="126"/>
      <c r="C21" s="126"/>
      <c r="D21" s="126"/>
      <c r="E21" s="126"/>
    </row>
    <row r="22" spans="1:11" ht="39.75" customHeight="1">
      <c r="A22" s="126" t="s">
        <v>58</v>
      </c>
      <c r="B22" s="126"/>
      <c r="C22" s="126"/>
      <c r="D22" s="126"/>
      <c r="E22" s="126"/>
      <c r="F22" s="43"/>
      <c r="G22" s="50"/>
      <c r="H22" s="71"/>
      <c r="I22" s="71"/>
      <c r="J22" s="71"/>
      <c r="K22" s="71"/>
    </row>
    <row r="23" spans="1:11" ht="22.5" customHeight="1">
      <c r="A23" s="127" t="s">
        <v>52</v>
      </c>
      <c r="B23" s="127"/>
      <c r="C23" s="127"/>
      <c r="D23" s="127"/>
      <c r="E23" s="127"/>
      <c r="F23" s="43"/>
      <c r="G23" s="50"/>
      <c r="H23" s="71"/>
      <c r="I23" s="71"/>
      <c r="J23" s="71"/>
      <c r="K23" s="71"/>
    </row>
    <row r="24" spans="1:11" s="58" customFormat="1" ht="11.25">
      <c r="A24" s="58" t="s">
        <v>53</v>
      </c>
      <c r="B24" s="72"/>
      <c r="C24" s="72"/>
      <c r="D24" s="72"/>
      <c r="E24" s="72"/>
      <c r="H24" s="73"/>
      <c r="I24" s="73"/>
      <c r="J24" s="73"/>
      <c r="K24" s="73"/>
    </row>
    <row r="25" spans="1:5" ht="39.75" customHeight="1">
      <c r="A25" s="129"/>
      <c r="B25" s="144" t="s">
        <v>35</v>
      </c>
      <c r="C25" s="128"/>
      <c r="D25" s="128"/>
      <c r="E25" s="166" t="s">
        <v>36</v>
      </c>
    </row>
    <row r="26" spans="1:5" ht="20.25" customHeight="1">
      <c r="A26" s="130"/>
      <c r="B26" s="62" t="s">
        <v>12</v>
      </c>
      <c r="C26" s="63" t="s">
        <v>13</v>
      </c>
      <c r="D26" s="63" t="s">
        <v>14</v>
      </c>
      <c r="E26" s="167"/>
    </row>
    <row r="27" spans="1:6" ht="11.25">
      <c r="A27" s="64" t="s">
        <v>15</v>
      </c>
      <c r="B27" s="65"/>
      <c r="C27" s="66"/>
      <c r="D27" s="66"/>
      <c r="E27" s="48"/>
      <c r="F27" s="22"/>
    </row>
    <row r="28" spans="1:6" ht="11.25">
      <c r="A28" s="45" t="s">
        <v>5</v>
      </c>
      <c r="B28" s="67">
        <v>57.5</v>
      </c>
      <c r="C28" s="20">
        <v>37.65</v>
      </c>
      <c r="D28" s="20">
        <v>4.85</v>
      </c>
      <c r="E28" s="39">
        <f>B28+C28+D28</f>
        <v>100</v>
      </c>
      <c r="F28" s="22"/>
    </row>
    <row r="29" spans="1:6" ht="11.25">
      <c r="A29" s="45" t="s">
        <v>4</v>
      </c>
      <c r="B29" s="67">
        <v>78.24</v>
      </c>
      <c r="C29" s="20">
        <v>21.42</v>
      </c>
      <c r="D29" s="20">
        <v>0.78</v>
      </c>
      <c r="E29" s="39">
        <f>B29+C29+D29</f>
        <v>100.44</v>
      </c>
      <c r="F29" s="22"/>
    </row>
    <row r="30" spans="1:6" ht="11.25">
      <c r="A30" s="45" t="s">
        <v>3</v>
      </c>
      <c r="B30" s="67">
        <v>27.7</v>
      </c>
      <c r="C30" s="20">
        <v>72.3</v>
      </c>
      <c r="D30" s="20">
        <v>0</v>
      </c>
      <c r="E30" s="39">
        <f>B30+C30+D30</f>
        <v>100</v>
      </c>
      <c r="F30" s="22"/>
    </row>
    <row r="31" spans="1:6" ht="11.25">
      <c r="A31" s="45" t="s">
        <v>10</v>
      </c>
      <c r="B31" s="67">
        <v>60.88</v>
      </c>
      <c r="C31" s="20">
        <v>38.25</v>
      </c>
      <c r="D31" s="20">
        <v>0.88</v>
      </c>
      <c r="E31" s="39">
        <v>100</v>
      </c>
      <c r="F31" s="22"/>
    </row>
    <row r="32" spans="1:6" ht="11.25">
      <c r="A32" s="38"/>
      <c r="B32" s="67"/>
      <c r="C32" s="26"/>
      <c r="D32" s="26"/>
      <c r="E32" s="39"/>
      <c r="F32" s="22"/>
    </row>
    <row r="33" spans="1:6" ht="11.25">
      <c r="A33" s="40" t="s">
        <v>6</v>
      </c>
      <c r="B33" s="68">
        <v>20.62</v>
      </c>
      <c r="C33" s="69">
        <v>77.36</v>
      </c>
      <c r="D33" s="70">
        <v>2.01</v>
      </c>
      <c r="E33" s="41">
        <v>100</v>
      </c>
      <c r="F33" s="22"/>
    </row>
    <row r="34" spans="2:5" s="1" customFormat="1" ht="11.25">
      <c r="B34" s="26"/>
      <c r="C34" s="26"/>
      <c r="D34" s="26"/>
      <c r="E34" s="26"/>
    </row>
    <row r="35" spans="2:5" s="1" customFormat="1" ht="11.25">
      <c r="B35" s="26"/>
      <c r="C35" s="26"/>
      <c r="D35" s="26"/>
      <c r="E35" s="26"/>
    </row>
    <row r="36" spans="2:5" s="1" customFormat="1" ht="11.25">
      <c r="B36" s="26"/>
      <c r="C36" s="35"/>
      <c r="D36" s="35"/>
      <c r="E36" s="26"/>
    </row>
    <row r="37" spans="2:5" s="1" customFormat="1" ht="11.25">
      <c r="B37" s="26"/>
      <c r="C37" s="26"/>
      <c r="D37" s="26"/>
      <c r="E37" s="26"/>
    </row>
    <row r="38" spans="2:6" s="1" customFormat="1" ht="11.25">
      <c r="B38" s="26"/>
      <c r="C38" s="26"/>
      <c r="D38" s="26"/>
      <c r="E38" s="26"/>
      <c r="F38" s="29"/>
    </row>
    <row r="39" spans="2:6" s="1" customFormat="1" ht="12.75" customHeight="1">
      <c r="B39" s="47"/>
      <c r="C39" s="47"/>
      <c r="D39" s="47"/>
      <c r="E39" s="47"/>
      <c r="F39" s="29"/>
    </row>
    <row r="40" spans="2:6" s="1" customFormat="1" ht="11.25">
      <c r="B40" s="47"/>
      <c r="C40" s="47"/>
      <c r="D40" s="47"/>
      <c r="E40" s="47"/>
      <c r="F40" s="29"/>
    </row>
    <row r="41" spans="2:6" s="1" customFormat="1" ht="11.25">
      <c r="B41" s="47"/>
      <c r="C41" s="47"/>
      <c r="D41" s="47"/>
      <c r="E41" s="47"/>
      <c r="F41" s="29"/>
    </row>
    <row r="42" spans="2:6" s="1" customFormat="1" ht="11.25">
      <c r="B42" s="47"/>
      <c r="C42" s="47"/>
      <c r="D42" s="47"/>
      <c r="E42" s="47"/>
      <c r="F42" s="29"/>
    </row>
    <row r="43" spans="2:6" s="1" customFormat="1" ht="11.25">
      <c r="B43" s="47"/>
      <c r="C43" s="47"/>
      <c r="D43" s="47"/>
      <c r="E43" s="47"/>
      <c r="F43" s="29"/>
    </row>
    <row r="44" spans="2:6" s="1" customFormat="1" ht="11.25">
      <c r="B44" s="47"/>
      <c r="C44" s="47"/>
      <c r="D44" s="47"/>
      <c r="E44" s="47"/>
      <c r="F44" s="29"/>
    </row>
    <row r="45" spans="1:7" s="1" customFormat="1" ht="11.25">
      <c r="A45" s="36"/>
      <c r="B45" s="36"/>
      <c r="C45" s="36"/>
      <c r="D45" s="36"/>
      <c r="E45" s="36"/>
      <c r="F45" s="36"/>
      <c r="G45" s="36"/>
    </row>
    <row r="46" s="1" customFormat="1" ht="11.25"/>
    <row r="47" spans="2:5" s="1" customFormat="1" ht="11.25">
      <c r="B47" s="26"/>
      <c r="C47" s="26"/>
      <c r="D47" s="26"/>
      <c r="E47" s="26"/>
    </row>
    <row r="48" spans="2:5" s="1" customFormat="1" ht="11.25">
      <c r="B48" s="26"/>
      <c r="C48" s="26"/>
      <c r="D48" s="26"/>
      <c r="E48" s="26"/>
    </row>
  </sheetData>
  <mergeCells count="7">
    <mergeCell ref="A1:F1"/>
    <mergeCell ref="A21:E21"/>
    <mergeCell ref="A23:E23"/>
    <mergeCell ref="B25:D25"/>
    <mergeCell ref="A25:A26"/>
    <mergeCell ref="E25:E26"/>
    <mergeCell ref="A22:E22"/>
  </mergeCells>
  <printOptions/>
  <pageMargins left="0.79" right="0.79" top="0.98" bottom="0.98" header="0.49" footer="0.49"/>
  <pageSetup fitToHeight="1" fitToWidth="1" horizontalDpi="600" verticalDpi="600" orientation="landscape" paperSize="9" r:id="rId2"/>
  <colBreaks count="1" manualBreakCount="1">
    <brk id="7" max="65535" man="1"/>
  </col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Q42"/>
  <sheetViews>
    <sheetView zoomScaleSheetLayoutView="100" workbookViewId="0" topLeftCell="A1">
      <selection activeCell="A2" sqref="A2"/>
    </sheetView>
  </sheetViews>
  <sheetFormatPr defaultColWidth="11.421875" defaultRowHeight="12.75"/>
  <cols>
    <col min="1" max="1" width="36.57421875" style="13" customWidth="1"/>
    <col min="2" max="2" width="12.57421875" style="13" customWidth="1"/>
    <col min="3" max="3" width="12.140625" style="14" customWidth="1"/>
    <col min="4" max="4" width="11.57421875" style="14" customWidth="1"/>
    <col min="5" max="16384" width="11.57421875" style="13" customWidth="1"/>
  </cols>
  <sheetData>
    <row r="1" spans="1:5" ht="15" customHeight="1">
      <c r="A1" s="171" t="s">
        <v>68</v>
      </c>
      <c r="B1" s="172"/>
      <c r="C1" s="172"/>
      <c r="D1" s="172"/>
      <c r="E1" s="172"/>
    </row>
    <row r="2" ht="15" customHeight="1"/>
    <row r="3" ht="15" customHeight="1"/>
    <row r="4" ht="15" customHeight="1"/>
    <row r="5" ht="15" customHeight="1"/>
    <row r="6" spans="7:14" ht="15" customHeight="1">
      <c r="G6" s="77"/>
      <c r="H6" s="77"/>
      <c r="I6" s="77"/>
      <c r="J6" s="77"/>
      <c r="M6" s="78"/>
      <c r="N6" s="78"/>
    </row>
    <row r="7" spans="6:14" ht="15" customHeight="1">
      <c r="F7" s="79"/>
      <c r="G7" s="77"/>
      <c r="H7" s="77"/>
      <c r="I7" s="77"/>
      <c r="J7" s="77"/>
      <c r="M7" s="78"/>
      <c r="N7" s="78"/>
    </row>
    <row r="8" spans="7:14" ht="15" customHeight="1">
      <c r="G8" s="77"/>
      <c r="H8" s="77"/>
      <c r="I8" s="77"/>
      <c r="J8" s="77"/>
      <c r="M8" s="78"/>
      <c r="N8" s="78"/>
    </row>
    <row r="9" spans="6:14" ht="14.25" customHeight="1">
      <c r="F9" s="80"/>
      <c r="G9" s="77"/>
      <c r="H9" s="77"/>
      <c r="I9" s="77"/>
      <c r="J9" s="77"/>
      <c r="M9" s="78"/>
      <c r="N9" s="78"/>
    </row>
    <row r="10" spans="7:14" ht="11.25">
      <c r="G10" s="77"/>
      <c r="H10" s="77"/>
      <c r="I10" s="77"/>
      <c r="J10" s="77"/>
      <c r="M10" s="78"/>
      <c r="N10" s="78"/>
    </row>
    <row r="11" spans="7:14" ht="11.25">
      <c r="G11" s="77"/>
      <c r="H11" s="77"/>
      <c r="I11" s="77"/>
      <c r="J11" s="77"/>
      <c r="M11" s="78"/>
      <c r="N11" s="78"/>
    </row>
    <row r="12" spans="7:10" ht="11.25">
      <c r="G12" s="77"/>
      <c r="H12" s="77"/>
      <c r="I12" s="77"/>
      <c r="J12" s="77"/>
    </row>
    <row r="13" spans="7:10" ht="11.25">
      <c r="G13" s="77"/>
      <c r="H13" s="77"/>
      <c r="I13" s="77"/>
      <c r="J13" s="77"/>
    </row>
    <row r="14" spans="7:10" ht="11.25">
      <c r="G14" s="77"/>
      <c r="H14" s="77"/>
      <c r="I14" s="77"/>
      <c r="J14" s="77"/>
    </row>
    <row r="15" ht="11.25"/>
    <row r="16" ht="15" customHeight="1"/>
    <row r="17" ht="15" customHeight="1"/>
    <row r="18" ht="15" customHeight="1"/>
    <row r="19" ht="15" customHeight="1"/>
    <row r="20" spans="1:11" ht="30.75" customHeight="1">
      <c r="A20" s="173" t="s">
        <v>59</v>
      </c>
      <c r="B20" s="173"/>
      <c r="C20" s="173"/>
      <c r="D20" s="173"/>
      <c r="E20" s="44"/>
      <c r="F20" s="44"/>
      <c r="G20" s="77"/>
      <c r="H20" s="77"/>
      <c r="I20" s="77"/>
      <c r="J20" s="77"/>
      <c r="K20" s="77"/>
    </row>
    <row r="21" spans="1:11" ht="14.25" customHeight="1">
      <c r="A21" s="13" t="s">
        <v>20</v>
      </c>
      <c r="B21" s="44"/>
      <c r="C21" s="44"/>
      <c r="D21" s="44"/>
      <c r="E21" s="44"/>
      <c r="F21" s="44"/>
      <c r="G21" s="77"/>
      <c r="H21" s="77"/>
      <c r="I21" s="77"/>
      <c r="J21" s="77"/>
      <c r="K21" s="77"/>
    </row>
    <row r="22" spans="1:11" ht="11.25">
      <c r="A22" s="18" t="s">
        <v>53</v>
      </c>
      <c r="B22" s="18"/>
      <c r="G22" s="77"/>
      <c r="H22" s="77"/>
      <c r="I22" s="77"/>
      <c r="J22" s="77"/>
      <c r="K22" s="77"/>
    </row>
    <row r="23" spans="1:5" s="21" customFormat="1" ht="42.75" customHeight="1">
      <c r="A23" s="168"/>
      <c r="B23" s="144" t="s">
        <v>34</v>
      </c>
      <c r="C23" s="123"/>
      <c r="D23" s="170"/>
      <c r="E23" s="26"/>
    </row>
    <row r="24" spans="1:5" s="21" customFormat="1" ht="14.25" customHeight="1">
      <c r="A24" s="169"/>
      <c r="B24" s="81" t="s">
        <v>16</v>
      </c>
      <c r="C24" s="42" t="s">
        <v>18</v>
      </c>
      <c r="D24" s="42" t="s">
        <v>17</v>
      </c>
      <c r="E24" s="35"/>
    </row>
    <row r="25" spans="1:5" s="21" customFormat="1" ht="12" customHeight="1">
      <c r="A25" s="82" t="s">
        <v>6</v>
      </c>
      <c r="B25" s="83">
        <v>8.4</v>
      </c>
      <c r="C25" s="83">
        <v>7.3</v>
      </c>
      <c r="D25" s="83">
        <v>5.3</v>
      </c>
      <c r="E25" s="75"/>
    </row>
    <row r="26" spans="1:5" s="21" customFormat="1" ht="11.25">
      <c r="A26" s="82"/>
      <c r="B26" s="83"/>
      <c r="C26" s="83"/>
      <c r="D26" s="83"/>
      <c r="E26" s="75"/>
    </row>
    <row r="27" spans="1:5" s="21" customFormat="1" ht="11.25">
      <c r="A27" s="84" t="s">
        <v>10</v>
      </c>
      <c r="B27" s="85">
        <v>14.3</v>
      </c>
      <c r="C27" s="85">
        <v>13</v>
      </c>
      <c r="D27" s="85">
        <v>9</v>
      </c>
      <c r="E27" s="75"/>
    </row>
    <row r="28" spans="1:5" ht="11.25">
      <c r="A28" s="2"/>
      <c r="B28" s="2"/>
      <c r="C28" s="26"/>
      <c r="D28" s="26"/>
      <c r="E28" s="29"/>
    </row>
    <row r="29" spans="1:5" s="21" customFormat="1" ht="12" customHeight="1">
      <c r="A29" s="2"/>
      <c r="B29" s="2"/>
      <c r="C29" s="26"/>
      <c r="D29" s="26"/>
      <c r="E29" s="29"/>
    </row>
    <row r="30" spans="1:17" ht="12" customHeight="1">
      <c r="A30" s="2"/>
      <c r="B30" s="2"/>
      <c r="C30" s="2"/>
      <c r="D30" s="2"/>
      <c r="E30" s="2"/>
      <c r="G30" s="2"/>
      <c r="H30" s="2"/>
      <c r="I30" s="2"/>
      <c r="J30" s="2"/>
      <c r="K30" s="2"/>
      <c r="L30" s="2"/>
      <c r="M30" s="2"/>
      <c r="N30" s="2"/>
      <c r="O30" s="2"/>
      <c r="P30" s="2"/>
      <c r="Q30" s="2"/>
    </row>
    <row r="31" spans="1:17" s="23" customFormat="1" ht="12" customHeight="1">
      <c r="A31" s="2"/>
      <c r="B31" s="2"/>
      <c r="C31" s="28"/>
      <c r="D31" s="26"/>
      <c r="E31" s="29"/>
      <c r="G31" s="31"/>
      <c r="H31" s="2"/>
      <c r="I31" s="28"/>
      <c r="J31" s="28"/>
      <c r="K31" s="28"/>
      <c r="L31" s="28"/>
      <c r="M31" s="31"/>
      <c r="N31" s="31"/>
      <c r="O31" s="31"/>
      <c r="P31" s="31"/>
      <c r="Q31" s="31"/>
    </row>
    <row r="32" spans="1:17" ht="12" customHeight="1">
      <c r="A32" s="6"/>
      <c r="B32" s="6"/>
      <c r="C32" s="4"/>
      <c r="D32" s="4"/>
      <c r="E32" s="2"/>
      <c r="G32" s="2"/>
      <c r="H32" s="2"/>
      <c r="I32" s="2"/>
      <c r="J32" s="2"/>
      <c r="K32" s="2"/>
      <c r="L32" s="2"/>
      <c r="M32" s="2"/>
      <c r="N32" s="2"/>
      <c r="O32" s="2"/>
      <c r="P32" s="2"/>
      <c r="Q32" s="2"/>
    </row>
    <row r="33" spans="1:17" ht="12" customHeight="1">
      <c r="A33" s="2"/>
      <c r="B33" s="2"/>
      <c r="C33" s="4"/>
      <c r="D33" s="4"/>
      <c r="E33" s="2"/>
      <c r="G33" s="2"/>
      <c r="H33" s="2"/>
      <c r="I33" s="2"/>
      <c r="J33" s="2"/>
      <c r="K33" s="2"/>
      <c r="L33" s="2"/>
      <c r="M33" s="2"/>
      <c r="N33" s="2"/>
      <c r="O33" s="2"/>
      <c r="P33" s="2"/>
      <c r="Q33" s="2"/>
    </row>
    <row r="34" spans="1:5" ht="12" customHeight="1">
      <c r="A34" s="2"/>
      <c r="B34" s="2"/>
      <c r="C34" s="4"/>
      <c r="D34" s="4"/>
      <c r="E34" s="2"/>
    </row>
    <row r="35" spans="1:5" ht="12" customHeight="1">
      <c r="A35" s="2"/>
      <c r="B35" s="2"/>
      <c r="C35" s="4"/>
      <c r="D35" s="4"/>
      <c r="E35" s="2"/>
    </row>
    <row r="36" spans="1:5" ht="12" customHeight="1">
      <c r="A36" s="31"/>
      <c r="B36" s="31"/>
      <c r="C36" s="26"/>
      <c r="D36" s="4"/>
      <c r="E36" s="2"/>
    </row>
    <row r="37" spans="1:9" ht="12" customHeight="1">
      <c r="A37" s="2"/>
      <c r="B37" s="2"/>
      <c r="C37" s="28"/>
      <c r="D37" s="26"/>
      <c r="E37" s="1"/>
      <c r="F37" s="21"/>
      <c r="G37" s="21"/>
      <c r="H37" s="21"/>
      <c r="I37" s="21"/>
    </row>
    <row r="38" spans="1:12" ht="12" customHeight="1">
      <c r="A38" s="59"/>
      <c r="B38" s="28"/>
      <c r="C38" s="28"/>
      <c r="D38" s="28"/>
      <c r="E38" s="28"/>
      <c r="I38" s="59"/>
      <c r="J38" s="28"/>
      <c r="K38" s="28"/>
      <c r="L38" s="28"/>
    </row>
    <row r="39" spans="1:12" ht="12" customHeight="1">
      <c r="A39" s="59"/>
      <c r="B39" s="28"/>
      <c r="C39" s="28"/>
      <c r="D39" s="8"/>
      <c r="E39" s="7"/>
      <c r="I39" s="59"/>
      <c r="J39" s="28"/>
      <c r="K39" s="28"/>
      <c r="L39" s="8"/>
    </row>
    <row r="40" spans="1:12" ht="12" customHeight="1">
      <c r="A40" s="1"/>
      <c r="B40" s="74"/>
      <c r="C40" s="74"/>
      <c r="D40" s="74"/>
      <c r="E40" s="74"/>
      <c r="F40" s="21"/>
      <c r="I40" s="76"/>
      <c r="J40" s="5"/>
      <c r="K40" s="5"/>
      <c r="L40" s="5"/>
    </row>
    <row r="41" spans="1:12" ht="12" customHeight="1">
      <c r="A41" s="1"/>
      <c r="B41" s="74"/>
      <c r="C41" s="74"/>
      <c r="D41" s="74"/>
      <c r="E41" s="74"/>
      <c r="I41" s="76"/>
      <c r="J41" s="5"/>
      <c r="K41" s="5"/>
      <c r="L41" s="5"/>
    </row>
    <row r="42" spans="1:12" ht="11.25">
      <c r="A42" s="18"/>
      <c r="B42" s="18"/>
      <c r="G42" s="2"/>
      <c r="H42" s="2"/>
      <c r="I42" s="2"/>
      <c r="J42" s="2"/>
      <c r="K42" s="2"/>
      <c r="L42" s="2"/>
    </row>
  </sheetData>
  <mergeCells count="4">
    <mergeCell ref="A23:A24"/>
    <mergeCell ref="B23:D23"/>
    <mergeCell ref="A1:E1"/>
    <mergeCell ref="A20:D20"/>
  </mergeCells>
  <printOptions/>
  <pageMargins left="0.79" right="0.79" top="0.98" bottom="0.98" header="0.49" footer="0.49"/>
  <pageSetup fitToHeight="1" fitToWidth="1"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H19"/>
  <sheetViews>
    <sheetView workbookViewId="0" topLeftCell="A1">
      <selection activeCell="I2" sqref="I2"/>
    </sheetView>
  </sheetViews>
  <sheetFormatPr defaultColWidth="11.421875" defaultRowHeight="12.75"/>
  <cols>
    <col min="1" max="8" width="12.7109375" style="0" customWidth="1"/>
  </cols>
  <sheetData>
    <row r="1" spans="1:8" ht="15">
      <c r="A1" s="183" t="s">
        <v>69</v>
      </c>
      <c r="B1" s="184"/>
      <c r="C1" s="184"/>
      <c r="D1" s="131"/>
      <c r="E1" s="131"/>
      <c r="F1" s="131"/>
      <c r="G1" s="131"/>
      <c r="H1" s="132"/>
    </row>
    <row r="2" spans="1:8" ht="45" customHeight="1">
      <c r="A2" s="188" t="s">
        <v>70</v>
      </c>
      <c r="B2" s="189"/>
      <c r="C2" s="189"/>
      <c r="D2" s="189"/>
      <c r="E2" s="189"/>
      <c r="F2" s="189"/>
      <c r="G2" s="189"/>
      <c r="H2" s="190"/>
    </row>
    <row r="3" spans="1:8" ht="24.75" customHeight="1">
      <c r="A3" s="188" t="s">
        <v>71</v>
      </c>
      <c r="B3" s="189"/>
      <c r="C3" s="189"/>
      <c r="D3" s="189"/>
      <c r="E3" s="189"/>
      <c r="F3" s="189"/>
      <c r="G3" s="189"/>
      <c r="H3" s="190"/>
    </row>
    <row r="4" spans="1:8" ht="24.75" customHeight="1">
      <c r="A4" s="188" t="s">
        <v>72</v>
      </c>
      <c r="B4" s="189"/>
      <c r="C4" s="189"/>
      <c r="D4" s="189"/>
      <c r="E4" s="189"/>
      <c r="F4" s="189"/>
      <c r="G4" s="189"/>
      <c r="H4" s="190"/>
    </row>
    <row r="5" spans="1:8" ht="60" customHeight="1">
      <c r="A5" s="188" t="s">
        <v>73</v>
      </c>
      <c r="B5" s="189"/>
      <c r="C5" s="189"/>
      <c r="D5" s="189"/>
      <c r="E5" s="189"/>
      <c r="F5" s="189"/>
      <c r="G5" s="189"/>
      <c r="H5" s="190"/>
    </row>
    <row r="6" spans="1:8" ht="60" customHeight="1">
      <c r="A6" s="188" t="s">
        <v>74</v>
      </c>
      <c r="B6" s="189"/>
      <c r="C6" s="189"/>
      <c r="D6" s="189"/>
      <c r="E6" s="189"/>
      <c r="F6" s="189"/>
      <c r="G6" s="189"/>
      <c r="H6" s="190"/>
    </row>
    <row r="7" spans="1:8" ht="45" customHeight="1">
      <c r="A7" s="188" t="s">
        <v>75</v>
      </c>
      <c r="B7" s="189"/>
      <c r="C7" s="189"/>
      <c r="D7" s="189"/>
      <c r="E7" s="189"/>
      <c r="F7" s="189"/>
      <c r="G7" s="189"/>
      <c r="H7" s="190"/>
    </row>
    <row r="8" spans="1:8" ht="24.75" customHeight="1">
      <c r="A8" s="188" t="s">
        <v>76</v>
      </c>
      <c r="B8" s="189"/>
      <c r="C8" s="189"/>
      <c r="D8" s="189"/>
      <c r="E8" s="189"/>
      <c r="F8" s="189"/>
      <c r="G8" s="189"/>
      <c r="H8" s="190"/>
    </row>
    <row r="9" spans="1:8" ht="60" customHeight="1">
      <c r="A9" s="188" t="s">
        <v>77</v>
      </c>
      <c r="B9" s="189"/>
      <c r="C9" s="189"/>
      <c r="D9" s="189"/>
      <c r="E9" s="189"/>
      <c r="F9" s="189"/>
      <c r="G9" s="189"/>
      <c r="H9" s="190"/>
    </row>
    <row r="10" spans="1:8" ht="15">
      <c r="A10" s="145" t="s">
        <v>78</v>
      </c>
      <c r="B10" s="131"/>
      <c r="C10" s="131"/>
      <c r="D10" s="131"/>
      <c r="E10" s="131"/>
      <c r="F10" s="131"/>
      <c r="G10" s="131"/>
      <c r="H10" s="132"/>
    </row>
    <row r="11" spans="1:8" ht="54.75" customHeight="1">
      <c r="A11" s="188" t="s">
        <v>79</v>
      </c>
      <c r="B11" s="189"/>
      <c r="C11" s="189"/>
      <c r="D11" s="189"/>
      <c r="E11" s="189"/>
      <c r="F11" s="189"/>
      <c r="G11" s="189"/>
      <c r="H11" s="190"/>
    </row>
    <row r="12" spans="1:8" ht="24.75" customHeight="1">
      <c r="A12" s="188" t="s">
        <v>80</v>
      </c>
      <c r="B12" s="189"/>
      <c r="C12" s="189"/>
      <c r="D12" s="189"/>
      <c r="E12" s="189"/>
      <c r="F12" s="189"/>
      <c r="G12" s="189"/>
      <c r="H12" s="190"/>
    </row>
    <row r="13" spans="1:8" ht="24.75" customHeight="1">
      <c r="A13" s="188" t="s">
        <v>81</v>
      </c>
      <c r="B13" s="189"/>
      <c r="C13" s="189"/>
      <c r="D13" s="189"/>
      <c r="E13" s="189"/>
      <c r="F13" s="189"/>
      <c r="G13" s="189"/>
      <c r="H13" s="190"/>
    </row>
    <row r="14" spans="1:8" ht="54.75" customHeight="1">
      <c r="A14" s="180" t="s">
        <v>82</v>
      </c>
      <c r="B14" s="181"/>
      <c r="C14" s="181"/>
      <c r="D14" s="181"/>
      <c r="E14" s="181"/>
      <c r="F14" s="181"/>
      <c r="G14" s="181"/>
      <c r="H14" s="182"/>
    </row>
    <row r="15" spans="1:8" ht="15">
      <c r="A15" s="183" t="s">
        <v>83</v>
      </c>
      <c r="B15" s="184"/>
      <c r="C15" s="131"/>
      <c r="D15" s="131"/>
      <c r="E15" s="131"/>
      <c r="F15" s="131"/>
      <c r="G15" s="131"/>
      <c r="H15" s="132"/>
    </row>
    <row r="16" spans="1:8" ht="90" customHeight="1">
      <c r="A16" s="185" t="s">
        <v>84</v>
      </c>
      <c r="B16" s="186"/>
      <c r="C16" s="186"/>
      <c r="D16" s="186"/>
      <c r="E16" s="186"/>
      <c r="F16" s="186"/>
      <c r="G16" s="186"/>
      <c r="H16" s="187"/>
    </row>
    <row r="17" spans="1:8" ht="90" customHeight="1">
      <c r="A17" s="174" t="s">
        <v>85</v>
      </c>
      <c r="B17" s="175"/>
      <c r="C17" s="175"/>
      <c r="D17" s="175"/>
      <c r="E17" s="175"/>
      <c r="F17" s="175"/>
      <c r="G17" s="175"/>
      <c r="H17" s="176"/>
    </row>
    <row r="18" spans="1:8" ht="84.75" customHeight="1">
      <c r="A18" s="174" t="s">
        <v>87</v>
      </c>
      <c r="B18" s="175"/>
      <c r="C18" s="175"/>
      <c r="D18" s="175"/>
      <c r="E18" s="175"/>
      <c r="F18" s="175"/>
      <c r="G18" s="175"/>
      <c r="H18" s="176"/>
    </row>
    <row r="19" spans="1:8" ht="54.75" customHeight="1">
      <c r="A19" s="177" t="s">
        <v>86</v>
      </c>
      <c r="B19" s="178"/>
      <c r="C19" s="178"/>
      <c r="D19" s="178"/>
      <c r="E19" s="178"/>
      <c r="F19" s="178"/>
      <c r="G19" s="178"/>
      <c r="H19" s="179"/>
    </row>
  </sheetData>
  <mergeCells count="18">
    <mergeCell ref="A1:C1"/>
    <mergeCell ref="A2:H2"/>
    <mergeCell ref="A3:H3"/>
    <mergeCell ref="A4:H4"/>
    <mergeCell ref="A5:H5"/>
    <mergeCell ref="A6:H6"/>
    <mergeCell ref="A7:H7"/>
    <mergeCell ref="A8:H8"/>
    <mergeCell ref="A9:H9"/>
    <mergeCell ref="A11:H11"/>
    <mergeCell ref="A12:H12"/>
    <mergeCell ref="A13:H13"/>
    <mergeCell ref="A18:H18"/>
    <mergeCell ref="A19:H19"/>
    <mergeCell ref="A14:H14"/>
    <mergeCell ref="A15:B15"/>
    <mergeCell ref="A16:H16"/>
    <mergeCell ref="A17:H17"/>
  </mergeCells>
  <printOptions/>
  <pageMargins left="0.75" right="0.75" top="1" bottom="1"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M45"/>
  <sheetViews>
    <sheetView zoomScaleSheetLayoutView="100" workbookViewId="0" topLeftCell="A1">
      <selection activeCell="A36" sqref="A36"/>
    </sheetView>
  </sheetViews>
  <sheetFormatPr defaultColWidth="11.421875" defaultRowHeight="12.75"/>
  <cols>
    <col min="1" max="1" width="30.7109375" style="13" customWidth="1"/>
    <col min="2" max="2" width="10.28125" style="14" customWidth="1"/>
    <col min="3" max="5" width="10.57421875" style="14" customWidth="1"/>
    <col min="6" max="6" width="10.421875" style="14" customWidth="1"/>
    <col min="7" max="7" width="9.421875" style="13" customWidth="1"/>
    <col min="8" max="8" width="25.140625" style="13" customWidth="1"/>
    <col min="9" max="16384" width="11.57421875" style="13" customWidth="1"/>
  </cols>
  <sheetData>
    <row r="1" spans="1:4" ht="21.75" customHeight="1">
      <c r="A1" s="191" t="s">
        <v>54</v>
      </c>
      <c r="B1" s="192"/>
      <c r="C1" s="192"/>
      <c r="D1" s="192"/>
    </row>
    <row r="2" ht="15" customHeight="1"/>
    <row r="3" ht="15" customHeight="1"/>
    <row r="4" ht="15" customHeight="1">
      <c r="M4" s="86"/>
    </row>
    <row r="5" spans="12:13" ht="15" customHeight="1">
      <c r="L5" s="86"/>
      <c r="M5" s="86"/>
    </row>
    <row r="6" spans="8:13" ht="15" customHeight="1">
      <c r="H6" s="15"/>
      <c r="I6" s="15"/>
      <c r="J6" s="15"/>
      <c r="K6" s="87"/>
      <c r="L6" s="87"/>
      <c r="M6" s="86"/>
    </row>
    <row r="7" spans="11:13" ht="15" customHeight="1">
      <c r="K7" s="87"/>
      <c r="L7" s="87"/>
      <c r="M7" s="86"/>
    </row>
    <row r="8" spans="9:13" ht="15" customHeight="1">
      <c r="I8" s="16"/>
      <c r="J8" s="16"/>
      <c r="K8" s="87"/>
      <c r="L8" s="87"/>
      <c r="M8" s="86"/>
    </row>
    <row r="9" spans="9:13" ht="14.25" customHeight="1">
      <c r="I9" s="16"/>
      <c r="J9" s="16"/>
      <c r="K9" s="87"/>
      <c r="L9" s="87"/>
      <c r="M9" s="86"/>
    </row>
    <row r="10" spans="9:13" ht="11.25">
      <c r="I10" s="16"/>
      <c r="J10" s="16"/>
      <c r="K10" s="87"/>
      <c r="L10" s="87"/>
      <c r="M10" s="86"/>
    </row>
    <row r="11" spans="9:13" ht="11.25">
      <c r="I11" s="16"/>
      <c r="J11" s="16"/>
      <c r="K11" s="87"/>
      <c r="L11" s="87"/>
      <c r="M11" s="86"/>
    </row>
    <row r="12" spans="9:12" ht="11.25">
      <c r="I12" s="16"/>
      <c r="J12" s="16"/>
      <c r="K12" s="87"/>
      <c r="L12" s="87"/>
    </row>
    <row r="13" spans="9:11" ht="11.25">
      <c r="I13" s="16"/>
      <c r="J13" s="16"/>
      <c r="K13" s="16"/>
    </row>
    <row r="14" ht="11.25"/>
    <row r="15" spans="7:8" ht="11.25">
      <c r="G15" s="88"/>
      <c r="H15" s="1"/>
    </row>
    <row r="16" spans="7:8" ht="15" customHeight="1">
      <c r="G16" s="1"/>
      <c r="H16" s="1"/>
    </row>
    <row r="17" spans="7:8" ht="15" customHeight="1">
      <c r="G17" s="92"/>
      <c r="H17" s="92"/>
    </row>
    <row r="18" spans="7:8" ht="15" customHeight="1">
      <c r="G18" s="92"/>
      <c r="H18" s="92"/>
    </row>
    <row r="19" spans="7:8" ht="15" customHeight="1">
      <c r="G19" s="92"/>
      <c r="H19" s="92"/>
    </row>
    <row r="20" spans="7:8" ht="15" customHeight="1">
      <c r="G20" s="92"/>
      <c r="H20" s="92"/>
    </row>
    <row r="21" spans="7:8" ht="15" customHeight="1">
      <c r="G21" s="92"/>
      <c r="H21" s="92"/>
    </row>
    <row r="22" ht="15" customHeight="1"/>
    <row r="23" spans="1:10" ht="24" customHeight="1">
      <c r="A23" s="173" t="s">
        <v>44</v>
      </c>
      <c r="B23" s="173"/>
      <c r="C23" s="173"/>
      <c r="D23" s="173"/>
      <c r="E23" s="173"/>
      <c r="F23" s="173"/>
      <c r="G23" s="173"/>
      <c r="H23" s="173"/>
      <c r="I23" s="24"/>
      <c r="J23" s="24"/>
    </row>
    <row r="24" spans="1:10" ht="23.25" customHeight="1">
      <c r="A24" s="173" t="s">
        <v>55</v>
      </c>
      <c r="B24" s="173"/>
      <c r="C24" s="173"/>
      <c r="D24" s="173"/>
      <c r="E24" s="173"/>
      <c r="F24" s="173"/>
      <c r="G24" s="173"/>
      <c r="H24" s="173"/>
      <c r="I24" s="24"/>
      <c r="J24" s="24"/>
    </row>
    <row r="25" ht="11.25">
      <c r="A25" s="18" t="s">
        <v>53</v>
      </c>
    </row>
    <row r="26" ht="11.25">
      <c r="A26" s="18"/>
    </row>
    <row r="27" spans="1:11" s="21" customFormat="1" ht="11.25">
      <c r="A27" s="21" t="s">
        <v>26</v>
      </c>
      <c r="B27" s="20"/>
      <c r="C27" s="20"/>
      <c r="D27" s="20"/>
      <c r="E27" s="20"/>
      <c r="F27" s="20"/>
      <c r="H27" s="21" t="s">
        <v>27</v>
      </c>
      <c r="I27" s="20"/>
      <c r="J27" s="20"/>
      <c r="K27" s="20"/>
    </row>
    <row r="28" spans="1:12" s="21" customFormat="1" ht="60.75" customHeight="1">
      <c r="A28" s="129"/>
      <c r="B28" s="193" t="s">
        <v>24</v>
      </c>
      <c r="C28" s="197"/>
      <c r="D28" s="197"/>
      <c r="E28" s="194"/>
      <c r="F28" s="193" t="s">
        <v>25</v>
      </c>
      <c r="G28" s="194"/>
      <c r="H28" s="129"/>
      <c r="I28" s="193" t="s">
        <v>28</v>
      </c>
      <c r="J28" s="197"/>
      <c r="K28" s="193" t="s">
        <v>25</v>
      </c>
      <c r="L28" s="194"/>
    </row>
    <row r="29" spans="1:12" s="21" customFormat="1" ht="29.25" customHeight="1">
      <c r="A29" s="130"/>
      <c r="B29" s="62" t="s">
        <v>22</v>
      </c>
      <c r="C29" s="63" t="s">
        <v>23</v>
      </c>
      <c r="D29" s="63" t="s">
        <v>12</v>
      </c>
      <c r="E29" s="93" t="s">
        <v>21</v>
      </c>
      <c r="F29" s="195"/>
      <c r="G29" s="196"/>
      <c r="H29" s="130"/>
      <c r="I29" s="62" t="s">
        <v>19</v>
      </c>
      <c r="J29" s="63" t="s">
        <v>29</v>
      </c>
      <c r="K29" s="195"/>
      <c r="L29" s="196"/>
    </row>
    <row r="30" spans="1:12" s="21" customFormat="1" ht="11.25">
      <c r="A30" s="90" t="s">
        <v>43</v>
      </c>
      <c r="B30" s="65">
        <v>13.6</v>
      </c>
      <c r="C30" s="66">
        <v>23.3</v>
      </c>
      <c r="D30" s="94">
        <f>100-E30</f>
        <v>36.9</v>
      </c>
      <c r="E30" s="66">
        <v>63.1</v>
      </c>
      <c r="F30" s="198">
        <v>100</v>
      </c>
      <c r="G30" s="199"/>
      <c r="H30" s="90" t="s">
        <v>6</v>
      </c>
      <c r="I30" s="91">
        <v>23.6</v>
      </c>
      <c r="J30" s="66">
        <v>76.3</v>
      </c>
      <c r="K30" s="65">
        <v>100</v>
      </c>
      <c r="L30" s="89"/>
    </row>
    <row r="31" spans="1:12" s="21" customFormat="1" ht="11.25">
      <c r="A31" s="40" t="s">
        <v>10</v>
      </c>
      <c r="B31" s="68">
        <v>19.1</v>
      </c>
      <c r="C31" s="69">
        <v>27.1</v>
      </c>
      <c r="D31" s="95">
        <f>C31+B31</f>
        <v>46.2</v>
      </c>
      <c r="E31" s="69">
        <v>54.9</v>
      </c>
      <c r="F31" s="200">
        <v>100</v>
      </c>
      <c r="G31" s="201"/>
      <c r="H31" s="40" t="s">
        <v>10</v>
      </c>
      <c r="I31" s="96">
        <v>33.08</v>
      </c>
      <c r="J31" s="70">
        <v>66.9</v>
      </c>
      <c r="K31" s="200">
        <v>100</v>
      </c>
      <c r="L31" s="201"/>
    </row>
    <row r="32" spans="2:6" ht="11.25">
      <c r="B32" s="13"/>
      <c r="C32" s="13"/>
      <c r="D32" s="13"/>
      <c r="E32" s="13"/>
      <c r="F32" s="13"/>
    </row>
    <row r="33" ht="11.25">
      <c r="A33" s="18" t="s">
        <v>7</v>
      </c>
    </row>
    <row r="38" spans="1:2" ht="11.25">
      <c r="A38" s="19"/>
      <c r="B38" s="20"/>
    </row>
    <row r="39" spans="1:7" ht="11.25">
      <c r="A39" s="2"/>
      <c r="B39" s="27"/>
      <c r="C39" s="27"/>
      <c r="D39" s="27"/>
      <c r="E39" s="27"/>
      <c r="F39" s="26"/>
      <c r="G39" s="1"/>
    </row>
    <row r="40" spans="1:7" ht="11.25">
      <c r="A40" s="25"/>
      <c r="B40" s="28"/>
      <c r="C40" s="7"/>
      <c r="D40" s="7"/>
      <c r="E40" s="7"/>
      <c r="F40" s="8"/>
      <c r="G40" s="2"/>
    </row>
    <row r="41" spans="1:7" ht="11.25">
      <c r="A41" s="30"/>
      <c r="B41" s="28"/>
      <c r="C41" s="28"/>
      <c r="D41" s="28"/>
      <c r="E41" s="28"/>
      <c r="F41" s="26"/>
      <c r="G41" s="29"/>
    </row>
    <row r="42" spans="1:7" ht="11.25">
      <c r="A42" s="32"/>
      <c r="B42" s="32"/>
      <c r="C42" s="32"/>
      <c r="D42" s="32"/>
      <c r="E42" s="32"/>
      <c r="F42" s="32"/>
      <c r="G42" s="32"/>
    </row>
    <row r="43" spans="1:7" ht="11.25">
      <c r="A43" s="2"/>
      <c r="B43" s="2"/>
      <c r="C43" s="2"/>
      <c r="D43" s="2"/>
      <c r="E43" s="2"/>
      <c r="F43" s="2"/>
      <c r="G43" s="2"/>
    </row>
    <row r="44" spans="1:7" ht="11.25">
      <c r="A44" s="2"/>
      <c r="B44" s="4"/>
      <c r="C44" s="4"/>
      <c r="D44" s="4"/>
      <c r="E44" s="4"/>
      <c r="F44" s="4"/>
      <c r="G44" s="2"/>
    </row>
    <row r="45" ht="11.25">
      <c r="A45" s="18"/>
    </row>
  </sheetData>
  <mergeCells count="12">
    <mergeCell ref="F30:G30"/>
    <mergeCell ref="F31:G31"/>
    <mergeCell ref="K31:L31"/>
    <mergeCell ref="H28:H29"/>
    <mergeCell ref="I28:J28"/>
    <mergeCell ref="K28:L29"/>
    <mergeCell ref="A24:H24"/>
    <mergeCell ref="A23:H23"/>
    <mergeCell ref="A1:D1"/>
    <mergeCell ref="F28:G29"/>
    <mergeCell ref="B28:E28"/>
    <mergeCell ref="A28:A29"/>
  </mergeCells>
  <printOptions/>
  <pageMargins left="0.79" right="0.79" top="0.98" bottom="0.98" header="0.49" footer="0.49"/>
  <pageSetup fitToHeight="1" fitToWidth="1"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
  <cp:keywords/>
  <dc:description/>
  <cp:lastModifiedBy>STSI</cp:lastModifiedBy>
  <cp:lastPrinted>2014-06-13T13:37:30Z</cp:lastPrinted>
  <dcterms:created xsi:type="dcterms:W3CDTF">2014-03-07T11:05:45Z</dcterms:created>
  <dcterms:modified xsi:type="dcterms:W3CDTF">2014-06-26T14:33:37Z</dcterms:modified>
  <cp:category/>
  <cp:version/>
  <cp:contentType/>
  <cp:contentStatus/>
</cp:coreProperties>
</file>