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Default Extension="vml" ContentType="application/vnd.openxmlformats-officedocument.vmlDrawing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9440" windowHeight="7560" activeTab="0"/>
  </bookViews>
  <sheets>
    <sheet name="Fig 1-WEB" sheetId="1" r:id="rId1"/>
    <sheet name="Fig 2" sheetId="2" r:id="rId2"/>
    <sheet name="Fig 3-WEB" sheetId="3" r:id="rId3"/>
    <sheet name="Fig 4" sheetId="4" r:id="rId4"/>
    <sheet name="Feuil6" sheetId="5" state="hidden" r:id="rId5"/>
    <sheet name="Fig 5-WEB" sheetId="6" r:id="rId6"/>
    <sheet name="Fig 6" sheetId="7" r:id="rId7"/>
    <sheet name="Fig 7-WEB" sheetId="8" r:id="rId8"/>
    <sheet name="Fig 8" sheetId="9" r:id="rId9"/>
    <sheet name="Fig 9-WEB" sheetId="10" r:id="rId10"/>
    <sheet name="Fig 10" sheetId="11" r:id="rId11"/>
    <sheet name="Encadré" sheetId="12" r:id="rId12"/>
    <sheet name="Fig 11-WEB" sheetId="13" r:id="rId13"/>
  </sheets>
  <externalReferences>
    <externalReference r:id="rId16"/>
    <externalReference r:id="rId17"/>
    <externalReference r:id="rId18"/>
  </externalReferences>
  <definedNames>
    <definedName name="_xlnm.Print_Area" localSheetId="10">'Fig 10'!#REF!</definedName>
    <definedName name="_xlnm.Print_Area" localSheetId="0">'Fig 1-WEB'!$A$1:$N$15</definedName>
    <definedName name="_xlnm.Print_Area" localSheetId="9">'Fig 9-WEB'!$E$4:$J$36</definedName>
  </definedNames>
  <calcPr fullCalcOnLoad="1"/>
</workbook>
</file>

<file path=xl/sharedStrings.xml><?xml version="1.0" encoding="utf-8"?>
<sst xmlns="http://schemas.openxmlformats.org/spreadsheetml/2006/main" count="300" uniqueCount="159">
  <si>
    <t>Statut des stagiaires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</si>
  <si>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</si>
  <si>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</si>
  <si>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</si>
  <si>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</si>
  <si>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</si>
  <si>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</si>
  <si>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</si>
  <si>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</si>
  <si>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</si>
  <si>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</si>
  <si>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</si>
  <si>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</si>
  <si>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Plan de formation de l'entreprise</t>
  </si>
  <si>
    <t>Contrat de professionnalisation (hors apprentissage)</t>
  </si>
  <si>
    <t xml:space="preserve">Demandeurs d'emploi </t>
  </si>
  <si>
    <t>Individuels payants</t>
  </si>
  <si>
    <t>Non salariés</t>
  </si>
  <si>
    <t xml:space="preserve">Total   </t>
  </si>
  <si>
    <t>Autres demandeurs d'emploi</t>
  </si>
  <si>
    <t xml:space="preserve">                                           </t>
  </si>
  <si>
    <t xml:space="preserve">Salariés au plan de formation </t>
  </si>
  <si>
    <t>Salariés en congé de formation</t>
  </si>
  <si>
    <t>Total demandeurs d'emploi</t>
  </si>
  <si>
    <t>Particuliers</t>
  </si>
  <si>
    <t>Actifs non salariés</t>
  </si>
  <si>
    <t>Demandeurs d'emploi aidés (au financement formation)</t>
  </si>
  <si>
    <t>Durée moyenne tous publics</t>
  </si>
  <si>
    <t>Entreprises et OPCA</t>
  </si>
  <si>
    <t>Individuels et stagiaires</t>
  </si>
  <si>
    <t>Fonds publics dont conseils régionaux</t>
  </si>
  <si>
    <t>Ressources propres dont VAE</t>
  </si>
  <si>
    <t>Total</t>
  </si>
  <si>
    <t>NICE</t>
  </si>
  <si>
    <t xml:space="preserve">PARIS VAL DE MARNE XII              </t>
  </si>
  <si>
    <t xml:space="preserve">PICARDIE         </t>
  </si>
  <si>
    <t xml:space="preserve">PARIS PARIS NORD XIII              </t>
  </si>
  <si>
    <t xml:space="preserve">BRETAGNE SUD      </t>
  </si>
  <si>
    <t xml:space="preserve">TOULON ET DU VAR                 </t>
  </si>
  <si>
    <t xml:space="preserve">LE MANS MAINE                    </t>
  </si>
  <si>
    <t xml:space="preserve">CORSE </t>
  </si>
  <si>
    <t xml:space="preserve">LE HAVRE                         </t>
  </si>
  <si>
    <t xml:space="preserve">VALENCIENNES </t>
  </si>
  <si>
    <t xml:space="preserve">PAU ET DES PAYS DE L'ADOUR               </t>
  </si>
  <si>
    <t xml:space="preserve">ANTILLES-GUYANE                  </t>
  </si>
  <si>
    <t xml:space="preserve">BREST BRETAGNE OCCIDENTALE              </t>
  </si>
  <si>
    <t xml:space="preserve">NANTES                           </t>
  </si>
  <si>
    <t xml:space="preserve">TOURS </t>
  </si>
  <si>
    <t xml:space="preserve">POITIERS                         </t>
  </si>
  <si>
    <t xml:space="preserve">AVIGNON         </t>
  </si>
  <si>
    <t xml:space="preserve">BOURGOGNE                  </t>
  </si>
  <si>
    <t xml:space="preserve">ANGERS                           </t>
  </si>
  <si>
    <t xml:space="preserve">PARIS DAUPHINE              </t>
  </si>
  <si>
    <t xml:space="preserve">ROUEN         </t>
  </si>
  <si>
    <t xml:space="preserve">REIMS </t>
  </si>
  <si>
    <t xml:space="preserve">LIMOGES                          </t>
  </si>
  <si>
    <t xml:space="preserve">PARIS OUEST NANTERRE              </t>
  </si>
  <si>
    <t xml:space="preserve">CAEN </t>
  </si>
  <si>
    <t xml:space="preserve">MULHOUSE </t>
  </si>
  <si>
    <t xml:space="preserve">ARTOIS                           </t>
  </si>
  <si>
    <t xml:space="preserve">Diplôme national                                  </t>
  </si>
  <si>
    <t>Tous niveaux</t>
  </si>
  <si>
    <t>Année</t>
  </si>
  <si>
    <t xml:space="preserve">Formations qualifiantes              </t>
  </si>
  <si>
    <t>WEB</t>
  </si>
  <si>
    <t xml:space="preserve">Salariés : en alternance </t>
  </si>
  <si>
    <t>Demandeurs d'emploi aidés</t>
  </si>
  <si>
    <t>nr</t>
  </si>
  <si>
    <t xml:space="preserve">Total demandeurs d'emploi </t>
  </si>
  <si>
    <t>Ressources des FOAD (en millions d'€)</t>
  </si>
  <si>
    <t>Diplôme d'Université</t>
  </si>
  <si>
    <t>Niveau I</t>
  </si>
  <si>
    <t>Niveau II</t>
  </si>
  <si>
    <t>Niveau III</t>
  </si>
  <si>
    <t>Niveau IV</t>
  </si>
  <si>
    <t>Lettres-sciences du language-arts</t>
  </si>
  <si>
    <t>Langues</t>
  </si>
  <si>
    <t>Sciences nature et vie</t>
  </si>
  <si>
    <t>STAPS</t>
  </si>
  <si>
    <t>Salariés</t>
  </si>
  <si>
    <t>Champ : universités publiques (y compris IUT), INP et UT, France métropolitaine + DOM + COM, hors publics inter-âges.</t>
  </si>
  <si>
    <t>Source : MENESR-DEPP, enquête n °6.</t>
  </si>
  <si>
    <t>Congé individuel de formation (y compris agents de l'État)</t>
  </si>
  <si>
    <t>4   -Durée moyenne des stages en heures pédagogiques selon les types publics inscrits</t>
  </si>
  <si>
    <t>Source : MENESR-DEPP, enquête n° 6.</t>
  </si>
  <si>
    <t>Évolution en % entre 2001 et 2012</t>
  </si>
  <si>
    <t>6 - Évolution du chiffre d'affaires en millions d'euros constants selon les contributeurs (base 2001)</t>
  </si>
  <si>
    <t>8- Répartition des heures-stagiaires par types de formation (en %)</t>
  </si>
  <si>
    <t>10 - Évolution du nombre de diplômes nationaux délivrés par niveaux entre 2001 et 2012 (en milliers)</t>
  </si>
  <si>
    <t>Évolution 2001/2012 (en %)</t>
  </si>
  <si>
    <t>1 - Évolution du nombre d'inscrits en formation continue à l'université</t>
  </si>
  <si>
    <t>Types de publics en formation continue dans les universités (IUT inclus), INP et UT</t>
  </si>
  <si>
    <t>Salariés : plan de formation</t>
  </si>
  <si>
    <t xml:space="preserve">Salariés : congé individuel de formation (CIF)   </t>
  </si>
  <si>
    <t>Total salariés</t>
  </si>
  <si>
    <t>Total stagiaires hors inter-âges</t>
  </si>
  <si>
    <t>2 - Part des stagiaires en formation continue selon le statut face à l'emploi (en %)</t>
  </si>
  <si>
    <t>Non-salariés</t>
  </si>
  <si>
    <t>3 - Évolution du volume d’heures-stagiaires pédagogiques entre 2001 et 2012 (en millions)</t>
  </si>
  <si>
    <t>Salariés en alternance</t>
  </si>
  <si>
    <t>5 - Formation ouvertes à distance (FOAD)</t>
  </si>
  <si>
    <t>Nombre d'heures-stagiaires en équivalents présentiels  (en millions)</t>
  </si>
  <si>
    <t>Nombre de stagiaires en formation</t>
  </si>
  <si>
    <t>Chiffre d'affaires total en formation continue des universités (en millions d'€)</t>
  </si>
  <si>
    <t>7 - Part des stagiaires  par types de formation suivies (en %)</t>
  </si>
  <si>
    <t xml:space="preserve">GRENOBLE III STENDHAL              </t>
  </si>
  <si>
    <t>UNIVERSITÉS</t>
  </si>
  <si>
    <t xml:space="preserve">ORLÉANS                          </t>
  </si>
  <si>
    <t xml:space="preserve">LILLE III </t>
  </si>
  <si>
    <t xml:space="preserve">PARIS SUD XI              </t>
  </si>
  <si>
    <t>PARIS I</t>
  </si>
  <si>
    <t>BORDEAUX I</t>
  </si>
  <si>
    <t>LYON I</t>
  </si>
  <si>
    <t>BORDEAUX III</t>
  </si>
  <si>
    <t xml:space="preserve">MONTPELLIER I                    </t>
  </si>
  <si>
    <t xml:space="preserve">GRENOBLE I </t>
  </si>
  <si>
    <t>AIX-MARSEILLE UNIVERSITÉ</t>
  </si>
  <si>
    <t>LYON II</t>
  </si>
  <si>
    <t xml:space="preserve">CLERMONT-FERRAND I               </t>
  </si>
  <si>
    <t xml:space="preserve">CHAMBÉRY SAVOIE                  </t>
  </si>
  <si>
    <t xml:space="preserve">GRENOBLE II </t>
  </si>
  <si>
    <t xml:space="preserve">BORDEAUX IV </t>
  </si>
  <si>
    <t xml:space="preserve">MONTPELLIER III             </t>
  </si>
  <si>
    <t>TOULOUSE II</t>
  </si>
  <si>
    <t xml:space="preserve">TOULOUSE I </t>
  </si>
  <si>
    <t>SAINT-ÉTIENNE</t>
  </si>
  <si>
    <t>PARIS II</t>
  </si>
  <si>
    <t xml:space="preserve">CLERMONT-FERRAND II             </t>
  </si>
  <si>
    <t xml:space="preserve">BORDEAUX II </t>
  </si>
  <si>
    <t xml:space="preserve">MARNE-LA-VALLÉE                  </t>
  </si>
  <si>
    <t xml:space="preserve">LYON III </t>
  </si>
  <si>
    <t xml:space="preserve">MONTPELLIER II </t>
  </si>
  <si>
    <t xml:space="preserve">LILLE I </t>
  </si>
  <si>
    <t xml:space="preserve">ÉVRY VAL-D ESSONNE               </t>
  </si>
  <si>
    <t xml:space="preserve">TOULOUSE III       </t>
  </si>
  <si>
    <t xml:space="preserve">CERGY-PONTOISE                   </t>
  </si>
  <si>
    <t>RENNES II</t>
  </si>
  <si>
    <t xml:space="preserve">PARIS III </t>
  </si>
  <si>
    <t xml:space="preserve">PARIS IV </t>
  </si>
  <si>
    <t xml:space="preserve">VERSAILLES SAINT-QUENTIN         </t>
  </si>
  <si>
    <t xml:space="preserve">RENNES I                         </t>
  </si>
  <si>
    <t xml:space="preserve">PARIS VI  </t>
  </si>
  <si>
    <t xml:space="preserve">FRANCHE-COMTÉ             </t>
  </si>
  <si>
    <t xml:space="preserve">PARIS VII </t>
  </si>
  <si>
    <t xml:space="preserve">LA RÉUNION                       </t>
  </si>
  <si>
    <t xml:space="preserve">PARIS VIII VINCENNES                </t>
  </si>
  <si>
    <t>Lecture : en 2001, l’université de Nice dispensait 100 % de formations diplômantes, elle n’en dispense que 90 % en 2012.</t>
  </si>
  <si>
    <t xml:space="preserve">PARIS VAL-DE-MARNE XII              </t>
  </si>
  <si>
    <t>11 - Part des diplômes nationaux délivrés en formation continue par fillière (en %)</t>
  </si>
  <si>
    <t>Droit-Sciences Po</t>
  </si>
  <si>
    <t>Sciences éco-gestion (hors AES)</t>
  </si>
  <si>
    <t>Admin-éco et sociale (AES)</t>
  </si>
  <si>
    <t>Sciences humaines et sociales</t>
  </si>
  <si>
    <t>Sciences et structure mat.</t>
  </si>
  <si>
    <t>Sciences et techno.</t>
  </si>
  <si>
    <t>Médecine</t>
  </si>
  <si>
    <t xml:space="preserve"> </t>
  </si>
  <si>
    <t>entre 2001 et  2012, classées par ordre décroissant en 2001 (en %)</t>
  </si>
  <si>
    <t>9 - Part des inscrits à des formations diplômantes  en formation continue dans les universités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</si>
</sst>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8"/>
      <name val="Calibri"/>
      <family val="2"/>
    </font>
    <font>
      <i/>
      <sz val="8"/>
      <color indexed="8"/>
      <name val="Arial"/>
      <family val="2"/>
    </font>
    <font>
      <b/>
      <sz val="8"/>
      <color indexed="14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8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CC0099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 style="thin"/>
      <top style="thick">
        <color rgb="FFCC0099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rgb="FFCC0099"/>
      </top>
      <bottom/>
    </border>
    <border>
      <left style="thin"/>
      <right style="thin"/>
      <top/>
      <bottom style="thin">
        <color rgb="FFCC0099"/>
      </bottom>
    </border>
    <border>
      <left style="thin"/>
      <right style="thin"/>
      <top style="thin">
        <color rgb="FFCC0099"/>
      </top>
      <bottom style="thin"/>
    </border>
    <border>
      <left/>
      <right/>
      <top/>
      <bottom style="medium">
        <color rgb="FFCC009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69">
    <xf numFmtId="0" fontId="0" fillId="0" borderId="0" xfId="0" applyFont="1" applyAlignment="1">
      <alignment/>
    </xf>
    <xf numFmtId="0" fontId="49" fillId="0" borderId="0" xfId="50" applyFont="1" applyBorder="1" applyAlignment="1">
      <alignment horizontal="left" vertical="center"/>
      <protection/>
    </xf>
    <xf numFmtId="0" fontId="50" fillId="0" borderId="0" xfId="0" applyFont="1" applyFill="1" applyAlignment="1">
      <alignment/>
    </xf>
    <xf numFmtId="0" fontId="49" fillId="0" borderId="0" xfId="50" applyFont="1" applyFill="1" applyAlignment="1">
      <alignment vertical="center"/>
      <protection/>
    </xf>
    <xf numFmtId="0" fontId="49" fillId="0" borderId="0" xfId="50" applyFont="1" applyFill="1" applyBorder="1" applyAlignment="1">
      <alignment horizontal="left"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1" fontId="50" fillId="0" borderId="10" xfId="0" applyNumberFormat="1" applyFont="1" applyFill="1" applyBorder="1" applyAlignment="1">
      <alignment horizontal="right" vertical="center" indent="1"/>
    </xf>
    <xf numFmtId="3" fontId="50" fillId="0" borderId="10" xfId="0" applyNumberFormat="1" applyFont="1" applyFill="1" applyBorder="1" applyAlignment="1">
      <alignment horizontal="right" vertical="center" indent="1"/>
    </xf>
    <xf numFmtId="1" fontId="5" fillId="0" borderId="10" xfId="0" applyNumberFormat="1" applyFont="1" applyFill="1" applyBorder="1" applyAlignment="1">
      <alignment horizontal="right" vertical="center" indent="1"/>
    </xf>
    <xf numFmtId="3" fontId="5" fillId="0" borderId="10" xfId="0" applyNumberFormat="1" applyFont="1" applyFill="1" applyBorder="1" applyAlignment="1">
      <alignment horizontal="right" vertical="center" indent="1"/>
    </xf>
    <xf numFmtId="0" fontId="5" fillId="0" borderId="11" xfId="50" applyFont="1" applyFill="1" applyBorder="1" applyAlignment="1">
      <alignment horizontal="left" vertical="center" indent="1"/>
      <protection/>
    </xf>
    <xf numFmtId="0" fontId="5" fillId="0" borderId="11" xfId="50" applyFont="1" applyFill="1" applyBorder="1" applyAlignment="1" quotePrefix="1">
      <alignment horizontal="right" vertical="center" indent="1"/>
      <protection/>
    </xf>
    <xf numFmtId="0" fontId="51" fillId="0" borderId="0" xfId="50" applyFont="1" applyFill="1" applyAlignment="1">
      <alignment vertical="center"/>
      <protection/>
    </xf>
    <xf numFmtId="0" fontId="52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3" fontId="51" fillId="0" borderId="10" xfId="0" applyNumberFormat="1" applyFont="1" applyFill="1" applyBorder="1" applyAlignment="1">
      <alignment horizontal="right" vertical="center" indent="1"/>
    </xf>
    <xf numFmtId="1" fontId="51" fillId="0" borderId="10" xfId="0" applyNumberFormat="1" applyFont="1" applyFill="1" applyBorder="1" applyAlignment="1">
      <alignment horizontal="right" vertical="center" indent="1"/>
    </xf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 quotePrefix="1">
      <alignment horizontal="center"/>
    </xf>
    <xf numFmtId="0" fontId="51" fillId="0" borderId="0" xfId="50" applyFont="1" applyFill="1" applyBorder="1" applyAlignment="1">
      <alignment vertical="center"/>
      <protection/>
    </xf>
    <xf numFmtId="0" fontId="51" fillId="0" borderId="0" xfId="0" applyFont="1" applyBorder="1" applyAlignment="1">
      <alignment/>
    </xf>
    <xf numFmtId="1" fontId="51" fillId="0" borderId="0" xfId="0" applyNumberFormat="1" applyFont="1" applyBorder="1" applyAlignment="1">
      <alignment/>
    </xf>
    <xf numFmtId="165" fontId="51" fillId="0" borderId="0" xfId="0" applyNumberFormat="1" applyFont="1" applyBorder="1" applyAlignment="1">
      <alignment/>
    </xf>
    <xf numFmtId="0" fontId="52" fillId="0" borderId="0" xfId="0" applyFont="1" applyBorder="1" applyAlignment="1">
      <alignment vertical="center"/>
    </xf>
    <xf numFmtId="0" fontId="49" fillId="0" borderId="0" xfId="50" applyFont="1" applyBorder="1" applyAlignment="1">
      <alignment horizontal="left" vertical="center"/>
      <protection/>
    </xf>
    <xf numFmtId="0" fontId="5" fillId="0" borderId="10" xfId="0" applyNumberFormat="1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right" vertical="center" indent="1"/>
    </xf>
    <xf numFmtId="0" fontId="5" fillId="0" borderId="12" xfId="0" applyNumberFormat="1" applyFont="1" applyFill="1" applyBorder="1" applyAlignment="1">
      <alignment horizontal="left" vertical="center" wrapText="1"/>
    </xf>
    <xf numFmtId="1" fontId="51" fillId="0" borderId="12" xfId="0" applyNumberFormat="1" applyFont="1" applyFill="1" applyBorder="1" applyAlignment="1">
      <alignment horizontal="right" vertical="center" indent="1"/>
    </xf>
    <xf numFmtId="164" fontId="5" fillId="0" borderId="12" xfId="0" applyNumberFormat="1" applyFont="1" applyFill="1" applyBorder="1" applyAlignment="1">
      <alignment horizontal="right" vertical="center" indent="1"/>
    </xf>
    <xf numFmtId="0" fontId="6" fillId="0" borderId="11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 quotePrefix="1">
      <alignment horizontal="center" vertical="center"/>
    </xf>
    <xf numFmtId="0" fontId="2" fillId="0" borderId="11" xfId="0" applyNumberFormat="1" applyFont="1" applyFill="1" applyBorder="1" applyAlignment="1" quotePrefix="1">
      <alignment horizontal="center" vertical="center"/>
    </xf>
    <xf numFmtId="0" fontId="5" fillId="0" borderId="11" xfId="0" applyNumberFormat="1" applyFont="1" applyFill="1" applyBorder="1" applyAlignment="1" quotePrefix="1">
      <alignment horizontal="center" vertical="center" wrapText="1"/>
    </xf>
    <xf numFmtId="0" fontId="51" fillId="0" borderId="0" xfId="50" applyFont="1" applyBorder="1" applyAlignment="1">
      <alignment vertical="center"/>
      <protection/>
    </xf>
    <xf numFmtId="0" fontId="6" fillId="0" borderId="0" xfId="0" applyFont="1" applyAlignment="1">
      <alignment/>
    </xf>
    <xf numFmtId="0" fontId="51" fillId="0" borderId="0" xfId="0" applyFont="1" applyAlignment="1">
      <alignment/>
    </xf>
    <xf numFmtId="0" fontId="5" fillId="0" borderId="10" xfId="0" applyFont="1" applyBorder="1" applyAlignment="1" quotePrefix="1">
      <alignment/>
    </xf>
    <xf numFmtId="1" fontId="5" fillId="0" borderId="10" xfId="0" applyNumberFormat="1" applyFont="1" applyBorder="1" applyAlignment="1">
      <alignment horizontal="center"/>
    </xf>
    <xf numFmtId="0" fontId="5" fillId="0" borderId="12" xfId="0" applyFont="1" applyBorder="1" applyAlignment="1" quotePrefix="1">
      <alignment/>
    </xf>
    <xf numFmtId="1" fontId="5" fillId="0" borderId="1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50" applyFont="1" applyBorder="1">
      <alignment/>
      <protection/>
    </xf>
    <xf numFmtId="49" fontId="5" fillId="0" borderId="11" xfId="50" applyNumberFormat="1" applyFont="1" applyBorder="1" applyAlignment="1">
      <alignment wrapText="1"/>
      <protection/>
    </xf>
    <xf numFmtId="0" fontId="5" fillId="0" borderId="11" xfId="50" applyFont="1" applyBorder="1" applyAlignment="1" quotePrefix="1">
      <alignment horizontal="center" vertical="center"/>
      <protection/>
    </xf>
    <xf numFmtId="0" fontId="5" fillId="0" borderId="11" xfId="50" applyFont="1" applyBorder="1" applyAlignment="1">
      <alignment horizontal="center" vertical="center"/>
      <protection/>
    </xf>
    <xf numFmtId="49" fontId="5" fillId="0" borderId="13" xfId="50" applyNumberFormat="1" applyFont="1" applyBorder="1" applyAlignment="1">
      <alignment/>
      <protection/>
    </xf>
    <xf numFmtId="3" fontId="5" fillId="0" borderId="13" xfId="50" applyNumberFormat="1" applyFont="1" applyFill="1" applyBorder="1" applyAlignment="1">
      <alignment horizontal="right" vertical="center" wrapText="1" indent="1"/>
      <protection/>
    </xf>
    <xf numFmtId="3" fontId="5" fillId="0" borderId="13" xfId="50" applyNumberFormat="1" applyFont="1" applyBorder="1" applyAlignment="1">
      <alignment horizontal="right" vertical="center" indent="1"/>
      <protection/>
    </xf>
    <xf numFmtId="49" fontId="5" fillId="0" borderId="10" xfId="50" applyNumberFormat="1" applyFont="1" applyBorder="1" applyAlignment="1">
      <alignment/>
      <protection/>
    </xf>
    <xf numFmtId="3" fontId="5" fillId="0" borderId="10" xfId="50" applyNumberFormat="1" applyFont="1" applyFill="1" applyBorder="1" applyAlignment="1">
      <alignment horizontal="right" vertical="center" wrapText="1" indent="1"/>
      <protection/>
    </xf>
    <xf numFmtId="3" fontId="5" fillId="0" borderId="10" xfId="50" applyNumberFormat="1" applyFont="1" applyBorder="1" applyAlignment="1">
      <alignment horizontal="right" vertical="center" indent="1"/>
      <protection/>
    </xf>
    <xf numFmtId="3" fontId="5" fillId="0" borderId="10" xfId="50" applyNumberFormat="1" applyFont="1" applyFill="1" applyBorder="1" applyAlignment="1">
      <alignment horizontal="right" vertical="center" indent="1"/>
      <protection/>
    </xf>
    <xf numFmtId="49" fontId="53" fillId="0" borderId="10" xfId="50" applyNumberFormat="1" applyFont="1" applyBorder="1" applyAlignment="1">
      <alignment/>
      <protection/>
    </xf>
    <xf numFmtId="3" fontId="53" fillId="0" borderId="10" xfId="50" applyNumberFormat="1" applyFont="1" applyFill="1" applyBorder="1" applyAlignment="1">
      <alignment horizontal="right" vertical="center" wrapText="1" indent="1"/>
      <protection/>
    </xf>
    <xf numFmtId="3" fontId="53" fillId="0" borderId="10" xfId="50" applyNumberFormat="1" applyFont="1" applyBorder="1" applyAlignment="1">
      <alignment horizontal="right" vertical="center" indent="1"/>
      <protection/>
    </xf>
    <xf numFmtId="49" fontId="5" fillId="0" borderId="14" xfId="50" applyNumberFormat="1" applyFont="1" applyBorder="1" applyAlignment="1">
      <alignment/>
      <protection/>
    </xf>
    <xf numFmtId="3" fontId="5" fillId="0" borderId="14" xfId="50" applyNumberFormat="1" applyFont="1" applyFill="1" applyBorder="1" applyAlignment="1">
      <alignment horizontal="right" vertical="center" wrapText="1" indent="1"/>
      <protection/>
    </xf>
    <xf numFmtId="3" fontId="5" fillId="0" borderId="14" xfId="50" applyNumberFormat="1" applyFont="1" applyBorder="1" applyAlignment="1">
      <alignment horizontal="right" vertical="center" indent="1"/>
      <protection/>
    </xf>
    <xf numFmtId="49" fontId="53" fillId="0" borderId="15" xfId="50" applyNumberFormat="1" applyFont="1" applyBorder="1" applyAlignment="1">
      <alignment/>
      <protection/>
    </xf>
    <xf numFmtId="3" fontId="53" fillId="0" borderId="15" xfId="50" applyNumberFormat="1" applyFont="1" applyFill="1" applyBorder="1" applyAlignment="1">
      <alignment horizontal="right" vertical="center" wrapText="1" indent="1"/>
      <protection/>
    </xf>
    <xf numFmtId="3" fontId="53" fillId="0" borderId="15" xfId="50" applyNumberFormat="1" applyFont="1" applyBorder="1" applyAlignment="1">
      <alignment horizontal="right" vertical="center" indent="1"/>
      <protection/>
    </xf>
    <xf numFmtId="49" fontId="2" fillId="0" borderId="13" xfId="0" applyNumberFormat="1" applyFont="1" applyFill="1" applyBorder="1" applyAlignment="1">
      <alignment horizontal="left" vertical="center" wrapText="1"/>
    </xf>
    <xf numFmtId="165" fontId="50" fillId="0" borderId="13" xfId="0" applyNumberFormat="1" applyFont="1" applyFill="1" applyBorder="1" applyAlignment="1">
      <alignment horizontal="right" vertical="center" indent="1"/>
    </xf>
    <xf numFmtId="165" fontId="50" fillId="0" borderId="10" xfId="0" applyNumberFormat="1" applyFont="1" applyFill="1" applyBorder="1" applyAlignment="1">
      <alignment horizontal="right" vertical="center" indent="1"/>
    </xf>
    <xf numFmtId="165" fontId="5" fillId="0" borderId="10" xfId="0" applyNumberFormat="1" applyFont="1" applyFill="1" applyBorder="1" applyAlignment="1">
      <alignment horizontal="right" vertical="center" indent="1"/>
    </xf>
    <xf numFmtId="49" fontId="3" fillId="0" borderId="15" xfId="0" applyNumberFormat="1" applyFont="1" applyFill="1" applyBorder="1" applyAlignment="1">
      <alignment horizontal="left" vertical="center" wrapText="1"/>
    </xf>
    <xf numFmtId="165" fontId="6" fillId="0" borderId="15" xfId="0" applyNumberFormat="1" applyFont="1" applyFill="1" applyBorder="1" applyAlignment="1">
      <alignment horizontal="right" vertical="center" indent="1"/>
    </xf>
    <xf numFmtId="0" fontId="51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164" fontId="5" fillId="0" borderId="13" xfId="0" applyNumberFormat="1" applyFont="1" applyFill="1" applyBorder="1" applyAlignment="1">
      <alignment horizontal="right" vertical="center" indent="1"/>
    </xf>
    <xf numFmtId="0" fontId="53" fillId="0" borderId="15" xfId="0" applyFont="1" applyFill="1" applyBorder="1" applyAlignment="1">
      <alignment wrapText="1"/>
    </xf>
    <xf numFmtId="164" fontId="53" fillId="0" borderId="15" xfId="0" applyNumberFormat="1" applyFont="1" applyFill="1" applyBorder="1" applyAlignment="1">
      <alignment horizontal="right" vertical="center" indent="1"/>
    </xf>
    <xf numFmtId="0" fontId="54" fillId="0" borderId="0" xfId="0" applyFont="1" applyBorder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/>
    </xf>
    <xf numFmtId="164" fontId="51" fillId="0" borderId="13" xfId="0" applyNumberFormat="1" applyFont="1" applyBorder="1" applyAlignment="1">
      <alignment horizontal="right" vertical="center" wrapText="1" indent="3"/>
    </xf>
    <xf numFmtId="3" fontId="51" fillId="0" borderId="13" xfId="0" applyNumberFormat="1" applyFont="1" applyBorder="1" applyAlignment="1">
      <alignment horizontal="right" vertical="center" wrapText="1" indent="3"/>
    </xf>
    <xf numFmtId="164" fontId="55" fillId="33" borderId="13" xfId="0" applyNumberFormat="1" applyFont="1" applyFill="1" applyBorder="1" applyAlignment="1">
      <alignment horizontal="right" vertical="center" indent="3"/>
    </xf>
    <xf numFmtId="0" fontId="51" fillId="0" borderId="10" xfId="0" applyFont="1" applyBorder="1" applyAlignment="1">
      <alignment horizontal="left" vertical="center"/>
    </xf>
    <xf numFmtId="164" fontId="51" fillId="0" borderId="10" xfId="0" applyNumberFormat="1" applyFont="1" applyBorder="1" applyAlignment="1">
      <alignment horizontal="right" vertical="center" wrapText="1" indent="3"/>
    </xf>
    <xf numFmtId="3" fontId="51" fillId="0" borderId="10" xfId="0" applyNumberFormat="1" applyFont="1" applyBorder="1" applyAlignment="1">
      <alignment horizontal="right" vertical="center" wrapText="1" indent="3"/>
    </xf>
    <xf numFmtId="164" fontId="55" fillId="33" borderId="10" xfId="0" applyNumberFormat="1" applyFont="1" applyFill="1" applyBorder="1" applyAlignment="1">
      <alignment horizontal="right" vertical="center" indent="3"/>
    </xf>
    <xf numFmtId="3" fontId="51" fillId="0" borderId="10" xfId="0" applyNumberFormat="1" applyFont="1" applyBorder="1" applyAlignment="1">
      <alignment horizontal="right" vertical="center" indent="3"/>
    </xf>
    <xf numFmtId="0" fontId="5" fillId="0" borderId="13" xfId="0" applyFont="1" applyBorder="1" applyAlignment="1" quotePrefix="1">
      <alignment/>
    </xf>
    <xf numFmtId="165" fontId="5" fillId="0" borderId="13" xfId="0" applyNumberFormat="1" applyFont="1" applyBorder="1" applyAlignment="1">
      <alignment horizontal="right" vertical="center" indent="1"/>
    </xf>
    <xf numFmtId="165" fontId="5" fillId="0" borderId="10" xfId="0" applyNumberFormat="1" applyFont="1" applyBorder="1" applyAlignment="1">
      <alignment horizontal="right" vertical="center" indent="1"/>
    </xf>
    <xf numFmtId="0" fontId="51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5" fillId="0" borderId="13" xfId="0" applyFont="1" applyBorder="1" applyAlignment="1">
      <alignment/>
    </xf>
    <xf numFmtId="1" fontId="5" fillId="0" borderId="13" xfId="0" applyNumberFormat="1" applyFont="1" applyBorder="1" applyAlignment="1">
      <alignment horizontal="right" vertical="center" indent="2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right" vertical="center" indent="2"/>
    </xf>
    <xf numFmtId="1" fontId="11" fillId="0" borderId="10" xfId="0" applyNumberFormat="1" applyFont="1" applyBorder="1" applyAlignment="1">
      <alignment horizontal="right" vertical="center" indent="2"/>
    </xf>
    <xf numFmtId="1" fontId="54" fillId="0" borderId="10" xfId="0" applyNumberFormat="1" applyFont="1" applyBorder="1" applyAlignment="1">
      <alignment horizontal="right" vertical="center" indent="2"/>
    </xf>
    <xf numFmtId="1" fontId="51" fillId="0" borderId="10" xfId="0" applyNumberFormat="1" applyFont="1" applyBorder="1" applyAlignment="1">
      <alignment horizontal="right" vertical="center" indent="2"/>
    </xf>
    <xf numFmtId="0" fontId="5" fillId="0" borderId="11" xfId="0" applyFont="1" applyFill="1" applyBorder="1" applyAlignment="1">
      <alignment horizontal="center" vertical="center" wrapText="1"/>
    </xf>
    <xf numFmtId="0" fontId="51" fillId="0" borderId="13" xfId="0" applyFont="1" applyBorder="1" applyAlignment="1" quotePrefix="1">
      <alignment/>
    </xf>
    <xf numFmtId="1" fontId="51" fillId="0" borderId="13" xfId="0" applyNumberFormat="1" applyFont="1" applyBorder="1" applyAlignment="1">
      <alignment horizontal="right" vertical="center" indent="2"/>
    </xf>
    <xf numFmtId="0" fontId="51" fillId="0" borderId="13" xfId="0" applyFont="1" applyBorder="1" applyAlignment="1">
      <alignment horizontal="right" vertical="center" indent="2"/>
    </xf>
    <xf numFmtId="0" fontId="51" fillId="0" borderId="10" xfId="0" applyFont="1" applyBorder="1" applyAlignment="1" quotePrefix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right" vertical="center" indent="2"/>
    </xf>
    <xf numFmtId="0" fontId="52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12" fillId="0" borderId="0" xfId="50" applyNumberFormat="1" applyFont="1" applyFill="1" applyBorder="1" applyAlignment="1">
      <alignment/>
      <protection/>
    </xf>
    <xf numFmtId="49" fontId="13" fillId="0" borderId="0" xfId="50" applyNumberFormat="1" applyFont="1" applyFill="1" applyBorder="1" applyAlignment="1">
      <alignment/>
      <protection/>
    </xf>
    <xf numFmtId="49" fontId="53" fillId="0" borderId="16" xfId="50" applyNumberFormat="1" applyFont="1" applyBorder="1" applyAlignment="1">
      <alignment/>
      <protection/>
    </xf>
    <xf numFmtId="3" fontId="53" fillId="0" borderId="16" xfId="50" applyNumberFormat="1" applyFont="1" applyFill="1" applyBorder="1" applyAlignment="1">
      <alignment horizontal="right" vertical="center" wrapText="1" indent="1"/>
      <protection/>
    </xf>
    <xf numFmtId="3" fontId="53" fillId="0" borderId="16" xfId="50" applyNumberFormat="1" applyFont="1" applyBorder="1" applyAlignment="1">
      <alignment horizontal="right" vertical="center" indent="1"/>
      <protection/>
    </xf>
    <xf numFmtId="0" fontId="12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left" vertical="center"/>
    </xf>
    <xf numFmtId="3" fontId="6" fillId="0" borderId="12" xfId="0" applyNumberFormat="1" applyFont="1" applyFill="1" applyBorder="1" applyAlignment="1">
      <alignment horizontal="right" vertical="center" indent="1"/>
    </xf>
    <xf numFmtId="49" fontId="53" fillId="0" borderId="12" xfId="0" applyNumberFormat="1" applyFont="1" applyFill="1" applyBorder="1" applyAlignment="1">
      <alignment horizontal="left" vertical="center"/>
    </xf>
    <xf numFmtId="3" fontId="53" fillId="0" borderId="12" xfId="0" applyNumberFormat="1" applyFont="1" applyFill="1" applyBorder="1" applyAlignment="1">
      <alignment horizontal="right" vertical="center" indent="1"/>
    </xf>
    <xf numFmtId="0" fontId="53" fillId="0" borderId="16" xfId="0" applyFont="1" applyFill="1" applyBorder="1" applyAlignment="1">
      <alignment/>
    </xf>
    <xf numFmtId="164" fontId="53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Border="1" applyAlignment="1">
      <alignment/>
    </xf>
    <xf numFmtId="0" fontId="56" fillId="0" borderId="0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right" vertical="center" indent="1"/>
    </xf>
    <xf numFmtId="3" fontId="5" fillId="0" borderId="12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0" fontId="51" fillId="0" borderId="12" xfId="0" applyFont="1" applyBorder="1" applyAlignment="1">
      <alignment horizontal="left" vertical="center"/>
    </xf>
    <xf numFmtId="164" fontId="51" fillId="0" borderId="12" xfId="0" applyNumberFormat="1" applyFont="1" applyBorder="1" applyAlignment="1">
      <alignment horizontal="right" vertical="center" wrapText="1" indent="3"/>
    </xf>
    <xf numFmtId="3" fontId="51" fillId="0" borderId="12" xfId="0" applyNumberFormat="1" applyFont="1" applyBorder="1" applyAlignment="1">
      <alignment horizontal="right" vertical="center" indent="3"/>
    </xf>
    <xf numFmtId="164" fontId="55" fillId="33" borderId="12" xfId="0" applyNumberFormat="1" applyFont="1" applyFill="1" applyBorder="1" applyAlignment="1">
      <alignment horizontal="right" vertical="center" indent="3"/>
    </xf>
    <xf numFmtId="165" fontId="5" fillId="0" borderId="12" xfId="0" applyNumberFormat="1" applyFont="1" applyBorder="1" applyAlignment="1">
      <alignment horizontal="right" vertical="center" indent="1"/>
    </xf>
    <xf numFmtId="0" fontId="12" fillId="0" borderId="0" xfId="0" applyFont="1" applyAlignment="1">
      <alignment/>
    </xf>
    <xf numFmtId="0" fontId="51" fillId="0" borderId="12" xfId="0" applyFont="1" applyBorder="1" applyAlignment="1" quotePrefix="1">
      <alignment/>
    </xf>
    <xf numFmtId="1" fontId="5" fillId="0" borderId="12" xfId="0" applyNumberFormat="1" applyFont="1" applyBorder="1" applyAlignment="1">
      <alignment horizontal="right" vertical="center" indent="2"/>
    </xf>
    <xf numFmtId="0" fontId="51" fillId="0" borderId="12" xfId="0" applyFont="1" applyBorder="1" applyAlignment="1">
      <alignment horizontal="right" vertical="center" indent="2"/>
    </xf>
    <xf numFmtId="0" fontId="5" fillId="0" borderId="0" xfId="50" applyFont="1" applyBorder="1" applyAlignment="1">
      <alignment horizontal="justify" vertical="center"/>
      <protection/>
    </xf>
    <xf numFmtId="0" fontId="0" fillId="0" borderId="0" xfId="0" applyAlignment="1">
      <alignment horizontal="justify" vertical="center"/>
    </xf>
    <xf numFmtId="0" fontId="7" fillId="0" borderId="17" xfId="50" applyFont="1" applyBorder="1" applyAlignment="1">
      <alignment horizontal="right" vertical="center"/>
      <protection/>
    </xf>
    <xf numFmtId="0" fontId="7" fillId="0" borderId="17" xfId="0" applyFont="1" applyBorder="1" applyAlignment="1">
      <alignment horizontal="right" vertical="center"/>
    </xf>
    <xf numFmtId="0" fontId="49" fillId="0" borderId="0" xfId="50" applyFont="1" applyFill="1" applyAlignment="1">
      <alignment horizontal="left" vertical="center"/>
      <protection/>
    </xf>
    <xf numFmtId="0" fontId="51" fillId="0" borderId="0" xfId="50" applyFont="1" applyFill="1" applyAlignment="1">
      <alignment horizontal="justify" vertical="center"/>
      <protection/>
    </xf>
    <xf numFmtId="0" fontId="49" fillId="0" borderId="17" xfId="50" applyFont="1" applyFill="1" applyBorder="1" applyAlignment="1">
      <alignment horizontal="right" vertical="center"/>
      <protection/>
    </xf>
    <xf numFmtId="0" fontId="0" fillId="0" borderId="17" xfId="0" applyBorder="1" applyAlignment="1">
      <alignment horizontal="right" vertical="center"/>
    </xf>
    <xf numFmtId="0" fontId="49" fillId="0" borderId="0" xfId="50" applyFont="1" applyFill="1" applyBorder="1" applyAlignment="1">
      <alignment horizontal="left" vertical="center"/>
      <protection/>
    </xf>
    <xf numFmtId="0" fontId="51" fillId="0" borderId="0" xfId="50" applyFont="1" applyFill="1" applyBorder="1" applyAlignment="1">
      <alignment horizontal="justify" vertical="center"/>
      <protection/>
    </xf>
    <xf numFmtId="0" fontId="0" fillId="0" borderId="17" xfId="0" applyBorder="1" applyAlignment="1">
      <alignment horizontal="right"/>
    </xf>
    <xf numFmtId="0" fontId="49" fillId="0" borderId="0" xfId="50" applyFont="1" applyBorder="1" applyAlignment="1">
      <alignment horizontal="left" vertical="center"/>
      <protection/>
    </xf>
    <xf numFmtId="0" fontId="51" fillId="0" borderId="0" xfId="50" applyFont="1" applyFill="1" applyAlignment="1">
      <alignment horizontal="justify" vertical="center" wrapText="1"/>
      <protection/>
    </xf>
    <xf numFmtId="0" fontId="0" fillId="0" borderId="0" xfId="0" applyAlignment="1">
      <alignment horizontal="justify" vertical="center" wrapText="1"/>
    </xf>
    <xf numFmtId="0" fontId="51" fillId="0" borderId="0" xfId="50" applyFont="1" applyAlignment="1">
      <alignment vertical="center" wrapText="1"/>
      <protection/>
    </xf>
    <xf numFmtId="0" fontId="51" fillId="0" borderId="0" xfId="0" applyFont="1" applyAlignment="1">
      <alignment vertical="center" wrapText="1"/>
    </xf>
    <xf numFmtId="0" fontId="49" fillId="0" borderId="0" xfId="50" applyFont="1" applyAlignment="1">
      <alignment vertical="center"/>
      <protection/>
    </xf>
    <xf numFmtId="0" fontId="0" fillId="0" borderId="0" xfId="0" applyAlignment="1">
      <alignment vertical="center"/>
    </xf>
    <xf numFmtId="0" fontId="56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51" fillId="0" borderId="0" xfId="50" applyFont="1" applyBorder="1" applyAlignment="1">
      <alignment horizontal="justify" vertical="center"/>
      <protection/>
    </xf>
    <xf numFmtId="0" fontId="49" fillId="0" borderId="17" xfId="50" applyFont="1" applyBorder="1" applyAlignment="1">
      <alignment horizontal="righ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-0.00925"/>
          <c:w val="0.9105"/>
          <c:h val="0.93575"/>
        </c:manualLayout>
      </c:layout>
      <c:lineChart>
        <c:grouping val="standard"/>
        <c:varyColors val="0"/>
        <c:ser>
          <c:idx val="0"/>
          <c:order val="0"/>
          <c:tx>
            <c:strRef>
              <c:f>'Fig 2'!$A$15</c:f>
              <c:strCache>
                <c:ptCount val="1"/>
                <c:pt idx="0">
                  <c:v>Salariés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2'!$B$14:$M$14</c:f>
              <c:strCache/>
            </c:strRef>
          </c:cat>
          <c:val>
            <c:numRef>
              <c:f>'Fig 2'!$B$15:$M$15</c:f>
              <c:numCache/>
            </c:numRef>
          </c:val>
          <c:smooth val="0"/>
        </c:ser>
        <c:ser>
          <c:idx val="1"/>
          <c:order val="1"/>
          <c:tx>
            <c:strRef>
              <c:f>'Fig 2'!$A$16</c:f>
              <c:strCache>
                <c:ptCount val="1"/>
                <c:pt idx="0">
                  <c:v>Demandeurs d'emploi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2'!$B$14:$M$14</c:f>
              <c:strCache/>
            </c:strRef>
          </c:cat>
          <c:val>
            <c:numRef>
              <c:f>'Fig 2'!$B$16:$M$16</c:f>
              <c:numCache/>
            </c:numRef>
          </c:val>
          <c:smooth val="0"/>
        </c:ser>
        <c:ser>
          <c:idx val="2"/>
          <c:order val="2"/>
          <c:tx>
            <c:strRef>
              <c:f>'Fig 2'!$A$17</c:f>
              <c:strCache>
                <c:ptCount val="1"/>
                <c:pt idx="0">
                  <c:v>Individuels payants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2'!$B$14:$M$14</c:f>
              <c:strCache/>
            </c:strRef>
          </c:cat>
          <c:val>
            <c:numRef>
              <c:f>'Fig 2'!$B$17:$M$17</c:f>
              <c:numCache/>
            </c:numRef>
          </c:val>
          <c:smooth val="0"/>
        </c:ser>
        <c:ser>
          <c:idx val="3"/>
          <c:order val="3"/>
          <c:tx>
            <c:strRef>
              <c:f>'Fig 2'!$A$18</c:f>
              <c:strCache>
                <c:ptCount val="1"/>
                <c:pt idx="0">
                  <c:v>Non-salariés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2'!$B$14:$M$14</c:f>
              <c:strCache/>
            </c:strRef>
          </c:cat>
          <c:val>
            <c:numRef>
              <c:f>'Fig 2'!$B$18:$M$18</c:f>
              <c:numCache/>
            </c:numRef>
          </c:val>
          <c:smooth val="0"/>
        </c:ser>
        <c:marker val="1"/>
        <c:axId val="51740527"/>
        <c:axId val="1538212"/>
      </c:lineChart>
      <c:catAx>
        <c:axId val="51740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8212"/>
        <c:crosses val="autoZero"/>
        <c:auto val="1"/>
        <c:lblOffset val="100"/>
        <c:tickLblSkip val="1"/>
        <c:noMultiLvlLbl val="0"/>
      </c:catAx>
      <c:valAx>
        <c:axId val="15382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405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775"/>
          <c:y val="0.92225"/>
          <c:w val="0.899"/>
          <c:h val="0.0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1925"/>
          <c:w val="0.939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'[1]Durée_moy'!$P$21</c:f>
              <c:strCache>
                <c:ptCount val="1"/>
                <c:pt idx="0">
                  <c:v>Plan de formation de l'entreprise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'[1]Durée_moy'!$Q$20:$AB$20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'[1]Durée_moy'!$Q$21:$AB$21</c:f>
              <c:numCache>
                <c:ptCount val="12"/>
                <c:pt idx="0">
                  <c:v>97.9134979621194</c:v>
                </c:pt>
                <c:pt idx="1">
                  <c:v>84.6517866755405</c:v>
                </c:pt>
                <c:pt idx="2">
                  <c:v>81.74189588206035</c:v>
                </c:pt>
                <c:pt idx="3">
                  <c:v>89.36657042100818</c:v>
                </c:pt>
                <c:pt idx="4">
                  <c:v>78.87559150169001</c:v>
                </c:pt>
                <c:pt idx="5">
                  <c:v>78.87559150169001</c:v>
                </c:pt>
                <c:pt idx="6">
                  <c:v>77.03943767530063</c:v>
                </c:pt>
                <c:pt idx="7">
                  <c:v>71.83230636097296</c:v>
                </c:pt>
                <c:pt idx="8">
                  <c:v>73.88272617234782</c:v>
                </c:pt>
                <c:pt idx="9">
                  <c:v>79.78130355195513</c:v>
                </c:pt>
                <c:pt idx="10">
                  <c:v>66.80318269495729</c:v>
                </c:pt>
                <c:pt idx="11">
                  <c:v>65.15194730757648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'[1]Durée_moy'!$P$22</c:f>
              <c:strCache>
                <c:ptCount val="1"/>
                <c:pt idx="0">
                  <c:v>Congé individuel de formation (y.c. agents de l'état)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'[1]Durée_moy'!$Q$20:$AB$20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'[1]Durée_moy'!$Q$22:$AB$22</c:f>
              <c:numCache>
                <c:ptCount val="12"/>
                <c:pt idx="0">
                  <c:v>240.73489157483115</c:v>
                </c:pt>
                <c:pt idx="1">
                  <c:v>253.31877772301627</c:v>
                </c:pt>
                <c:pt idx="2">
                  <c:v>252.75471411192214</c:v>
                </c:pt>
                <c:pt idx="3">
                  <c:v>291.340455219325</c:v>
                </c:pt>
                <c:pt idx="4">
                  <c:v>222.72207419553186</c:v>
                </c:pt>
                <c:pt idx="5">
                  <c:v>222.72207419553186</c:v>
                </c:pt>
                <c:pt idx="6">
                  <c:v>222.9691868550099</c:v>
                </c:pt>
                <c:pt idx="7">
                  <c:v>225.85652634766808</c:v>
                </c:pt>
                <c:pt idx="8">
                  <c:v>223.11492673992674</c:v>
                </c:pt>
                <c:pt idx="9">
                  <c:v>222.02745214423504</c:v>
                </c:pt>
                <c:pt idx="10">
                  <c:v>218.08254929231776</c:v>
                </c:pt>
                <c:pt idx="11">
                  <c:v>184.08936704884562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'[1]Durée_moy'!$P$23</c:f>
              <c:strCache>
                <c:ptCount val="1"/>
                <c:pt idx="0">
                  <c:v>Contrat de professionnalisation (hors apprentissage)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'[1]Durée_moy'!$Q$20:$AB$20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'[1]Durée_moy'!$Q$23:$AB$23</c:f>
              <c:numCache>
                <c:ptCount val="12"/>
                <c:pt idx="0">
                  <c:v>314.14573070607554</c:v>
                </c:pt>
                <c:pt idx="1">
                  <c:v>291.27783854736384</c:v>
                </c:pt>
                <c:pt idx="2">
                  <c:v>321.64572564612325</c:v>
                </c:pt>
                <c:pt idx="3">
                  <c:v>322.4100318471338</c:v>
                </c:pt>
                <c:pt idx="4">
                  <c:v>264.50252996005327</c:v>
                </c:pt>
                <c:pt idx="5">
                  <c:v>264.50252996005327</c:v>
                </c:pt>
                <c:pt idx="6">
                  <c:v>301.016495876031</c:v>
                </c:pt>
                <c:pt idx="7">
                  <c:v>290.5128663686041</c:v>
                </c:pt>
                <c:pt idx="8">
                  <c:v>276.0735214113624</c:v>
                </c:pt>
                <c:pt idx="9">
                  <c:v>323.0137931034483</c:v>
                </c:pt>
                <c:pt idx="10">
                  <c:v>300.724836001975</c:v>
                </c:pt>
                <c:pt idx="11">
                  <c:v>288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'[1]Durée_moy'!$P$24</c:f>
              <c:strCache>
                <c:ptCount val="1"/>
                <c:pt idx="0">
                  <c:v>Demandeurs d'emploi 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'[1]Durée_moy'!$Q$20:$AB$20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'[1]Durée_moy'!$Q$24:$AB$24</c:f>
              <c:numCache>
                <c:ptCount val="12"/>
                <c:pt idx="0">
                  <c:v>243</c:v>
                </c:pt>
                <c:pt idx="1">
                  <c:v>272.19235506651336</c:v>
                </c:pt>
                <c:pt idx="2">
                  <c:v>216</c:v>
                </c:pt>
                <c:pt idx="3">
                  <c:v>208</c:v>
                </c:pt>
                <c:pt idx="4">
                  <c:v>213</c:v>
                </c:pt>
                <c:pt idx="5">
                  <c:v>229</c:v>
                </c:pt>
                <c:pt idx="6">
                  <c:v>192</c:v>
                </c:pt>
                <c:pt idx="7">
                  <c:v>193</c:v>
                </c:pt>
                <c:pt idx="8">
                  <c:v>188</c:v>
                </c:pt>
                <c:pt idx="9">
                  <c:v>202</c:v>
                </c:pt>
                <c:pt idx="10">
                  <c:v>201</c:v>
                </c:pt>
                <c:pt idx="11">
                  <c:v>196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'[1]Durée_moy'!$P$25</c:f>
              <c:strCache>
                <c:ptCount val="1"/>
                <c:pt idx="0">
                  <c:v>Individuels payants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'[1]Durée_moy'!$Q$20:$AB$20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'[1]Durée_moy'!$Q$25:$AB$25</c:f>
              <c:numCache>
                <c:ptCount val="12"/>
                <c:pt idx="0">
                  <c:v>107</c:v>
                </c:pt>
                <c:pt idx="1">
                  <c:v>120</c:v>
                </c:pt>
                <c:pt idx="2">
                  <c:v>124</c:v>
                </c:pt>
                <c:pt idx="3">
                  <c:v>110.09183185099509</c:v>
                </c:pt>
                <c:pt idx="4">
                  <c:v>123.10937805699876</c:v>
                </c:pt>
                <c:pt idx="5">
                  <c:v>123.10937805699876</c:v>
                </c:pt>
                <c:pt idx="6">
                  <c:v>126.38640425291257</c:v>
                </c:pt>
                <c:pt idx="7">
                  <c:v>97.35178951707083</c:v>
                </c:pt>
                <c:pt idx="8">
                  <c:v>113.76800249298847</c:v>
                </c:pt>
                <c:pt idx="9">
                  <c:v>125.40349372794982</c:v>
                </c:pt>
                <c:pt idx="10">
                  <c:v>115.17009265101451</c:v>
                </c:pt>
                <c:pt idx="11">
                  <c:v>112.27053920016883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'[1]Durée_moy'!$P$26</c:f>
              <c:strCache>
                <c:ptCount val="1"/>
                <c:pt idx="0">
                  <c:v>Non salariés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'[1]Durée_moy'!$Q$20:$AB$20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'[1]Durée_moy'!$Q$26:$AB$26</c:f>
              <c:numCache>
                <c:ptCount val="12"/>
                <c:pt idx="0">
                  <c:v>75.59209763747316</c:v>
                </c:pt>
                <c:pt idx="1">
                  <c:v>94.03670255039376</c:v>
                </c:pt>
                <c:pt idx="2">
                  <c:v>82</c:v>
                </c:pt>
                <c:pt idx="3">
                  <c:v>83</c:v>
                </c:pt>
                <c:pt idx="4">
                  <c:v>69</c:v>
                </c:pt>
                <c:pt idx="5">
                  <c:v>68.52615825639728</c:v>
                </c:pt>
                <c:pt idx="6">
                  <c:v>69.1750771660326</c:v>
                </c:pt>
                <c:pt idx="7">
                  <c:v>73.48980327376484</c:v>
                </c:pt>
                <c:pt idx="8">
                  <c:v>81.65961143121869</c:v>
                </c:pt>
                <c:pt idx="9">
                  <c:v>72.15331911317949</c:v>
                </c:pt>
                <c:pt idx="10">
                  <c:v>91.4551656920078</c:v>
                </c:pt>
                <c:pt idx="11">
                  <c:v>71.98928444630927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'[1]Durée_moy'!$P$27</c:f>
              <c:strCache>
                <c:ptCount val="1"/>
                <c:pt idx="0">
                  <c:v>Durée moyenne tous publics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'[1]Durée_moy'!$Q$20:$AB$20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'[1]Durée_moy'!$Q$27:$AB$27</c:f>
              <c:numCache>
                <c:ptCount val="12"/>
                <c:pt idx="0">
                  <c:v>127</c:v>
                </c:pt>
                <c:pt idx="1">
                  <c:v>126</c:v>
                </c:pt>
                <c:pt idx="2">
                  <c:v>127</c:v>
                </c:pt>
                <c:pt idx="3">
                  <c:v>126</c:v>
                </c:pt>
                <c:pt idx="4">
                  <c:v>124</c:v>
                </c:pt>
                <c:pt idx="5">
                  <c:v>123</c:v>
                </c:pt>
                <c:pt idx="6">
                  <c:v>114</c:v>
                </c:pt>
                <c:pt idx="7">
                  <c:v>110</c:v>
                </c:pt>
                <c:pt idx="8">
                  <c:v>117.9189721776427</c:v>
                </c:pt>
                <c:pt idx="9">
                  <c:v>128.03069067321476</c:v>
                </c:pt>
                <c:pt idx="10">
                  <c:v>122.31247386176709</c:v>
                </c:pt>
                <c:pt idx="11">
                  <c:v>117.41196434032256</c:v>
                </c:pt>
              </c:numCache>
            </c:numRef>
          </c:val>
          <c:smooth val="0"/>
        </c:ser>
        <c:marker val="1"/>
        <c:axId val="19996757"/>
        <c:axId val="58631250"/>
      </c:lineChart>
      <c:catAx>
        <c:axId val="19996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31250"/>
        <c:crosses val="autoZero"/>
        <c:auto val="1"/>
        <c:lblOffset val="100"/>
        <c:tickLblSkip val="1"/>
        <c:noMultiLvlLbl val="0"/>
      </c:catAx>
      <c:valAx>
        <c:axId val="58631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967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8"/>
          <c:y val="0.82775"/>
          <c:w val="0.9805"/>
          <c:h val="0.1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675"/>
          <c:w val="0.93475"/>
          <c:h val="0.896"/>
        </c:manualLayout>
      </c:layout>
      <c:lineChart>
        <c:grouping val="standard"/>
        <c:varyColors val="0"/>
        <c:ser>
          <c:idx val="2"/>
          <c:order val="0"/>
          <c:tx>
            <c:strRef>
              <c:f>'[2]euros_constants'!$A$77</c:f>
              <c:strCache>
                <c:ptCount val="1"/>
                <c:pt idx="0">
                  <c:v>Entreprises et OPCA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'[2]euros_constants'!$B$76:$M$76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'[2]euros_constants'!$B$77:$M$77</c:f>
              <c:numCache>
                <c:ptCount val="12"/>
                <c:pt idx="0">
                  <c:v>64.021352</c:v>
                </c:pt>
                <c:pt idx="1">
                  <c:v>66.05276643768401</c:v>
                </c:pt>
                <c:pt idx="2">
                  <c:v>70.70347337896328</c:v>
                </c:pt>
                <c:pt idx="3">
                  <c:v>65.95236983870215</c:v>
                </c:pt>
                <c:pt idx="4">
                  <c:v>64.90472428030674</c:v>
                </c:pt>
                <c:pt idx="5">
                  <c:v>70.83498324065474</c:v>
                </c:pt>
                <c:pt idx="6">
                  <c:v>73.32915373466672</c:v>
                </c:pt>
                <c:pt idx="7">
                  <c:v>85.78906069341976</c:v>
                </c:pt>
                <c:pt idx="8">
                  <c:v>89.72216675375664</c:v>
                </c:pt>
                <c:pt idx="9">
                  <c:v>90.83895160724431</c:v>
                </c:pt>
                <c:pt idx="10">
                  <c:v>99.56615511263645</c:v>
                </c:pt>
                <c:pt idx="11">
                  <c:v>103.83205057311018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'[2]euros_constants'!$A$78</c:f>
              <c:strCache>
                <c:ptCount val="1"/>
                <c:pt idx="0">
                  <c:v>Individuels et stagiaires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'[2]euros_constants'!$B$76:$M$76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'[2]euros_constants'!$B$78:$M$78</c:f>
              <c:numCache>
                <c:ptCount val="12"/>
                <c:pt idx="0">
                  <c:v>35.464469</c:v>
                </c:pt>
                <c:pt idx="1">
                  <c:v>39.15137487733072</c:v>
                </c:pt>
                <c:pt idx="2">
                  <c:v>43.633149397490776</c:v>
                </c:pt>
                <c:pt idx="3">
                  <c:v>46.703847880240346</c:v>
                </c:pt>
                <c:pt idx="4">
                  <c:v>46.611783147898294</c:v>
                </c:pt>
                <c:pt idx="5">
                  <c:v>49.218664205290814</c:v>
                </c:pt>
                <c:pt idx="6">
                  <c:v>47.216303847506275</c:v>
                </c:pt>
                <c:pt idx="7">
                  <c:v>44.534776171163685</c:v>
                </c:pt>
                <c:pt idx="8">
                  <c:v>47.06110662138893</c:v>
                </c:pt>
                <c:pt idx="9">
                  <c:v>49.04566492154909</c:v>
                </c:pt>
                <c:pt idx="10">
                  <c:v>52.990515292916974</c:v>
                </c:pt>
                <c:pt idx="11">
                  <c:v>48.90344272074292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'[2]euros_constants'!$A$79</c:f>
              <c:strCache>
                <c:ptCount val="1"/>
                <c:pt idx="0">
                  <c:v>Fonds publics dont conseils régionaux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'[2]euros_constants'!$B$76:$M$76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'[2]euros_constants'!$B$79:$M$79</c:f>
              <c:numCache>
                <c:ptCount val="12"/>
                <c:pt idx="0">
                  <c:v>56.06977</c:v>
                </c:pt>
                <c:pt idx="1">
                  <c:v>58.93408930323847</c:v>
                </c:pt>
                <c:pt idx="2">
                  <c:v>59.76795537096826</c:v>
                </c:pt>
                <c:pt idx="3">
                  <c:v>58.189045435150014</c:v>
                </c:pt>
                <c:pt idx="4">
                  <c:v>56.21837498861987</c:v>
                </c:pt>
                <c:pt idx="5">
                  <c:v>54.94451114719669</c:v>
                </c:pt>
                <c:pt idx="6">
                  <c:v>51.38706155627747</c:v>
                </c:pt>
                <c:pt idx="7">
                  <c:v>47.860329250260314</c:v>
                </c:pt>
                <c:pt idx="8">
                  <c:v>47.64244390356212</c:v>
                </c:pt>
                <c:pt idx="9">
                  <c:v>48.263984567039174</c:v>
                </c:pt>
                <c:pt idx="10">
                  <c:v>47.97676029144291</c:v>
                </c:pt>
                <c:pt idx="11">
                  <c:v>43.89510282882875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'[2]euros_constants'!$A$80</c:f>
              <c:strCache>
                <c:ptCount val="1"/>
                <c:pt idx="0">
                  <c:v>Ressources propres dont VAE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'[2]euros_constants'!$B$76:$M$76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'[2]euros_constants'!$B$80:$M$80</c:f>
              <c:numCache>
                <c:ptCount val="12"/>
                <c:pt idx="0">
                  <c:v>9.176862</c:v>
                </c:pt>
                <c:pt idx="1">
                  <c:v>13.130649656526007</c:v>
                </c:pt>
                <c:pt idx="2">
                  <c:v>12.920107574113395</c:v>
                </c:pt>
                <c:pt idx="3">
                  <c:v>14.338072563039013</c:v>
                </c:pt>
                <c:pt idx="4">
                  <c:v>13.22315568228751</c:v>
                </c:pt>
                <c:pt idx="5">
                  <c:v>12.846037676230244</c:v>
                </c:pt>
                <c:pt idx="6">
                  <c:v>12.046961176951648</c:v>
                </c:pt>
                <c:pt idx="7">
                  <c:v>12.386780284561754</c:v>
                </c:pt>
                <c:pt idx="8">
                  <c:v>13.948946261489926</c:v>
                </c:pt>
                <c:pt idx="9">
                  <c:v>20.825810804037086</c:v>
                </c:pt>
                <c:pt idx="10">
                  <c:v>15.86872731548744</c:v>
                </c:pt>
                <c:pt idx="11">
                  <c:v>16.465180445956307</c:v>
                </c:pt>
              </c:numCache>
            </c:numRef>
          </c:val>
          <c:smooth val="0"/>
        </c:ser>
        <c:marker val="1"/>
        <c:axId val="24008747"/>
        <c:axId val="43678256"/>
      </c:lineChart>
      <c:catAx>
        <c:axId val="24008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78256"/>
        <c:crosses val="autoZero"/>
        <c:auto val="1"/>
        <c:lblOffset val="100"/>
        <c:tickLblSkip val="1"/>
        <c:noMultiLvlLbl val="0"/>
      </c:catAx>
      <c:valAx>
        <c:axId val="436782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087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15"/>
          <c:y val="0.88325"/>
          <c:w val="0.69225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5"/>
          <c:y val="0.045"/>
          <c:w val="0.888"/>
          <c:h val="0.8645"/>
        </c:manualLayout>
      </c:layout>
      <c:lineChart>
        <c:grouping val="standard"/>
        <c:varyColors val="0"/>
        <c:ser>
          <c:idx val="0"/>
          <c:order val="0"/>
          <c:tx>
            <c:strRef>
              <c:f>'[3]formations_univ_01_12_regro (2'!$J$49</c:f>
              <c:strCache>
                <c:ptCount val="1"/>
                <c:pt idx="0">
                  <c:v>Diplôme national                                 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'[3]formations_univ_01_12_regro (2'!$I$50:$I$61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'[3]formations_univ_01_12_regro (2'!$J$50:$J$61</c:f>
              <c:numCache>
                <c:ptCount val="12"/>
                <c:pt idx="0">
                  <c:v>54</c:v>
                </c:pt>
                <c:pt idx="1">
                  <c:v>59</c:v>
                </c:pt>
                <c:pt idx="2">
                  <c:v>61</c:v>
                </c:pt>
                <c:pt idx="3">
                  <c:v>60</c:v>
                </c:pt>
                <c:pt idx="4">
                  <c:v>62</c:v>
                </c:pt>
                <c:pt idx="5">
                  <c:v>65</c:v>
                </c:pt>
                <c:pt idx="6">
                  <c:v>67</c:v>
                </c:pt>
                <c:pt idx="7">
                  <c:v>68</c:v>
                </c:pt>
                <c:pt idx="8">
                  <c:v>69</c:v>
                </c:pt>
                <c:pt idx="9">
                  <c:v>72</c:v>
                </c:pt>
                <c:pt idx="10">
                  <c:v>76</c:v>
                </c:pt>
                <c:pt idx="11">
                  <c:v>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'[3]formations_univ_01_12_regro (2'!$K$49</c:f>
              <c:strCache>
                <c:ptCount val="1"/>
                <c:pt idx="0">
                  <c:v>DU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'[3]formations_univ_01_12_regro (2'!$I$50:$I$61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'[3]formations_univ_01_12_regro (2'!$L$50:$L$61</c:f>
              <c:numCache>
                <c:ptCount val="12"/>
                <c:pt idx="0">
                  <c:v>6.845373841719975</c:v>
                </c:pt>
                <c:pt idx="1">
                  <c:v>6.556074331940646</c:v>
                </c:pt>
                <c:pt idx="2">
                  <c:v>9</c:v>
                </c:pt>
                <c:pt idx="3">
                  <c:v>7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7.610697358575277</c:v>
                </c:pt>
                <c:pt idx="8">
                  <c:v>6.722000962344827</c:v>
                </c:pt>
                <c:pt idx="9">
                  <c:v>6</c:v>
                </c:pt>
                <c:pt idx="10">
                  <c:v>5</c:v>
                </c:pt>
                <c:pt idx="11">
                  <c:v>5.969244967551511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'[3]formations_univ_01_12_regro (2'!$L$49</c:f>
              <c:strCache>
                <c:ptCount val="1"/>
                <c:pt idx="0">
                  <c:v>Formations qualifiantes              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'[3]formations_univ_01_12_regro (2'!$I$50:$I$61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'[3]formations_univ_01_12_regro (2'!$K$50:$K$61</c:f>
              <c:numCache>
                <c:ptCount val="12"/>
                <c:pt idx="0">
                  <c:v>39</c:v>
                </c:pt>
                <c:pt idx="1">
                  <c:v>34</c:v>
                </c:pt>
                <c:pt idx="2">
                  <c:v>30</c:v>
                </c:pt>
                <c:pt idx="3">
                  <c:v>32</c:v>
                </c:pt>
                <c:pt idx="4">
                  <c:v>30</c:v>
                </c:pt>
                <c:pt idx="5">
                  <c:v>24</c:v>
                </c:pt>
                <c:pt idx="6">
                  <c:v>26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18.603763055208795</c:v>
                </c:pt>
                <c:pt idx="11">
                  <c:v>19</c:v>
                </c:pt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'[3]formations_univ_01_12_regro (2'!$I$50:$I$61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smooth val="0"/>
        </c:ser>
        <c:marker val="1"/>
        <c:axId val="30946417"/>
        <c:axId val="66759102"/>
      </c:lineChart>
      <c:catAx>
        <c:axId val="30946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59102"/>
        <c:crosses val="autoZero"/>
        <c:auto val="1"/>
        <c:lblOffset val="100"/>
        <c:tickLblSkip val="1"/>
        <c:noMultiLvlLbl val="0"/>
      </c:catAx>
      <c:valAx>
        <c:axId val="667591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464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0405"/>
          <c:y val="0.91175"/>
          <c:w val="0.9135"/>
          <c:h val="0.069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-0.01525"/>
          <c:w val="0.9435"/>
          <c:h val="0.91425"/>
        </c:manualLayout>
      </c:layout>
      <c:lineChart>
        <c:grouping val="standard"/>
        <c:varyColors val="0"/>
        <c:ser>
          <c:idx val="0"/>
          <c:order val="0"/>
          <c:tx>
            <c:strRef>
              <c:f>'Fig 10'!$A$4</c:f>
              <c:strCache>
                <c:ptCount val="1"/>
                <c:pt idx="0">
                  <c:v>Niveau I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10'!$B$3:$M$3</c:f>
              <c:strCache/>
            </c:strRef>
          </c:cat>
          <c:val>
            <c:numRef>
              <c:f>'Fig 10'!$B$4:$M$4</c:f>
              <c:numCache/>
            </c:numRef>
          </c:val>
          <c:smooth val="0"/>
        </c:ser>
        <c:ser>
          <c:idx val="1"/>
          <c:order val="1"/>
          <c:tx>
            <c:strRef>
              <c:f>'Fig 10'!$A$5</c:f>
              <c:strCache>
                <c:ptCount val="1"/>
                <c:pt idx="0">
                  <c:v>Niveau II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10'!$B$3:$M$3</c:f>
              <c:strCache/>
            </c:strRef>
          </c:cat>
          <c:val>
            <c:numRef>
              <c:f>'Fig 10'!$B$5:$M$5</c:f>
              <c:numCache/>
            </c:numRef>
          </c:val>
          <c:smooth val="0"/>
        </c:ser>
        <c:ser>
          <c:idx val="2"/>
          <c:order val="2"/>
          <c:tx>
            <c:strRef>
              <c:f>'Fig 10'!$A$6</c:f>
              <c:strCache>
                <c:ptCount val="1"/>
                <c:pt idx="0">
                  <c:v>Niveau III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10'!$B$3:$M$3</c:f>
              <c:strCache/>
            </c:strRef>
          </c:cat>
          <c:val>
            <c:numRef>
              <c:f>'Fig 10'!$B$6:$M$6</c:f>
              <c:numCache/>
            </c:numRef>
          </c:val>
          <c:smooth val="0"/>
        </c:ser>
        <c:ser>
          <c:idx val="3"/>
          <c:order val="3"/>
          <c:tx>
            <c:strRef>
              <c:f>'Fig 10'!$A$7</c:f>
              <c:strCache>
                <c:ptCount val="1"/>
                <c:pt idx="0">
                  <c:v>Niveau IV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10'!$B$3:$M$3</c:f>
              <c:strCache/>
            </c:strRef>
          </c:cat>
          <c:val>
            <c:numRef>
              <c:f>'Fig 10'!$B$7:$M$7</c:f>
              <c:numCache/>
            </c:numRef>
          </c:val>
          <c:smooth val="0"/>
        </c:ser>
        <c:marker val="1"/>
        <c:axId val="62561959"/>
        <c:axId val="7999100"/>
      </c:lineChart>
      <c:catAx>
        <c:axId val="62561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99100"/>
        <c:crosses val="autoZero"/>
        <c:auto val="1"/>
        <c:lblOffset val="100"/>
        <c:tickLblSkip val="1"/>
        <c:noMultiLvlLbl val="0"/>
      </c:catAx>
      <c:valAx>
        <c:axId val="79991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619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925"/>
          <c:y val="0.9265"/>
          <c:w val="0.59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28575</xdr:rowOff>
    </xdr:from>
    <xdr:to>
      <xdr:col>8</xdr:col>
      <xdr:colOff>228600</xdr:colOff>
      <xdr:row>40</xdr:row>
      <xdr:rowOff>66675</xdr:rowOff>
    </xdr:to>
    <xdr:graphicFrame>
      <xdr:nvGraphicFramePr>
        <xdr:cNvPr id="1" name="Graphique 3"/>
        <xdr:cNvGraphicFramePr/>
      </xdr:nvGraphicFramePr>
      <xdr:xfrm>
        <a:off x="0" y="3181350"/>
        <a:ext cx="54768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114300</xdr:rowOff>
    </xdr:from>
    <xdr:to>
      <xdr:col>10</xdr:col>
      <xdr:colOff>428625</xdr:colOff>
      <xdr:row>33</xdr:row>
      <xdr:rowOff>85725</xdr:rowOff>
    </xdr:to>
    <xdr:graphicFrame>
      <xdr:nvGraphicFramePr>
        <xdr:cNvPr id="1" name="Graphique 3"/>
        <xdr:cNvGraphicFramePr/>
      </xdr:nvGraphicFramePr>
      <xdr:xfrm>
        <a:off x="0" y="1895475"/>
        <a:ext cx="59817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10</xdr:col>
      <xdr:colOff>9525</xdr:colOff>
      <xdr:row>33</xdr:row>
      <xdr:rowOff>114300</xdr:rowOff>
    </xdr:to>
    <xdr:graphicFrame>
      <xdr:nvGraphicFramePr>
        <xdr:cNvPr id="1" name="Graphique 4"/>
        <xdr:cNvGraphicFramePr/>
      </xdr:nvGraphicFramePr>
      <xdr:xfrm>
        <a:off x="0" y="1943100"/>
        <a:ext cx="593407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47625</xdr:rowOff>
    </xdr:from>
    <xdr:to>
      <xdr:col>6</xdr:col>
      <xdr:colOff>704850</xdr:colOff>
      <xdr:row>18</xdr:row>
      <xdr:rowOff>180975</xdr:rowOff>
    </xdr:to>
    <xdr:graphicFrame>
      <xdr:nvGraphicFramePr>
        <xdr:cNvPr id="1" name="Graphique 5"/>
        <xdr:cNvGraphicFramePr/>
      </xdr:nvGraphicFramePr>
      <xdr:xfrm>
        <a:off x="19050" y="200025"/>
        <a:ext cx="52578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47625</xdr:rowOff>
    </xdr:from>
    <xdr:to>
      <xdr:col>11</xdr:col>
      <xdr:colOff>457200</xdr:colOff>
      <xdr:row>31</xdr:row>
      <xdr:rowOff>123825</xdr:rowOff>
    </xdr:to>
    <xdr:graphicFrame>
      <xdr:nvGraphicFramePr>
        <xdr:cNvPr id="1" name="Graphique 1"/>
        <xdr:cNvGraphicFramePr/>
      </xdr:nvGraphicFramePr>
      <xdr:xfrm>
        <a:off x="57150" y="1790700"/>
        <a:ext cx="58293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grille\AppData\Local\Temp\notes0F6309\Dur&#233;es_publics_2001_2011_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grille\AppData\Local\Temp\notes0F6309\ressources_2001_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grille\AppData\Local\Temp\notes0F6309\evolution_%formations_un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rée_moy"/>
      <sheetName val="stagiaires_01_12"/>
      <sheetName val="%"/>
    </sheetNames>
    <sheetDataSet>
      <sheetData sheetId="0">
        <row r="20">
          <cell r="Q20" t="str">
            <v>2001</v>
          </cell>
          <cell r="R20" t="str">
            <v>2002</v>
          </cell>
          <cell r="S20" t="str">
            <v>2003</v>
          </cell>
          <cell r="T20" t="str">
            <v>2004</v>
          </cell>
          <cell r="U20" t="str">
            <v>2005</v>
          </cell>
          <cell r="V20" t="str">
            <v>2006</v>
          </cell>
          <cell r="W20" t="str">
            <v>2007</v>
          </cell>
          <cell r="X20" t="str">
            <v>2008</v>
          </cell>
          <cell r="Y20" t="str">
            <v>2009</v>
          </cell>
          <cell r="Z20" t="str">
            <v>2010</v>
          </cell>
          <cell r="AA20" t="str">
            <v>2011</v>
          </cell>
          <cell r="AB20" t="str">
            <v>2012</v>
          </cell>
        </row>
        <row r="21">
          <cell r="P21" t="str">
            <v>Plan de formation de l'entreprise</v>
          </cell>
          <cell r="Q21">
            <v>97.9134979621194</v>
          </cell>
          <cell r="R21">
            <v>84.6517866755405</v>
          </cell>
          <cell r="S21">
            <v>81.74189588206035</v>
          </cell>
          <cell r="T21">
            <v>89.36657042100818</v>
          </cell>
          <cell r="U21">
            <v>78.87559150169001</v>
          </cell>
          <cell r="V21">
            <v>78.87559150169001</v>
          </cell>
          <cell r="W21">
            <v>77.03943767530063</v>
          </cell>
          <cell r="X21">
            <v>71.83230636097296</v>
          </cell>
          <cell r="Y21">
            <v>73.88272617234782</v>
          </cell>
          <cell r="Z21">
            <v>79.78130355195513</v>
          </cell>
          <cell r="AA21">
            <v>66.80318269495729</v>
          </cell>
          <cell r="AB21">
            <v>65.15194730757648</v>
          </cell>
        </row>
        <row r="22">
          <cell r="P22" t="str">
            <v>Congé individuel de formation (y.c. agents de l'état)</v>
          </cell>
          <cell r="Q22">
            <v>240.73489157483115</v>
          </cell>
          <cell r="R22">
            <v>253.31877772301627</v>
          </cell>
          <cell r="S22">
            <v>252.75471411192214</v>
          </cell>
          <cell r="T22">
            <v>291.340455219325</v>
          </cell>
          <cell r="U22">
            <v>222.72207419553186</v>
          </cell>
          <cell r="V22">
            <v>222.72207419553186</v>
          </cell>
          <cell r="W22">
            <v>222.9691868550099</v>
          </cell>
          <cell r="X22">
            <v>225.85652634766808</v>
          </cell>
          <cell r="Y22">
            <v>223.11492673992674</v>
          </cell>
          <cell r="Z22">
            <v>222.02745214423504</v>
          </cell>
          <cell r="AA22">
            <v>218.08254929231776</v>
          </cell>
          <cell r="AB22">
            <v>184.08936704884562</v>
          </cell>
        </row>
        <row r="23">
          <cell r="P23" t="str">
            <v>Contrat de professionnalisation (hors apprentissage)</v>
          </cell>
          <cell r="Q23">
            <v>314.14573070607554</v>
          </cell>
          <cell r="R23">
            <v>291.27783854736384</v>
          </cell>
          <cell r="S23">
            <v>321.64572564612325</v>
          </cell>
          <cell r="T23">
            <v>322.4100318471338</v>
          </cell>
          <cell r="U23">
            <v>264.50252996005327</v>
          </cell>
          <cell r="V23">
            <v>264.50252996005327</v>
          </cell>
          <cell r="W23">
            <v>301.016495876031</v>
          </cell>
          <cell r="X23">
            <v>290.5128663686041</v>
          </cell>
          <cell r="Y23">
            <v>276.0735214113624</v>
          </cell>
          <cell r="Z23">
            <v>323.0137931034483</v>
          </cell>
          <cell r="AA23">
            <v>300.724836001975</v>
          </cell>
          <cell r="AB23">
            <v>288</v>
          </cell>
        </row>
        <row r="24">
          <cell r="P24" t="str">
            <v>Demandeurs d'emploi </v>
          </cell>
          <cell r="Q24">
            <v>243</v>
          </cell>
          <cell r="R24">
            <v>272.19235506651336</v>
          </cell>
          <cell r="S24">
            <v>216</v>
          </cell>
          <cell r="T24">
            <v>208</v>
          </cell>
          <cell r="U24">
            <v>213</v>
          </cell>
          <cell r="V24">
            <v>229</v>
          </cell>
          <cell r="W24">
            <v>192</v>
          </cell>
          <cell r="X24">
            <v>193</v>
          </cell>
          <cell r="Y24">
            <v>188</v>
          </cell>
          <cell r="Z24">
            <v>202</v>
          </cell>
          <cell r="AA24">
            <v>201</v>
          </cell>
          <cell r="AB24">
            <v>196</v>
          </cell>
        </row>
        <row r="25">
          <cell r="P25" t="str">
            <v>Individuels payants</v>
          </cell>
          <cell r="Q25">
            <v>107</v>
          </cell>
          <cell r="R25">
            <v>120</v>
          </cell>
          <cell r="S25">
            <v>124</v>
          </cell>
          <cell r="T25">
            <v>110.09183185099509</v>
          </cell>
          <cell r="U25">
            <v>123.10937805699876</v>
          </cell>
          <cell r="V25">
            <v>123.10937805699876</v>
          </cell>
          <cell r="W25">
            <v>126.38640425291257</v>
          </cell>
          <cell r="X25">
            <v>97.35178951707083</v>
          </cell>
          <cell r="Y25">
            <v>113.76800249298847</v>
          </cell>
          <cell r="Z25">
            <v>125.40349372794982</v>
          </cell>
          <cell r="AA25">
            <v>115.17009265101451</v>
          </cell>
          <cell r="AB25">
            <v>112.27053920016883</v>
          </cell>
        </row>
        <row r="26">
          <cell r="P26" t="str">
            <v>Non salariés</v>
          </cell>
          <cell r="Q26">
            <v>75.59209763747316</v>
          </cell>
          <cell r="R26">
            <v>94.03670255039376</v>
          </cell>
          <cell r="S26">
            <v>82</v>
          </cell>
          <cell r="T26">
            <v>83</v>
          </cell>
          <cell r="U26">
            <v>69</v>
          </cell>
          <cell r="V26">
            <v>68.52615825639728</v>
          </cell>
          <cell r="W26">
            <v>69.1750771660326</v>
          </cell>
          <cell r="X26">
            <v>73.48980327376484</v>
          </cell>
          <cell r="Y26">
            <v>81.65961143121869</v>
          </cell>
          <cell r="Z26">
            <v>72.15331911317949</v>
          </cell>
          <cell r="AA26">
            <v>91.4551656920078</v>
          </cell>
          <cell r="AB26">
            <v>71.98928444630927</v>
          </cell>
        </row>
        <row r="27">
          <cell r="P27" t="str">
            <v>Durée moyenne tous publics</v>
          </cell>
          <cell r="Q27">
            <v>127</v>
          </cell>
          <cell r="R27">
            <v>126</v>
          </cell>
          <cell r="S27">
            <v>127</v>
          </cell>
          <cell r="T27">
            <v>126</v>
          </cell>
          <cell r="U27">
            <v>124</v>
          </cell>
          <cell r="V27">
            <v>123</v>
          </cell>
          <cell r="W27">
            <v>114</v>
          </cell>
          <cell r="X27">
            <v>110</v>
          </cell>
          <cell r="Y27">
            <v>117.9189721776427</v>
          </cell>
          <cell r="Z27">
            <v>128.03069067321476</v>
          </cell>
          <cell r="AA27">
            <v>122.31247386176709</v>
          </cell>
          <cell r="AB27">
            <v>117.41196434032256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volution ressources en %"/>
      <sheetName val="euros_constants"/>
      <sheetName val="palmares_2012"/>
      <sheetName val="orga_pub_parapub"/>
    </sheetNames>
    <sheetDataSet>
      <sheetData sheetId="1">
        <row r="76">
          <cell r="B76" t="str">
            <v>2001</v>
          </cell>
          <cell r="C76" t="str">
            <v>2002</v>
          </cell>
          <cell r="D76" t="str">
            <v>2003</v>
          </cell>
          <cell r="E76" t="str">
            <v>2004</v>
          </cell>
          <cell r="F76" t="str">
            <v>2005</v>
          </cell>
          <cell r="G76" t="str">
            <v>2006</v>
          </cell>
          <cell r="H76" t="str">
            <v>2007</v>
          </cell>
          <cell r="I76" t="str">
            <v>2008</v>
          </cell>
          <cell r="J76" t="str">
            <v>2009</v>
          </cell>
          <cell r="K76" t="str">
            <v>2010</v>
          </cell>
          <cell r="L76" t="str">
            <v>2011</v>
          </cell>
          <cell r="M76" t="str">
            <v>2012</v>
          </cell>
        </row>
        <row r="77">
          <cell r="A77" t="str">
            <v>Entreprises et OPCA</v>
          </cell>
          <cell r="B77">
            <v>64.021352</v>
          </cell>
          <cell r="C77">
            <v>66.05276643768401</v>
          </cell>
          <cell r="D77">
            <v>70.70347337896328</v>
          </cell>
          <cell r="E77">
            <v>65.95236983870215</v>
          </cell>
          <cell r="F77">
            <v>64.90472428030674</v>
          </cell>
          <cell r="G77">
            <v>70.83498324065474</v>
          </cell>
          <cell r="H77">
            <v>73.32915373466672</v>
          </cell>
          <cell r="I77">
            <v>85.78906069341976</v>
          </cell>
          <cell r="J77">
            <v>89.72216675375664</v>
          </cell>
          <cell r="K77">
            <v>90.83895160724431</v>
          </cell>
          <cell r="L77">
            <v>99.56615511263645</v>
          </cell>
          <cell r="M77">
            <v>103.83205057311018</v>
          </cell>
        </row>
        <row r="78">
          <cell r="A78" t="str">
            <v>Individuels et stagiaires</v>
          </cell>
          <cell r="B78">
            <v>35.464469</v>
          </cell>
          <cell r="C78">
            <v>39.15137487733072</v>
          </cell>
          <cell r="D78">
            <v>43.633149397490776</v>
          </cell>
          <cell r="E78">
            <v>46.703847880240346</v>
          </cell>
          <cell r="F78">
            <v>46.611783147898294</v>
          </cell>
          <cell r="G78">
            <v>49.218664205290814</v>
          </cell>
          <cell r="H78">
            <v>47.216303847506275</v>
          </cell>
          <cell r="I78">
            <v>44.534776171163685</v>
          </cell>
          <cell r="J78">
            <v>47.06110662138893</v>
          </cell>
          <cell r="K78">
            <v>49.04566492154909</v>
          </cell>
          <cell r="L78">
            <v>52.990515292916974</v>
          </cell>
          <cell r="M78">
            <v>48.90344272074292</v>
          </cell>
        </row>
        <row r="79">
          <cell r="A79" t="str">
            <v>Fonds publics dont conseils régionaux</v>
          </cell>
          <cell r="B79">
            <v>56.06977</v>
          </cell>
          <cell r="C79">
            <v>58.93408930323847</v>
          </cell>
          <cell r="D79">
            <v>59.76795537096826</v>
          </cell>
          <cell r="E79">
            <v>58.189045435150014</v>
          </cell>
          <cell r="F79">
            <v>56.21837498861987</v>
          </cell>
          <cell r="G79">
            <v>54.94451114719669</v>
          </cell>
          <cell r="H79">
            <v>51.38706155627747</v>
          </cell>
          <cell r="I79">
            <v>47.860329250260314</v>
          </cell>
          <cell r="J79">
            <v>47.64244390356212</v>
          </cell>
          <cell r="K79">
            <v>48.263984567039174</v>
          </cell>
          <cell r="L79">
            <v>47.97676029144291</v>
          </cell>
          <cell r="M79">
            <v>43.89510282882875</v>
          </cell>
        </row>
        <row r="80">
          <cell r="A80" t="str">
            <v>Ressources propres dont VAE</v>
          </cell>
          <cell r="B80">
            <v>9.176862</v>
          </cell>
          <cell r="C80">
            <v>13.130649656526007</v>
          </cell>
          <cell r="D80">
            <v>12.920107574113395</v>
          </cell>
          <cell r="E80">
            <v>14.338072563039013</v>
          </cell>
          <cell r="F80">
            <v>13.22315568228751</v>
          </cell>
          <cell r="G80">
            <v>12.846037676230244</v>
          </cell>
          <cell r="H80">
            <v>12.046961176951648</v>
          </cell>
          <cell r="I80">
            <v>12.386780284561754</v>
          </cell>
          <cell r="J80">
            <v>13.948946261489926</v>
          </cell>
          <cell r="K80">
            <v>20.825810804037086</v>
          </cell>
          <cell r="L80">
            <v>15.86872731548744</v>
          </cell>
          <cell r="M80">
            <v>16.465180445956307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ions_univ_01_12_regroup"/>
      <sheetName val="formations_univ_01_12_regro (2"/>
      <sheetName val="Feuil1"/>
    </sheetNames>
    <sheetDataSet>
      <sheetData sheetId="1">
        <row r="49">
          <cell r="J49" t="str">
            <v>Diplôme national                                  </v>
          </cell>
          <cell r="K49" t="str">
            <v>DU</v>
          </cell>
          <cell r="L49" t="str">
            <v>Formations qualifiantes              </v>
          </cell>
        </row>
        <row r="50">
          <cell r="I50" t="str">
            <v>2001</v>
          </cell>
          <cell r="J50">
            <v>54</v>
          </cell>
          <cell r="K50">
            <v>39</v>
          </cell>
          <cell r="L50">
            <v>6.845373841719975</v>
          </cell>
        </row>
        <row r="51">
          <cell r="I51" t="str">
            <v>2002</v>
          </cell>
          <cell r="J51">
            <v>59</v>
          </cell>
          <cell r="K51">
            <v>34</v>
          </cell>
          <cell r="L51">
            <v>6.556074331940646</v>
          </cell>
        </row>
        <row r="52">
          <cell r="I52" t="str">
            <v>2003</v>
          </cell>
          <cell r="J52">
            <v>61</v>
          </cell>
          <cell r="K52">
            <v>30</v>
          </cell>
          <cell r="L52">
            <v>9</v>
          </cell>
        </row>
        <row r="53">
          <cell r="I53" t="str">
            <v>2004</v>
          </cell>
          <cell r="J53">
            <v>60</v>
          </cell>
          <cell r="K53">
            <v>32</v>
          </cell>
          <cell r="L53">
            <v>7</v>
          </cell>
        </row>
        <row r="54">
          <cell r="I54" t="str">
            <v>2005</v>
          </cell>
          <cell r="J54">
            <v>62</v>
          </cell>
          <cell r="K54">
            <v>30</v>
          </cell>
          <cell r="L54">
            <v>8</v>
          </cell>
        </row>
        <row r="55">
          <cell r="I55" t="str">
            <v>2006</v>
          </cell>
          <cell r="J55">
            <v>65</v>
          </cell>
          <cell r="K55">
            <v>24</v>
          </cell>
          <cell r="L55">
            <v>10</v>
          </cell>
        </row>
        <row r="56">
          <cell r="I56" t="str">
            <v>2007</v>
          </cell>
          <cell r="J56">
            <v>67</v>
          </cell>
          <cell r="K56">
            <v>26</v>
          </cell>
          <cell r="L56">
            <v>8</v>
          </cell>
        </row>
        <row r="57">
          <cell r="I57" t="str">
            <v>2008</v>
          </cell>
          <cell r="J57">
            <v>68</v>
          </cell>
          <cell r="K57">
            <v>23</v>
          </cell>
          <cell r="L57">
            <v>7.610697358575277</v>
          </cell>
        </row>
        <row r="58">
          <cell r="I58" t="str">
            <v>2009</v>
          </cell>
          <cell r="J58">
            <v>69</v>
          </cell>
          <cell r="K58">
            <v>23</v>
          </cell>
          <cell r="L58">
            <v>6.722000962344827</v>
          </cell>
        </row>
        <row r="59">
          <cell r="I59" t="str">
            <v>2010</v>
          </cell>
          <cell r="J59">
            <v>72</v>
          </cell>
          <cell r="K59">
            <v>23</v>
          </cell>
          <cell r="L59">
            <v>6</v>
          </cell>
        </row>
        <row r="60">
          <cell r="I60" t="str">
            <v>2011</v>
          </cell>
          <cell r="J60">
            <v>76</v>
          </cell>
          <cell r="K60">
            <v>18.603763055208795</v>
          </cell>
          <cell r="L60">
            <v>5</v>
          </cell>
        </row>
        <row r="61">
          <cell r="I61" t="str">
            <v>2012</v>
          </cell>
          <cell r="J61">
            <v>75</v>
          </cell>
          <cell r="K61">
            <v>19</v>
          </cell>
          <cell r="L61">
            <v>5.969244967551511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A24" sqref="A24"/>
    </sheetView>
  </sheetViews>
  <sheetFormatPr defaultColWidth="11.421875" defaultRowHeight="15"/>
  <cols>
    <col min="1" max="1" width="31.140625" style="52" customWidth="1"/>
    <col min="2" max="2" width="7.7109375" style="52" customWidth="1"/>
    <col min="3" max="3" width="8.421875" style="52" customWidth="1"/>
    <col min="4" max="4" width="7.7109375" style="52" customWidth="1"/>
    <col min="5" max="5" width="8.7109375" style="52" customWidth="1"/>
    <col min="6" max="6" width="7.7109375" style="52" customWidth="1"/>
    <col min="7" max="7" width="7.8515625" style="52" customWidth="1"/>
    <col min="8" max="8" width="7.57421875" style="52" customWidth="1"/>
    <col min="9" max="9" width="7.7109375" style="52" customWidth="1"/>
    <col min="10" max="10" width="8.140625" style="52" customWidth="1"/>
    <col min="11" max="11" width="8.57421875" style="52" customWidth="1"/>
    <col min="12" max="12" width="8.140625" style="52" bestFit="1" customWidth="1"/>
    <col min="13" max="13" width="7.8515625" style="52" bestFit="1" customWidth="1"/>
    <col min="14" max="14" width="8.421875" style="52" customWidth="1"/>
    <col min="15" max="241" width="11.421875" style="52" customWidth="1"/>
    <col min="242" max="242" width="33.28125" style="52" customWidth="1"/>
    <col min="243" max="243" width="7.7109375" style="52" customWidth="1"/>
    <col min="244" max="244" width="8.421875" style="52" customWidth="1"/>
    <col min="245" max="245" width="7.7109375" style="52" customWidth="1"/>
    <col min="246" max="246" width="8.7109375" style="52" customWidth="1"/>
    <col min="247" max="247" width="7.7109375" style="52" customWidth="1"/>
    <col min="248" max="248" width="7.421875" style="52" customWidth="1"/>
    <col min="249" max="249" width="7.57421875" style="52" customWidth="1"/>
    <col min="250" max="250" width="7.7109375" style="52" customWidth="1"/>
    <col min="251" max="251" width="8.140625" style="52" customWidth="1"/>
    <col min="252" max="252" width="8.57421875" style="52" customWidth="1"/>
    <col min="253" max="253" width="8.00390625" style="52" bestFit="1" customWidth="1"/>
    <col min="254" max="254" width="7.57421875" style="52" bestFit="1" customWidth="1"/>
    <col min="255" max="255" width="8.421875" style="52" customWidth="1"/>
    <col min="256" max="16384" width="7.57421875" style="52" bestFit="1" customWidth="1"/>
  </cols>
  <sheetData>
    <row r="1" ht="12.75">
      <c r="A1" s="119" t="s">
        <v>90</v>
      </c>
    </row>
    <row r="2" ht="12.75" thickBot="1">
      <c r="A2" s="118"/>
    </row>
    <row r="3" spans="1:13" ht="23.25" thickTop="1">
      <c r="A3" s="53" t="s">
        <v>91</v>
      </c>
      <c r="B3" s="54" t="s">
        <v>1</v>
      </c>
      <c r="C3" s="54" t="s">
        <v>2</v>
      </c>
      <c r="D3" s="54" t="s">
        <v>3</v>
      </c>
      <c r="E3" s="55" t="s">
        <v>4</v>
      </c>
      <c r="F3" s="55" t="s">
        <v>5</v>
      </c>
      <c r="G3" s="55" t="s">
        <v>6</v>
      </c>
      <c r="H3" s="55" t="s">
        <v>7</v>
      </c>
      <c r="I3" s="55" t="s">
        <v>8</v>
      </c>
      <c r="J3" s="55" t="s">
        <v>9</v>
      </c>
      <c r="K3" s="55" t="s">
        <v>10</v>
      </c>
      <c r="L3" s="55">
        <v>2011</v>
      </c>
      <c r="M3" s="55">
        <v>2012</v>
      </c>
    </row>
    <row r="4" spans="1:13" ht="11.25">
      <c r="A4" s="56" t="s">
        <v>92</v>
      </c>
      <c r="B4" s="57">
        <v>82324</v>
      </c>
      <c r="C4" s="57">
        <v>102173</v>
      </c>
      <c r="D4" s="57">
        <v>94489</v>
      </c>
      <c r="E4" s="58">
        <v>87650</v>
      </c>
      <c r="F4" s="58">
        <v>82856</v>
      </c>
      <c r="G4" s="58">
        <v>88095</v>
      </c>
      <c r="H4" s="58">
        <v>96238</v>
      </c>
      <c r="I4" s="58">
        <v>95913</v>
      </c>
      <c r="J4" s="58">
        <v>102444</v>
      </c>
      <c r="K4" s="58">
        <v>102198</v>
      </c>
      <c r="L4" s="58">
        <v>101612</v>
      </c>
      <c r="M4" s="58">
        <v>102758</v>
      </c>
    </row>
    <row r="5" spans="1:13" ht="11.25">
      <c r="A5" s="59" t="s">
        <v>93</v>
      </c>
      <c r="B5" s="60">
        <v>11183</v>
      </c>
      <c r="C5" s="60">
        <v>10145</v>
      </c>
      <c r="D5" s="60">
        <v>13152</v>
      </c>
      <c r="E5" s="61">
        <v>11482</v>
      </c>
      <c r="F5" s="61">
        <v>14670</v>
      </c>
      <c r="G5" s="61">
        <v>13696</v>
      </c>
      <c r="H5" s="61">
        <v>13594</v>
      </c>
      <c r="I5" s="61">
        <v>13208</v>
      </c>
      <c r="J5" s="61">
        <v>13104</v>
      </c>
      <c r="K5" s="61">
        <v>13413</v>
      </c>
      <c r="L5" s="61">
        <v>12223</v>
      </c>
      <c r="M5" s="61">
        <v>12552</v>
      </c>
    </row>
    <row r="6" spans="1:13" ht="11.25">
      <c r="A6" s="59" t="s">
        <v>65</v>
      </c>
      <c r="B6" s="60">
        <v>4872</v>
      </c>
      <c r="C6" s="60">
        <v>4571</v>
      </c>
      <c r="D6" s="60">
        <v>5030</v>
      </c>
      <c r="E6" s="61">
        <v>3768</v>
      </c>
      <c r="F6" s="61">
        <v>3755</v>
      </c>
      <c r="G6" s="61">
        <v>4001</v>
      </c>
      <c r="H6" s="61">
        <v>6965</v>
      </c>
      <c r="I6" s="61">
        <v>10065</v>
      </c>
      <c r="J6" s="61">
        <v>12867</v>
      </c>
      <c r="K6" s="61">
        <v>14187</v>
      </c>
      <c r="L6" s="61">
        <v>16292</v>
      </c>
      <c r="M6" s="62">
        <v>18903</v>
      </c>
    </row>
    <row r="7" spans="1:13" ht="11.25">
      <c r="A7" s="63" t="s">
        <v>94</v>
      </c>
      <c r="B7" s="64">
        <v>98379</v>
      </c>
      <c r="C7" s="64">
        <v>116889</v>
      </c>
      <c r="D7" s="64">
        <v>112671</v>
      </c>
      <c r="E7" s="65">
        <v>102900</v>
      </c>
      <c r="F7" s="65">
        <v>101281</v>
      </c>
      <c r="G7" s="65">
        <v>105792</v>
      </c>
      <c r="H7" s="65">
        <v>116797</v>
      </c>
      <c r="I7" s="65">
        <v>119186</v>
      </c>
      <c r="J7" s="65">
        <v>128415</v>
      </c>
      <c r="K7" s="65">
        <v>129798</v>
      </c>
      <c r="L7" s="65">
        <v>130127</v>
      </c>
      <c r="M7" s="65">
        <v>134213</v>
      </c>
    </row>
    <row r="8" spans="1:13" ht="11.25">
      <c r="A8" s="66" t="s">
        <v>66</v>
      </c>
      <c r="B8" s="67">
        <v>30470</v>
      </c>
      <c r="C8" s="67">
        <v>24356</v>
      </c>
      <c r="D8" s="67">
        <v>33574</v>
      </c>
      <c r="E8" s="68">
        <v>31090</v>
      </c>
      <c r="F8" s="68">
        <v>27300</v>
      </c>
      <c r="G8" s="68">
        <v>25504</v>
      </c>
      <c r="H8" s="68">
        <v>26404</v>
      </c>
      <c r="I8" s="68">
        <v>25796</v>
      </c>
      <c r="J8" s="68">
        <v>28280</v>
      </c>
      <c r="K8" s="68">
        <v>29014</v>
      </c>
      <c r="L8" s="68">
        <v>28300</v>
      </c>
      <c r="M8" s="68">
        <v>30093</v>
      </c>
    </row>
    <row r="9" spans="1:13" ht="11.25">
      <c r="A9" s="59" t="s">
        <v>19</v>
      </c>
      <c r="B9" s="60" t="s">
        <v>67</v>
      </c>
      <c r="C9" s="60" t="s">
        <v>67</v>
      </c>
      <c r="D9" s="60" t="s">
        <v>67</v>
      </c>
      <c r="E9" s="61">
        <v>7427</v>
      </c>
      <c r="F9" s="61">
        <v>7383</v>
      </c>
      <c r="G9" s="61">
        <v>5190</v>
      </c>
      <c r="H9" s="61">
        <v>6545</v>
      </c>
      <c r="I9" s="61">
        <v>7648</v>
      </c>
      <c r="J9" s="61">
        <v>10187</v>
      </c>
      <c r="K9" s="61">
        <v>9817</v>
      </c>
      <c r="L9" s="61">
        <v>10468</v>
      </c>
      <c r="M9" s="62">
        <v>9929</v>
      </c>
    </row>
    <row r="10" spans="1:13" ht="11.25">
      <c r="A10" s="69" t="s">
        <v>68</v>
      </c>
      <c r="B10" s="70">
        <v>30470</v>
      </c>
      <c r="C10" s="70">
        <v>24356</v>
      </c>
      <c r="D10" s="70">
        <v>33574</v>
      </c>
      <c r="E10" s="71">
        <v>38517</v>
      </c>
      <c r="F10" s="71">
        <v>34683</v>
      </c>
      <c r="G10" s="71">
        <v>30694</v>
      </c>
      <c r="H10" s="71">
        <v>32949</v>
      </c>
      <c r="I10" s="71">
        <v>33444</v>
      </c>
      <c r="J10" s="71">
        <v>38467</v>
      </c>
      <c r="K10" s="71">
        <v>38831</v>
      </c>
      <c r="L10" s="71">
        <v>38768</v>
      </c>
      <c r="M10" s="71">
        <v>40022</v>
      </c>
    </row>
    <row r="11" spans="1:13" ht="11.25">
      <c r="A11" s="59" t="s">
        <v>24</v>
      </c>
      <c r="B11" s="60">
        <v>80876.32</v>
      </c>
      <c r="C11" s="60">
        <v>83802.88</v>
      </c>
      <c r="D11" s="60">
        <v>88196.64</v>
      </c>
      <c r="E11" s="61">
        <v>100198</v>
      </c>
      <c r="F11" s="61">
        <v>92053</v>
      </c>
      <c r="G11" s="61">
        <v>88458</v>
      </c>
      <c r="H11" s="61">
        <v>83596</v>
      </c>
      <c r="I11" s="61">
        <v>84676</v>
      </c>
      <c r="J11" s="61">
        <v>80225</v>
      </c>
      <c r="K11" s="61">
        <v>80924</v>
      </c>
      <c r="L11" s="61">
        <v>90339</v>
      </c>
      <c r="M11" s="61">
        <v>97461</v>
      </c>
    </row>
    <row r="12" spans="1:13" ht="11.25">
      <c r="A12" s="59" t="s">
        <v>25</v>
      </c>
      <c r="B12" s="60">
        <v>29333</v>
      </c>
      <c r="C12" s="60">
        <v>27682</v>
      </c>
      <c r="D12" s="60">
        <v>22049</v>
      </c>
      <c r="E12" s="61">
        <v>22109</v>
      </c>
      <c r="F12" s="61">
        <v>23833</v>
      </c>
      <c r="G12" s="61">
        <v>27939</v>
      </c>
      <c r="H12" s="61">
        <v>31909</v>
      </c>
      <c r="I12" s="61">
        <v>33280</v>
      </c>
      <c r="J12" s="61">
        <v>34537</v>
      </c>
      <c r="K12" s="61">
        <v>30942</v>
      </c>
      <c r="L12" s="61">
        <v>27702</v>
      </c>
      <c r="M12" s="61">
        <v>30937</v>
      </c>
    </row>
    <row r="13" spans="1:13" ht="11.25">
      <c r="A13" s="120" t="s">
        <v>95</v>
      </c>
      <c r="B13" s="121">
        <v>239058.32</v>
      </c>
      <c r="C13" s="121">
        <v>241984.88</v>
      </c>
      <c r="D13" s="121">
        <v>246378.64</v>
      </c>
      <c r="E13" s="122">
        <v>263724</v>
      </c>
      <c r="F13" s="122">
        <v>251850</v>
      </c>
      <c r="G13" s="122">
        <v>252883</v>
      </c>
      <c r="H13" s="122">
        <v>265251</v>
      </c>
      <c r="I13" s="122">
        <v>270586</v>
      </c>
      <c r="J13" s="122">
        <v>281644</v>
      </c>
      <c r="K13" s="122">
        <v>280495</v>
      </c>
      <c r="L13" s="122">
        <v>283984</v>
      </c>
      <c r="M13" s="122">
        <v>302633</v>
      </c>
    </row>
    <row r="14" spans="1:13" ht="15">
      <c r="A14" s="145" t="s">
        <v>80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</row>
    <row r="15" spans="1:13" ht="12" thickBot="1">
      <c r="A15" s="147" t="s">
        <v>84</v>
      </c>
      <c r="B15" s="147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</row>
  </sheetData>
  <sheetProtection/>
  <mergeCells count="2">
    <mergeCell ref="A14:M14"/>
    <mergeCell ref="A15:M15"/>
  </mergeCells>
  <printOptions/>
  <pageMargins left="0.18" right="0.16" top="0.32" bottom="0.43" header="0.2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G20" sqref="G20:K20"/>
    </sheetView>
  </sheetViews>
  <sheetFormatPr defaultColWidth="11.421875" defaultRowHeight="15"/>
  <cols>
    <col min="1" max="1" width="26.57421875" style="21" customWidth="1"/>
    <col min="2" max="3" width="11.421875" style="99" customWidth="1"/>
    <col min="4" max="16384" width="11.421875" style="21" customWidth="1"/>
  </cols>
  <sheetData>
    <row r="1" spans="1:6" ht="12">
      <c r="A1" s="163" t="s">
        <v>158</v>
      </c>
      <c r="B1" s="163"/>
      <c r="C1" s="163"/>
      <c r="D1" s="163"/>
      <c r="E1" s="163"/>
      <c r="F1" s="163"/>
    </row>
    <row r="2" spans="1:6" ht="12">
      <c r="A2" s="163" t="s">
        <v>157</v>
      </c>
      <c r="B2" s="163"/>
      <c r="C2" s="163"/>
      <c r="D2" s="163"/>
      <c r="E2" s="163"/>
      <c r="F2" s="163"/>
    </row>
    <row r="3" spans="1:6" ht="12" thickBot="1">
      <c r="A3" s="116"/>
      <c r="B3" s="116"/>
      <c r="C3" s="116"/>
      <c r="D3" s="116"/>
      <c r="E3" s="116"/>
      <c r="F3" s="116"/>
    </row>
    <row r="4" spans="1:3" ht="12" thickTop="1">
      <c r="A4" s="100" t="s">
        <v>106</v>
      </c>
      <c r="B4" s="101" t="s">
        <v>1</v>
      </c>
      <c r="C4" s="101" t="s">
        <v>12</v>
      </c>
    </row>
    <row r="5" spans="1:3" ht="11.25">
      <c r="A5" s="102" t="s">
        <v>33</v>
      </c>
      <c r="B5" s="103">
        <v>100</v>
      </c>
      <c r="C5" s="103">
        <v>90.53419733015822</v>
      </c>
    </row>
    <row r="6" spans="1:3" ht="11.25">
      <c r="A6" s="104" t="s">
        <v>147</v>
      </c>
      <c r="B6" s="105">
        <v>98.570934953173</v>
      </c>
      <c r="C6" s="105">
        <v>76.80636896348015</v>
      </c>
    </row>
    <row r="7" spans="1:3" ht="11.25">
      <c r="A7" s="104" t="s">
        <v>105</v>
      </c>
      <c r="B7" s="105">
        <v>98.10308488216133</v>
      </c>
      <c r="C7" s="105">
        <v>53.2792129197358</v>
      </c>
    </row>
    <row r="8" spans="1:3" ht="11.25">
      <c r="A8" s="104" t="s">
        <v>35</v>
      </c>
      <c r="B8" s="106">
        <v>97.94238683127571</v>
      </c>
      <c r="C8" s="105">
        <v>83.29377231412425</v>
      </c>
    </row>
    <row r="9" spans="1:3" ht="11.25">
      <c r="A9" s="104" t="s">
        <v>107</v>
      </c>
      <c r="B9" s="105">
        <v>92.38296346914314</v>
      </c>
      <c r="C9" s="105">
        <v>94.17976797137591</v>
      </c>
    </row>
    <row r="10" spans="1:3" ht="11.25">
      <c r="A10" s="104" t="s">
        <v>36</v>
      </c>
      <c r="B10" s="105">
        <v>90.34856613833335</v>
      </c>
      <c r="C10" s="105">
        <v>82.20091370048698</v>
      </c>
    </row>
    <row r="11" spans="1:3" ht="11.25">
      <c r="A11" s="104" t="s">
        <v>108</v>
      </c>
      <c r="B11" s="105">
        <v>88.45413771145381</v>
      </c>
      <c r="C11" s="105">
        <v>66.31064540543362</v>
      </c>
    </row>
    <row r="12" spans="1:3" ht="11.25">
      <c r="A12" s="104" t="s">
        <v>109</v>
      </c>
      <c r="B12" s="105">
        <v>87.61327420934134</v>
      </c>
      <c r="C12" s="105">
        <v>52.70403318361093</v>
      </c>
    </row>
    <row r="13" spans="1:3" ht="11.25">
      <c r="A13" s="104" t="s">
        <v>110</v>
      </c>
      <c r="B13" s="105">
        <v>86.70601513497512</v>
      </c>
      <c r="C13" s="105">
        <v>75.16715413303362</v>
      </c>
    </row>
    <row r="14" spans="1:3" ht="11.25">
      <c r="A14" s="104" t="s">
        <v>111</v>
      </c>
      <c r="B14" s="105">
        <v>83.35536569642667</v>
      </c>
      <c r="C14" s="105">
        <v>98.62152434733039</v>
      </c>
    </row>
    <row r="15" spans="1:3" ht="11.25">
      <c r="A15" s="104" t="s">
        <v>34</v>
      </c>
      <c r="B15" s="105">
        <v>81.73264545129489</v>
      </c>
      <c r="C15" s="107">
        <v>22.94143967493552</v>
      </c>
    </row>
    <row r="16" spans="1:3" ht="11.25">
      <c r="A16" s="104" t="s">
        <v>37</v>
      </c>
      <c r="B16" s="105">
        <v>80.28520126213762</v>
      </c>
      <c r="C16" s="105">
        <v>95.58433112393985</v>
      </c>
    </row>
    <row r="17" spans="1:3" ht="11.25">
      <c r="A17" s="104" t="s">
        <v>38</v>
      </c>
      <c r="B17" s="105">
        <v>79.05066929457173</v>
      </c>
      <c r="C17" s="105">
        <v>80.06249947355565</v>
      </c>
    </row>
    <row r="18" spans="1:3" ht="11.25">
      <c r="A18" s="104" t="s">
        <v>112</v>
      </c>
      <c r="B18" s="105">
        <v>78.21325943046594</v>
      </c>
      <c r="C18" s="105">
        <v>83.36525213506395</v>
      </c>
    </row>
    <row r="19" spans="1:3" ht="11.25">
      <c r="A19" s="104" t="s">
        <v>39</v>
      </c>
      <c r="B19" s="105">
        <v>75.9707205694715</v>
      </c>
      <c r="C19" s="105">
        <v>77.34157045975186</v>
      </c>
    </row>
    <row r="20" spans="1:3" ht="11.25">
      <c r="A20" s="104" t="s">
        <v>113</v>
      </c>
      <c r="B20" s="105">
        <v>74.55298343317874</v>
      </c>
      <c r="C20" s="105">
        <v>100</v>
      </c>
    </row>
    <row r="21" spans="1:3" ht="11.25">
      <c r="A21" s="104" t="s">
        <v>40</v>
      </c>
      <c r="B21" s="105">
        <v>73.79993660873805</v>
      </c>
      <c r="C21" s="105">
        <v>73.34750173490632</v>
      </c>
    </row>
    <row r="22" spans="1:3" ht="11.25">
      <c r="A22" s="104" t="s">
        <v>114</v>
      </c>
      <c r="B22" s="105">
        <v>73.20399061846499</v>
      </c>
      <c r="C22" s="105">
        <v>51.82260827888202</v>
      </c>
    </row>
    <row r="23" spans="1:3" ht="11.25">
      <c r="A23" s="104" t="s">
        <v>41</v>
      </c>
      <c r="B23" s="105">
        <v>70.95728191754517</v>
      </c>
      <c r="C23" s="105">
        <v>90.55947602556115</v>
      </c>
    </row>
    <row r="24" spans="1:3" ht="11.25">
      <c r="A24" s="104" t="s">
        <v>115</v>
      </c>
      <c r="B24" s="105">
        <v>69.46397461065607</v>
      </c>
      <c r="C24" s="105">
        <v>73.24924093975855</v>
      </c>
    </row>
    <row r="25" spans="1:3" ht="11.25">
      <c r="A25" s="104" t="s">
        <v>116</v>
      </c>
      <c r="B25" s="105">
        <v>68</v>
      </c>
      <c r="C25" s="105">
        <v>83.48476902172007</v>
      </c>
    </row>
    <row r="26" spans="1:3" ht="11.25">
      <c r="A26" s="104" t="s">
        <v>42</v>
      </c>
      <c r="B26" s="105">
        <v>67.90396909309099</v>
      </c>
      <c r="C26" s="105">
        <v>94.98665139542356</v>
      </c>
    </row>
    <row r="27" spans="1:3" ht="11.25">
      <c r="A27" s="104" t="s">
        <v>117</v>
      </c>
      <c r="B27" s="105">
        <v>67.79735052745919</v>
      </c>
      <c r="C27" s="105">
        <v>63.899960404191226</v>
      </c>
    </row>
    <row r="28" spans="1:3" ht="11.25">
      <c r="A28" s="104" t="s">
        <v>118</v>
      </c>
      <c r="B28" s="105">
        <v>67.07325393871729</v>
      </c>
      <c r="C28" s="105">
        <v>74.8353592608368</v>
      </c>
    </row>
    <row r="29" spans="1:3" ht="11.25">
      <c r="A29" s="104" t="s">
        <v>43</v>
      </c>
      <c r="B29" s="105">
        <v>65.89428857715431</v>
      </c>
      <c r="C29" s="105">
        <v>80.53251025570452</v>
      </c>
    </row>
    <row r="30" spans="1:3" ht="11.25">
      <c r="A30" s="104" t="s">
        <v>44</v>
      </c>
      <c r="B30" s="105">
        <v>64.91988367451673</v>
      </c>
      <c r="C30" s="105">
        <v>91.79122471853546</v>
      </c>
    </row>
    <row r="31" spans="1:3" ht="11.25">
      <c r="A31" s="104" t="s">
        <v>119</v>
      </c>
      <c r="B31" s="105">
        <v>64.33616639391859</v>
      </c>
      <c r="C31" s="105">
        <v>97.16931555425575</v>
      </c>
    </row>
    <row r="32" spans="1:3" ht="11.25">
      <c r="A32" s="104" t="s">
        <v>120</v>
      </c>
      <c r="B32" s="105">
        <v>64.05236741583015</v>
      </c>
      <c r="C32" s="105">
        <v>98.87029163758254</v>
      </c>
    </row>
    <row r="33" spans="1:3" ht="11.25">
      <c r="A33" s="104" t="s">
        <v>45</v>
      </c>
      <c r="B33" s="105">
        <v>62.81306769111647</v>
      </c>
      <c r="C33" s="105">
        <v>58.375767924918456</v>
      </c>
    </row>
    <row r="34" spans="1:3" ht="11.25">
      <c r="A34" s="104" t="s">
        <v>121</v>
      </c>
      <c r="B34" s="105">
        <v>62.048987441471645</v>
      </c>
      <c r="C34" s="105">
        <v>74.64178201888171</v>
      </c>
    </row>
    <row r="35" spans="1:3" ht="11.25">
      <c r="A35" s="104" t="s">
        <v>46</v>
      </c>
      <c r="B35" s="105">
        <v>59.884941400940775</v>
      </c>
      <c r="C35" s="105">
        <v>57.60047244731999</v>
      </c>
    </row>
    <row r="36" spans="1:3" ht="11.25">
      <c r="A36" s="104" t="s">
        <v>122</v>
      </c>
      <c r="B36" s="105">
        <v>59.548672132353545</v>
      </c>
      <c r="C36" s="105">
        <v>77.5849145571943</v>
      </c>
    </row>
    <row r="37" spans="1:3" ht="11.25">
      <c r="A37" s="104" t="s">
        <v>47</v>
      </c>
      <c r="B37" s="105">
        <v>58.50252527029658</v>
      </c>
      <c r="C37" s="105">
        <v>70.10804709662379</v>
      </c>
    </row>
    <row r="38" spans="1:3" ht="11.25">
      <c r="A38" s="104" t="s">
        <v>48</v>
      </c>
      <c r="B38" s="105">
        <v>58.02750215477687</v>
      </c>
      <c r="C38" s="105">
        <v>89.76905347502591</v>
      </c>
    </row>
    <row r="39" spans="1:3" ht="11.25">
      <c r="A39" s="104" t="s">
        <v>123</v>
      </c>
      <c r="B39" s="105">
        <v>57.477506129807956</v>
      </c>
      <c r="C39" s="105">
        <v>78.31501655708595</v>
      </c>
    </row>
    <row r="40" spans="1:3" ht="11.25">
      <c r="A40" s="104" t="s">
        <v>124</v>
      </c>
      <c r="B40" s="105">
        <v>56.05046024884609</v>
      </c>
      <c r="C40" s="105">
        <v>91.12634059837814</v>
      </c>
    </row>
    <row r="41" spans="1:3" ht="11.25">
      <c r="A41" s="104" t="s">
        <v>125</v>
      </c>
      <c r="B41" s="105">
        <v>55.90216294040743</v>
      </c>
      <c r="C41" s="105">
        <v>83.42411982722281</v>
      </c>
    </row>
    <row r="42" spans="1:3" ht="11.25">
      <c r="A42" s="104" t="s">
        <v>126</v>
      </c>
      <c r="B42" s="105">
        <v>55.89561366054176</v>
      </c>
      <c r="C42" s="105">
        <v>64.7429652424472</v>
      </c>
    </row>
    <row r="43" spans="1:3" ht="11.25">
      <c r="A43" s="104" t="s">
        <v>127</v>
      </c>
      <c r="B43" s="105">
        <v>55.71022365573144</v>
      </c>
      <c r="C43" s="105">
        <v>59.80986261717865</v>
      </c>
    </row>
    <row r="44" spans="1:3" ht="11.25">
      <c r="A44" s="104" t="s">
        <v>128</v>
      </c>
      <c r="B44" s="105">
        <v>55.03409056165347</v>
      </c>
      <c r="C44" s="107">
        <v>28.727353780741215</v>
      </c>
    </row>
    <row r="45" spans="1:3" ht="11.25">
      <c r="A45" s="104" t="s">
        <v>129</v>
      </c>
      <c r="B45" s="105">
        <v>53.400126407453364</v>
      </c>
      <c r="C45" s="105">
        <v>87.8109701268858</v>
      </c>
    </row>
    <row r="46" spans="1:3" ht="11.25">
      <c r="A46" s="104" t="s">
        <v>49</v>
      </c>
      <c r="B46" s="105">
        <v>53.21433070771667</v>
      </c>
      <c r="C46" s="105">
        <v>92.68639333086813</v>
      </c>
    </row>
    <row r="47" spans="1:3" ht="11.25">
      <c r="A47" s="104" t="s">
        <v>130</v>
      </c>
      <c r="B47" s="105">
        <v>52.750253201437346</v>
      </c>
      <c r="C47" s="105">
        <v>92.13157971911508</v>
      </c>
    </row>
    <row r="48" spans="1:3" ht="11.25">
      <c r="A48" s="104" t="s">
        <v>131</v>
      </c>
      <c r="B48" s="105">
        <v>52.45432064039005</v>
      </c>
      <c r="C48" s="105">
        <v>77.94206182537012</v>
      </c>
    </row>
    <row r="49" spans="1:3" ht="11.25">
      <c r="A49" s="104" t="s">
        <v>132</v>
      </c>
      <c r="B49" s="105">
        <v>51.0849905350146</v>
      </c>
      <c r="C49" s="105">
        <v>59.212166168401225</v>
      </c>
    </row>
    <row r="50" spans="1:3" ht="11.25">
      <c r="A50" s="104" t="s">
        <v>133</v>
      </c>
      <c r="B50" s="105">
        <v>49.66457423412657</v>
      </c>
      <c r="C50" s="105">
        <v>93.5029116904725</v>
      </c>
    </row>
    <row r="51" spans="1:3" ht="11.25">
      <c r="A51" s="104" t="s">
        <v>50</v>
      </c>
      <c r="B51" s="105">
        <v>49.38486013164398</v>
      </c>
      <c r="C51" s="105">
        <v>83.68693145345983</v>
      </c>
    </row>
    <row r="52" spans="1:3" ht="11.25">
      <c r="A52" s="104" t="s">
        <v>134</v>
      </c>
      <c r="B52" s="105">
        <v>48.533129647971265</v>
      </c>
      <c r="C52" s="105">
        <v>85.97794392523365</v>
      </c>
    </row>
    <row r="53" spans="1:3" ht="11.25">
      <c r="A53" s="104" t="s">
        <v>51</v>
      </c>
      <c r="B53" s="105">
        <v>47.27289523926834</v>
      </c>
      <c r="C53" s="105">
        <v>72.4055066700477</v>
      </c>
    </row>
    <row r="54" spans="1:3" ht="11.25">
      <c r="A54" s="104" t="s">
        <v>135</v>
      </c>
      <c r="B54" s="105">
        <v>46.98647397011089</v>
      </c>
      <c r="C54" s="105">
        <v>89.84781669003837</v>
      </c>
    </row>
    <row r="55" spans="1:3" ht="11.25">
      <c r="A55" s="104" t="s">
        <v>136</v>
      </c>
      <c r="B55" s="105">
        <v>43.82442719324691</v>
      </c>
      <c r="C55" s="105">
        <v>83.01761718219784</v>
      </c>
    </row>
    <row r="56" spans="1:3" ht="11.25">
      <c r="A56" s="104" t="s">
        <v>137</v>
      </c>
      <c r="B56" s="106">
        <v>43.429985873043464</v>
      </c>
      <c r="C56" s="105">
        <v>87.22792214018602</v>
      </c>
    </row>
    <row r="57" spans="1:3" ht="11.25">
      <c r="A57" s="104" t="s">
        <v>52</v>
      </c>
      <c r="B57" s="105">
        <v>43.306035790112226</v>
      </c>
      <c r="C57" s="107">
        <v>27.034994868492547</v>
      </c>
    </row>
    <row r="58" spans="1:3" ht="11.25">
      <c r="A58" s="104" t="s">
        <v>53</v>
      </c>
      <c r="B58" s="106">
        <v>42.953834507039886</v>
      </c>
      <c r="C58" s="105">
        <v>79.06883746462336</v>
      </c>
    </row>
    <row r="59" spans="1:3" ht="11.25">
      <c r="A59" s="104" t="s">
        <v>138</v>
      </c>
      <c r="B59" s="105">
        <v>42.35407142383887</v>
      </c>
      <c r="C59" s="105">
        <v>92.20838657474361</v>
      </c>
    </row>
    <row r="60" spans="1:3" ht="11.25">
      <c r="A60" s="104" t="s">
        <v>54</v>
      </c>
      <c r="B60" s="105">
        <v>41.276264861380504</v>
      </c>
      <c r="C60" s="105">
        <v>85.90594923903768</v>
      </c>
    </row>
    <row r="61" spans="1:3" ht="11.25">
      <c r="A61" s="104" t="s">
        <v>55</v>
      </c>
      <c r="B61" s="105">
        <v>38.59513169154702</v>
      </c>
      <c r="C61" s="105">
        <v>61.86009357525961</v>
      </c>
    </row>
    <row r="62" spans="1:3" ht="11.25">
      <c r="A62" s="104" t="s">
        <v>139</v>
      </c>
      <c r="B62" s="105">
        <v>36.78356807511737</v>
      </c>
      <c r="C62" s="105">
        <v>62.54432814649243</v>
      </c>
    </row>
    <row r="63" spans="1:3" ht="11.25">
      <c r="A63" s="104" t="s">
        <v>140</v>
      </c>
      <c r="B63" s="105">
        <v>34.815079912105524</v>
      </c>
      <c r="C63" s="105">
        <v>75.34516536805815</v>
      </c>
    </row>
    <row r="64" spans="1:3" ht="11.25">
      <c r="A64" s="104" t="s">
        <v>141</v>
      </c>
      <c r="B64" s="105">
        <v>29.938440250117953</v>
      </c>
      <c r="C64" s="107">
        <v>27.98419891321488</v>
      </c>
    </row>
    <row r="65" spans="1:3" ht="11.25">
      <c r="A65" s="104" t="s">
        <v>142</v>
      </c>
      <c r="B65" s="105">
        <v>29.07291019177199</v>
      </c>
      <c r="C65" s="105">
        <v>75.12205248614829</v>
      </c>
    </row>
    <row r="66" spans="1:3" ht="11.25">
      <c r="A66" s="104" t="s">
        <v>56</v>
      </c>
      <c r="B66" s="105">
        <v>20.673988196669967</v>
      </c>
      <c r="C66" s="107">
        <v>40.57413996961212</v>
      </c>
    </row>
    <row r="67" spans="1:3" ht="11.25">
      <c r="A67" s="104" t="s">
        <v>57</v>
      </c>
      <c r="B67" s="105">
        <v>20.113691012308855</v>
      </c>
      <c r="C67" s="105">
        <v>73.63020376789808</v>
      </c>
    </row>
    <row r="68" spans="1:3" ht="11.25">
      <c r="A68" s="104" t="s">
        <v>143</v>
      </c>
      <c r="B68" s="106">
        <v>19.49358960164744</v>
      </c>
      <c r="C68" s="108">
        <v>64.21721637874917</v>
      </c>
    </row>
    <row r="69" spans="1:3" ht="11.25">
      <c r="A69" s="104" t="s">
        <v>144</v>
      </c>
      <c r="B69" s="105">
        <v>19.168662525260086</v>
      </c>
      <c r="C69" s="105">
        <v>87.12732919254658</v>
      </c>
    </row>
    <row r="70" spans="1:3" ht="11.25">
      <c r="A70" s="104" t="s">
        <v>58</v>
      </c>
      <c r="B70" s="105">
        <v>15.683132047392823</v>
      </c>
      <c r="C70" s="105">
        <v>81.8720009970711</v>
      </c>
    </row>
    <row r="71" spans="1:3" ht="11.25">
      <c r="A71" s="104" t="s">
        <v>145</v>
      </c>
      <c r="B71" s="105">
        <v>15.270750248802212</v>
      </c>
      <c r="C71" s="105">
        <v>58.422953486916796</v>
      </c>
    </row>
    <row r="72" spans="1:3" ht="11.25">
      <c r="A72" s="104" t="s">
        <v>59</v>
      </c>
      <c r="B72" s="105">
        <v>11.577771791930608</v>
      </c>
      <c r="C72" s="105">
        <v>83.41052283909931</v>
      </c>
    </row>
    <row r="73" spans="1:3" ht="11.25">
      <c r="A73" s="164" t="s">
        <v>146</v>
      </c>
      <c r="B73" s="158"/>
      <c r="C73" s="158"/>
    </row>
    <row r="74" spans="1:3" ht="11.25">
      <c r="A74" s="158"/>
      <c r="B74" s="158"/>
      <c r="C74" s="158"/>
    </row>
    <row r="75" spans="1:3" ht="11.25">
      <c r="A75" s="157" t="s">
        <v>80</v>
      </c>
      <c r="B75" s="158"/>
      <c r="C75" s="158"/>
    </row>
    <row r="76" spans="1:3" ht="11.25">
      <c r="A76" s="158"/>
      <c r="B76" s="158"/>
      <c r="C76" s="158"/>
    </row>
    <row r="77" spans="1:3" ht="15.75" thickBot="1">
      <c r="A77" s="151" t="s">
        <v>84</v>
      </c>
      <c r="B77" s="151"/>
      <c r="C77" s="152"/>
    </row>
  </sheetData>
  <sheetProtection/>
  <mergeCells count="5">
    <mergeCell ref="A1:F1"/>
    <mergeCell ref="A73:C74"/>
    <mergeCell ref="A75:C76"/>
    <mergeCell ref="A77:C77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43" customWidth="1"/>
    <col min="2" max="13" width="7.00390625" style="44" customWidth="1"/>
    <col min="14" max="14" width="9.57421875" style="44" customWidth="1"/>
    <col min="15" max="16384" width="11.421875" style="43" customWidth="1"/>
  </cols>
  <sheetData>
    <row r="1" ht="12">
      <c r="A1" s="135" t="s">
        <v>88</v>
      </c>
    </row>
    <row r="2" spans="1:13" ht="12" thickBo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4" ht="46.5" customHeight="1" thickTop="1">
      <c r="A3" s="49"/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8</v>
      </c>
      <c r="J3" s="50" t="s">
        <v>9</v>
      </c>
      <c r="K3" s="50" t="s">
        <v>10</v>
      </c>
      <c r="L3" s="50" t="s">
        <v>11</v>
      </c>
      <c r="M3" s="50" t="s">
        <v>12</v>
      </c>
      <c r="N3" s="51" t="s">
        <v>89</v>
      </c>
    </row>
    <row r="4" spans="1:14" ht="11.25">
      <c r="A4" s="45" t="s">
        <v>71</v>
      </c>
      <c r="B4" s="46">
        <v>4.172</v>
      </c>
      <c r="C4" s="46">
        <v>6.187</v>
      </c>
      <c r="D4" s="46">
        <v>7.971</v>
      </c>
      <c r="E4" s="46">
        <v>8.791</v>
      </c>
      <c r="F4" s="46">
        <v>7.91</v>
      </c>
      <c r="G4" s="46">
        <v>7.988</v>
      </c>
      <c r="H4" s="46">
        <v>10.327</v>
      </c>
      <c r="I4" s="46">
        <v>9.565</v>
      </c>
      <c r="J4" s="46">
        <v>10.401</v>
      </c>
      <c r="K4" s="46">
        <v>13.192</v>
      </c>
      <c r="L4" s="46">
        <v>14.528</v>
      </c>
      <c r="M4" s="46">
        <v>16</v>
      </c>
      <c r="N4" s="39">
        <v>248.22627037392144</v>
      </c>
    </row>
    <row r="5" spans="1:14" ht="11.25">
      <c r="A5" s="45" t="s">
        <v>72</v>
      </c>
      <c r="B5" s="46">
        <v>3.928</v>
      </c>
      <c r="C5" s="46">
        <v>6.042</v>
      </c>
      <c r="D5" s="46">
        <v>8.278</v>
      </c>
      <c r="E5" s="46">
        <v>8.991</v>
      </c>
      <c r="F5" s="46">
        <v>8.178</v>
      </c>
      <c r="G5" s="46">
        <v>10.581</v>
      </c>
      <c r="H5" s="46">
        <v>13.531</v>
      </c>
      <c r="I5" s="46">
        <v>15.605</v>
      </c>
      <c r="J5" s="46">
        <v>14.43</v>
      </c>
      <c r="K5" s="46">
        <v>15.85</v>
      </c>
      <c r="L5" s="46">
        <v>18.428</v>
      </c>
      <c r="M5" s="46">
        <v>21</v>
      </c>
      <c r="N5" s="39">
        <v>369.14460285132384</v>
      </c>
    </row>
    <row r="6" spans="1:14" ht="11.25">
      <c r="A6" s="45" t="s">
        <v>73</v>
      </c>
      <c r="B6" s="46">
        <v>2.629</v>
      </c>
      <c r="C6" s="46">
        <v>3.684</v>
      </c>
      <c r="D6" s="46">
        <v>5.57</v>
      </c>
      <c r="E6" s="46">
        <v>3.77</v>
      </c>
      <c r="F6" s="46">
        <v>3.402</v>
      </c>
      <c r="G6" s="46">
        <v>3.454</v>
      </c>
      <c r="H6" s="46">
        <v>3.481</v>
      </c>
      <c r="I6" s="46">
        <v>3.624</v>
      </c>
      <c r="J6" s="46">
        <v>2.939</v>
      </c>
      <c r="K6" s="46">
        <v>3.547</v>
      </c>
      <c r="L6" s="46">
        <v>3.901</v>
      </c>
      <c r="M6" s="46">
        <v>4</v>
      </c>
      <c r="N6" s="39">
        <v>48.38341574743247</v>
      </c>
    </row>
    <row r="7" spans="1:14" ht="11.25">
      <c r="A7" s="45" t="s">
        <v>74</v>
      </c>
      <c r="B7" s="46">
        <v>3.859</v>
      </c>
      <c r="C7" s="46">
        <v>4.433</v>
      </c>
      <c r="D7" s="46">
        <v>5.347</v>
      </c>
      <c r="E7" s="46">
        <v>5.411</v>
      </c>
      <c r="F7" s="46">
        <v>4.897</v>
      </c>
      <c r="G7" s="46">
        <v>5.533</v>
      </c>
      <c r="H7" s="46">
        <v>5.132</v>
      </c>
      <c r="I7" s="46">
        <v>5.02</v>
      </c>
      <c r="J7" s="46">
        <v>4.936</v>
      </c>
      <c r="K7" s="46">
        <v>5.595</v>
      </c>
      <c r="L7" s="46">
        <v>5.761</v>
      </c>
      <c r="M7" s="46">
        <v>6</v>
      </c>
      <c r="N7" s="39">
        <v>49.28738015029801</v>
      </c>
    </row>
    <row r="8" spans="1:14" ht="11.25">
      <c r="A8" s="47" t="s">
        <v>61</v>
      </c>
      <c r="B8" s="48">
        <v>14.588</v>
      </c>
      <c r="C8" s="48">
        <v>20.346</v>
      </c>
      <c r="D8" s="48">
        <v>27.166</v>
      </c>
      <c r="E8" s="48">
        <v>26.963</v>
      </c>
      <c r="F8" s="48">
        <v>24.387</v>
      </c>
      <c r="G8" s="48">
        <v>27.556</v>
      </c>
      <c r="H8" s="48">
        <v>32.471</v>
      </c>
      <c r="I8" s="48">
        <v>33.814</v>
      </c>
      <c r="J8" s="48">
        <v>32.706</v>
      </c>
      <c r="K8" s="48">
        <v>38.184</v>
      </c>
      <c r="L8" s="48">
        <v>42.618</v>
      </c>
      <c r="M8" s="48">
        <v>47</v>
      </c>
      <c r="N8" s="41">
        <v>222.1826158486427</v>
      </c>
    </row>
    <row r="9" ht="11.25">
      <c r="A9" s="24" t="s">
        <v>156</v>
      </c>
    </row>
    <row r="33" spans="1:2" ht="11.25">
      <c r="A33" s="35" t="s">
        <v>80</v>
      </c>
      <c r="B33" s="25"/>
    </row>
    <row r="34" spans="1:2" ht="11.25">
      <c r="A34" s="25" t="s">
        <v>84</v>
      </c>
      <c r="B34" s="25"/>
    </row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3" sqref="K33"/>
    </sheetView>
  </sheetViews>
  <sheetFormatPr defaultColWidth="11.421875" defaultRowHeight="15"/>
  <cols>
    <col min="1" max="1" width="13.421875" style="0" customWidth="1"/>
    <col min="2" max="2" width="14.421875" style="0" customWidth="1"/>
    <col min="3" max="3" width="15.57421875" style="0" customWidth="1"/>
    <col min="4" max="4" width="16.421875" style="0" customWidth="1"/>
    <col min="5" max="6" width="16.8515625" style="0" customWidth="1"/>
    <col min="7" max="7" width="17.140625" style="0" customWidth="1"/>
    <col min="8" max="8" width="12.00390625" style="0" customWidth="1"/>
  </cols>
  <sheetData>
    <row r="1" ht="15">
      <c r="A1" t="s">
        <v>156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1179231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J36" sqref="J36"/>
    </sheetView>
  </sheetViews>
  <sheetFormatPr defaultColWidth="11.421875" defaultRowHeight="15"/>
  <cols>
    <col min="1" max="1" width="5.421875" style="21" customWidth="1"/>
    <col min="2" max="3" width="11.421875" style="21" customWidth="1"/>
    <col min="4" max="4" width="10.421875" style="21" customWidth="1"/>
    <col min="5" max="5" width="12.8515625" style="21" customWidth="1"/>
    <col min="6" max="6" width="8.7109375" style="21" customWidth="1"/>
    <col min="7" max="7" width="10.00390625" style="21" customWidth="1"/>
    <col min="8" max="8" width="10.28125" style="21" customWidth="1"/>
    <col min="9" max="9" width="9.140625" style="21" customWidth="1"/>
    <col min="10" max="10" width="11.421875" style="21" customWidth="1"/>
    <col min="11" max="11" width="8.140625" style="21" customWidth="1"/>
    <col min="12" max="12" width="9.421875" style="21" customWidth="1"/>
    <col min="13" max="13" width="8.7109375" style="21" customWidth="1"/>
    <col min="14" max="16384" width="11.421875" style="21" customWidth="1"/>
  </cols>
  <sheetData>
    <row r="1" spans="1:13" ht="12">
      <c r="A1" s="166" t="s">
        <v>148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12" thickBo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38.25" customHeight="1" thickTop="1">
      <c r="A3" s="109" t="s">
        <v>62</v>
      </c>
      <c r="B3" s="109" t="s">
        <v>149</v>
      </c>
      <c r="C3" s="109" t="s">
        <v>150</v>
      </c>
      <c r="D3" s="109" t="s">
        <v>151</v>
      </c>
      <c r="E3" s="109" t="s">
        <v>75</v>
      </c>
      <c r="F3" s="109" t="s">
        <v>76</v>
      </c>
      <c r="G3" s="109" t="s">
        <v>152</v>
      </c>
      <c r="H3" s="109" t="s">
        <v>153</v>
      </c>
      <c r="I3" s="109" t="s">
        <v>154</v>
      </c>
      <c r="J3" s="109" t="s">
        <v>77</v>
      </c>
      <c r="K3" s="109" t="s">
        <v>78</v>
      </c>
      <c r="L3" s="109" t="s">
        <v>155</v>
      </c>
      <c r="M3" s="109" t="s">
        <v>32</v>
      </c>
    </row>
    <row r="4" spans="1:13" ht="11.25">
      <c r="A4" s="110" t="s">
        <v>1</v>
      </c>
      <c r="B4" s="111">
        <v>12.0800302000755</v>
      </c>
      <c r="C4" s="111">
        <v>28.0483201208003</v>
      </c>
      <c r="D4" s="112"/>
      <c r="E4" s="111">
        <v>7.097017742544357</v>
      </c>
      <c r="F4" s="112"/>
      <c r="G4" s="111">
        <v>31.74782936957342</v>
      </c>
      <c r="H4" s="112"/>
      <c r="I4" s="111">
        <v>15.49012205863848</v>
      </c>
      <c r="J4" s="112"/>
      <c r="K4" s="111">
        <v>2.3530892160563734</v>
      </c>
      <c r="L4" s="111">
        <v>3.183591292311564</v>
      </c>
      <c r="M4" s="112">
        <v>100</v>
      </c>
    </row>
    <row r="5" spans="1:13" ht="11.25">
      <c r="A5" s="113" t="s">
        <v>2</v>
      </c>
      <c r="B5" s="105">
        <v>6.6178915862986365</v>
      </c>
      <c r="C5" s="105">
        <v>31.268706351845694</v>
      </c>
      <c r="D5" s="105">
        <v>4.572663784502827</v>
      </c>
      <c r="E5" s="105">
        <v>5.936148985700034</v>
      </c>
      <c r="F5" s="105">
        <v>1.3136015962753576</v>
      </c>
      <c r="G5" s="105">
        <v>26.64615896242102</v>
      </c>
      <c r="H5" s="105">
        <v>1.0392417692051878</v>
      </c>
      <c r="I5" s="105">
        <v>17.026937146657797</v>
      </c>
      <c r="J5" s="105">
        <v>1.371799135350848</v>
      </c>
      <c r="K5" s="105">
        <v>1.9371466577984702</v>
      </c>
      <c r="L5" s="105">
        <v>2.2697040239441306</v>
      </c>
      <c r="M5" s="105">
        <v>100</v>
      </c>
    </row>
    <row r="6" spans="1:13" ht="11.25">
      <c r="A6" s="113" t="s">
        <v>3</v>
      </c>
      <c r="B6" s="105">
        <v>10.029774067371125</v>
      </c>
      <c r="C6" s="105">
        <v>24.31548835308541</v>
      </c>
      <c r="D6" s="105">
        <v>4.460272053243038</v>
      </c>
      <c r="E6" s="105">
        <v>6.0073559460563954</v>
      </c>
      <c r="F6" s="105">
        <v>1.8565006713760288</v>
      </c>
      <c r="G6" s="105">
        <v>23.947691050265632</v>
      </c>
      <c r="H6" s="105">
        <v>1.909043143207426</v>
      </c>
      <c r="I6" s="105">
        <v>20.071224239593672</v>
      </c>
      <c r="J6" s="105">
        <v>1.3602662151906124</v>
      </c>
      <c r="K6" s="105">
        <v>2.0491564014244847</v>
      </c>
      <c r="L6" s="105">
        <v>3.9932278591861756</v>
      </c>
      <c r="M6" s="105">
        <v>100</v>
      </c>
    </row>
    <row r="7" spans="1:13" ht="11.25">
      <c r="A7" s="114" t="s">
        <v>4</v>
      </c>
      <c r="B7" s="105">
        <v>8.417249141097026</v>
      </c>
      <c r="C7" s="105">
        <v>28.6281246297832</v>
      </c>
      <c r="D7" s="105">
        <v>4.555147494372705</v>
      </c>
      <c r="E7" s="105">
        <v>5.496979030920507</v>
      </c>
      <c r="F7" s="105">
        <v>1.504561070963156</v>
      </c>
      <c r="G7" s="105">
        <v>26.365359554555145</v>
      </c>
      <c r="H7" s="105">
        <v>0.6160407534652292</v>
      </c>
      <c r="I7" s="105">
        <v>14.328870986849898</v>
      </c>
      <c r="J7" s="105">
        <v>2.440469138727639</v>
      </c>
      <c r="K7" s="105">
        <v>2.4582395450775976</v>
      </c>
      <c r="L7" s="105">
        <v>5.188958654187893</v>
      </c>
      <c r="M7" s="115">
        <v>100</v>
      </c>
    </row>
    <row r="8" spans="1:13" ht="11.25">
      <c r="A8" s="114" t="s">
        <v>5</v>
      </c>
      <c r="B8" s="105">
        <v>10.34856910348569</v>
      </c>
      <c r="C8" s="105">
        <v>24.426963244269633</v>
      </c>
      <c r="D8" s="105">
        <v>6.361047063610472</v>
      </c>
      <c r="E8" s="105">
        <v>5.65577105655771</v>
      </c>
      <c r="F8" s="105">
        <v>1.7835345178353452</v>
      </c>
      <c r="G8" s="105">
        <v>26.65807676658077</v>
      </c>
      <c r="H8" s="105">
        <v>0.9697545096975451</v>
      </c>
      <c r="I8" s="105">
        <v>15.807676658076767</v>
      </c>
      <c r="J8" s="105">
        <v>1.65468601654686</v>
      </c>
      <c r="K8" s="105">
        <v>2.054794520547945</v>
      </c>
      <c r="L8" s="105">
        <v>4.279126542791265</v>
      </c>
      <c r="M8" s="115">
        <v>100</v>
      </c>
    </row>
    <row r="9" spans="1:13" ht="11.25">
      <c r="A9" s="114" t="s">
        <v>6</v>
      </c>
      <c r="B9" s="105">
        <v>7.898156899810964</v>
      </c>
      <c r="C9" s="105">
        <v>31.08459357277883</v>
      </c>
      <c r="D9" s="105">
        <v>3.9224952741020793</v>
      </c>
      <c r="E9" s="105">
        <v>4.796786389413989</v>
      </c>
      <c r="F9" s="105">
        <v>3.6330340264650283</v>
      </c>
      <c r="G9" s="105">
        <v>25.77977315689981</v>
      </c>
      <c r="H9" s="105">
        <v>1.033790170132325</v>
      </c>
      <c r="I9" s="105">
        <v>12.576795841209828</v>
      </c>
      <c r="J9" s="105">
        <v>2.3688563327032135</v>
      </c>
      <c r="K9" s="105">
        <v>1.6658790170132325</v>
      </c>
      <c r="L9" s="105">
        <v>5.2398393194707</v>
      </c>
      <c r="M9" s="115">
        <v>100</v>
      </c>
    </row>
    <row r="10" spans="1:13" ht="11.25">
      <c r="A10" s="114" t="s">
        <v>7</v>
      </c>
      <c r="B10" s="105">
        <v>10.693164260216314</v>
      </c>
      <c r="C10" s="105">
        <v>28.589695774948055</v>
      </c>
      <c r="D10" s="105">
        <v>4.065213916564548</v>
      </c>
      <c r="E10" s="105">
        <v>6.372209494379029</v>
      </c>
      <c r="F10" s="105">
        <v>2.7225744578826787</v>
      </c>
      <c r="G10" s="105">
        <v>25.696627417550218</v>
      </c>
      <c r="H10" s="105">
        <v>0.7405828760189674</v>
      </c>
      <c r="I10" s="105">
        <v>11.774734935265597</v>
      </c>
      <c r="J10" s="105">
        <v>1.6463317171932441</v>
      </c>
      <c r="K10" s="105">
        <v>1.9287122382652246</v>
      </c>
      <c r="L10" s="105">
        <v>5.770152911716128</v>
      </c>
      <c r="M10" s="115">
        <v>100</v>
      </c>
    </row>
    <row r="11" spans="1:13" ht="11.25">
      <c r="A11" s="114" t="s">
        <v>8</v>
      </c>
      <c r="B11" s="105">
        <v>11.655104063429137</v>
      </c>
      <c r="C11" s="105">
        <v>31.91774033696729</v>
      </c>
      <c r="D11" s="105">
        <v>3.954410307234886</v>
      </c>
      <c r="E11" s="105">
        <v>6.045589692765114</v>
      </c>
      <c r="F11" s="105">
        <v>2.0812685827552033</v>
      </c>
      <c r="G11" s="105">
        <v>22.07631318136769</v>
      </c>
      <c r="H11" s="105">
        <v>0.5946481665014867</v>
      </c>
      <c r="I11" s="105">
        <v>13.15163528245788</v>
      </c>
      <c r="J11" s="105">
        <v>2.180376610505451</v>
      </c>
      <c r="K11" s="105">
        <v>1.6451932606541129</v>
      </c>
      <c r="L11" s="105">
        <v>4.697720515361745</v>
      </c>
      <c r="M11" s="115">
        <v>100</v>
      </c>
    </row>
    <row r="12" spans="1:13" ht="11.25">
      <c r="A12" s="114" t="s">
        <v>9</v>
      </c>
      <c r="B12" s="105">
        <v>10.373938263932049</v>
      </c>
      <c r="C12" s="105">
        <v>30.329397141081415</v>
      </c>
      <c r="D12" s="105">
        <v>3.7756370416407705</v>
      </c>
      <c r="E12" s="105">
        <v>5.427801947379325</v>
      </c>
      <c r="F12" s="105">
        <v>2.558524963745598</v>
      </c>
      <c r="G12" s="105">
        <v>21.866583799461363</v>
      </c>
      <c r="H12" s="105">
        <v>0.6732960430909467</v>
      </c>
      <c r="I12" s="105">
        <v>15.20095297286099</v>
      </c>
      <c r="J12" s="105">
        <v>1.9525585249637454</v>
      </c>
      <c r="K12" s="105">
        <v>1.8904081209861197</v>
      </c>
      <c r="L12" s="105">
        <v>5.9509011808576755</v>
      </c>
      <c r="M12" s="115">
        <v>100</v>
      </c>
    </row>
    <row r="13" spans="1:13" ht="11.25">
      <c r="A13" s="114" t="s">
        <v>10</v>
      </c>
      <c r="B13" s="105">
        <v>12.037114436178216</v>
      </c>
      <c r="C13" s="105">
        <v>24.8683440608543</v>
      </c>
      <c r="D13" s="105">
        <v>4.593329432416618</v>
      </c>
      <c r="E13" s="105">
        <v>6.290228203627852</v>
      </c>
      <c r="F13" s="105">
        <v>2.2485998495360695</v>
      </c>
      <c r="G13" s="105">
        <v>23.547605115773635</v>
      </c>
      <c r="H13" s="105">
        <v>1.3249184987043383</v>
      </c>
      <c r="I13" s="105">
        <v>13.88865669146535</v>
      </c>
      <c r="J13" s="105">
        <v>2.4450388698487</v>
      </c>
      <c r="K13" s="105">
        <v>1.7010783248349075</v>
      </c>
      <c r="L13" s="105">
        <v>7.05508651676001</v>
      </c>
      <c r="M13" s="115">
        <v>100</v>
      </c>
    </row>
    <row r="14" spans="1:13" ht="11.25">
      <c r="A14" s="38" t="s">
        <v>11</v>
      </c>
      <c r="B14" s="105">
        <v>11.412446498238703</v>
      </c>
      <c r="C14" s="105">
        <v>27.51032157872808</v>
      </c>
      <c r="D14" s="105">
        <v>4.844513465399038</v>
      </c>
      <c r="E14" s="105">
        <v>5.658876557706147</v>
      </c>
      <c r="F14" s="105">
        <v>3.253664633915382</v>
      </c>
      <c r="G14" s="105">
        <v>23.548350441271165</v>
      </c>
      <c r="H14" s="105">
        <v>1.4128252717700087</v>
      </c>
      <c r="I14" s="105">
        <v>14.063861217378129</v>
      </c>
      <c r="J14" s="105">
        <v>1.4090375364569525</v>
      </c>
      <c r="K14" s="105">
        <v>2.166584599068217</v>
      </c>
      <c r="L14" s="105">
        <v>4.719518200068179</v>
      </c>
      <c r="M14" s="115">
        <v>100</v>
      </c>
    </row>
    <row r="15" spans="1:13" ht="11.25">
      <c r="A15" s="142" t="s">
        <v>12</v>
      </c>
      <c r="B15" s="143">
        <v>11.700219928946034</v>
      </c>
      <c r="C15" s="143">
        <v>28.42497039418034</v>
      </c>
      <c r="D15" s="143">
        <v>4.892573168668584</v>
      </c>
      <c r="E15" s="143">
        <v>4.835053290475385</v>
      </c>
      <c r="F15" s="143">
        <v>2.2331246827947893</v>
      </c>
      <c r="G15" s="143">
        <v>22.31094569446794</v>
      </c>
      <c r="H15" s="143">
        <v>0.7917442057181525</v>
      </c>
      <c r="I15" s="143">
        <v>15.834884114363051</v>
      </c>
      <c r="J15" s="143">
        <v>1.4785992217898831</v>
      </c>
      <c r="K15" s="143">
        <v>1.9996616477753342</v>
      </c>
      <c r="L15" s="143">
        <v>5.4982236508205045</v>
      </c>
      <c r="M15" s="144">
        <v>100</v>
      </c>
    </row>
    <row r="16" spans="1:13" ht="15">
      <c r="A16" s="167" t="s">
        <v>80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</row>
    <row r="17" spans="1:13" ht="15.75" thickBot="1">
      <c r="A17" s="168" t="s">
        <v>84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</row>
  </sheetData>
  <sheetProtection/>
  <mergeCells count="3">
    <mergeCell ref="A1:M1"/>
    <mergeCell ref="A16:M16"/>
    <mergeCell ref="A17:M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N13" sqref="N13"/>
    </sheetView>
  </sheetViews>
  <sheetFormatPr defaultColWidth="11.421875" defaultRowHeight="15"/>
  <cols>
    <col min="1" max="1" width="25.57421875" style="2" customWidth="1"/>
    <col min="2" max="2" width="8.421875" style="2" customWidth="1"/>
    <col min="3" max="3" width="7.7109375" style="2" customWidth="1"/>
    <col min="4" max="4" width="6.8515625" style="2" customWidth="1"/>
    <col min="5" max="5" width="7.8515625" style="2" customWidth="1"/>
    <col min="6" max="6" width="7.00390625" style="2" customWidth="1"/>
    <col min="7" max="7" width="7.57421875" style="2" customWidth="1"/>
    <col min="8" max="8" width="7.7109375" style="2" customWidth="1"/>
    <col min="9" max="9" width="8.28125" style="2" customWidth="1"/>
    <col min="10" max="10" width="7.00390625" style="2" customWidth="1"/>
    <col min="11" max="11" width="7.140625" style="2" customWidth="1"/>
    <col min="12" max="12" width="8.00390625" style="2" customWidth="1"/>
    <col min="13" max="13" width="6.8515625" style="2" customWidth="1"/>
    <col min="14" max="16384" width="11.421875" style="2" customWidth="1"/>
  </cols>
  <sheetData>
    <row r="1" ht="12.75" thickBot="1">
      <c r="A1" s="123" t="s">
        <v>96</v>
      </c>
    </row>
    <row r="2" spans="1:13" ht="12" thickTop="1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10</v>
      </c>
      <c r="L2" s="19" t="s">
        <v>11</v>
      </c>
      <c r="M2" s="19" t="s">
        <v>12</v>
      </c>
    </row>
    <row r="3" spans="1:13" ht="11.25">
      <c r="A3" s="72" t="s">
        <v>13</v>
      </c>
      <c r="B3" s="73">
        <v>33.592328731522755</v>
      </c>
      <c r="C3" s="73">
        <v>39</v>
      </c>
      <c r="D3" s="73">
        <v>36</v>
      </c>
      <c r="E3" s="73">
        <v>33</v>
      </c>
      <c r="F3" s="73">
        <v>33</v>
      </c>
      <c r="G3" s="73">
        <v>35</v>
      </c>
      <c r="H3" s="73">
        <v>36</v>
      </c>
      <c r="I3" s="73">
        <v>33</v>
      </c>
      <c r="J3" s="73">
        <v>36</v>
      </c>
      <c r="K3" s="73">
        <v>36</v>
      </c>
      <c r="L3" s="73">
        <v>35</v>
      </c>
      <c r="M3" s="73">
        <v>34</v>
      </c>
    </row>
    <row r="4" spans="1:13" ht="22.5">
      <c r="A4" s="5" t="s">
        <v>82</v>
      </c>
      <c r="B4" s="74">
        <v>4</v>
      </c>
      <c r="C4" s="74">
        <v>4</v>
      </c>
      <c r="D4" s="74">
        <v>5</v>
      </c>
      <c r="E4" s="74">
        <v>3.5137230388326604</v>
      </c>
      <c r="F4" s="74">
        <v>6</v>
      </c>
      <c r="G4" s="74">
        <v>5</v>
      </c>
      <c r="H4" s="74">
        <v>5</v>
      </c>
      <c r="I4" s="74">
        <v>5</v>
      </c>
      <c r="J4" s="74">
        <v>5</v>
      </c>
      <c r="K4" s="74">
        <v>5</v>
      </c>
      <c r="L4" s="74">
        <v>4</v>
      </c>
      <c r="M4" s="74">
        <v>4</v>
      </c>
    </row>
    <row r="5" spans="1:13" ht="22.5">
      <c r="A5" s="5" t="s">
        <v>14</v>
      </c>
      <c r="B5" s="75">
        <v>1.9619015293692026</v>
      </c>
      <c r="C5" s="75">
        <v>2</v>
      </c>
      <c r="D5" s="75">
        <v>1.5439488256166587</v>
      </c>
      <c r="E5" s="75">
        <v>2</v>
      </c>
      <c r="F5" s="75">
        <v>1.1529191421421883</v>
      </c>
      <c r="G5" s="75">
        <v>2</v>
      </c>
      <c r="H5" s="75">
        <v>3</v>
      </c>
      <c r="I5" s="75">
        <v>2.7235532560870674</v>
      </c>
      <c r="J5" s="75">
        <v>5</v>
      </c>
      <c r="K5" s="75">
        <v>5</v>
      </c>
      <c r="L5" s="75">
        <v>6</v>
      </c>
      <c r="M5" s="75">
        <v>7</v>
      </c>
    </row>
    <row r="6" spans="1:13" ht="11.25">
      <c r="A6" s="76" t="s">
        <v>79</v>
      </c>
      <c r="B6" s="77">
        <v>40</v>
      </c>
      <c r="C6" s="77">
        <f aca="true" t="shared" si="0" ref="C6:M6">SUM(C3:C5)</f>
        <v>45</v>
      </c>
      <c r="D6" s="77">
        <f t="shared" si="0"/>
        <v>42.54394882561666</v>
      </c>
      <c r="E6" s="77">
        <f t="shared" si="0"/>
        <v>38.51372303883266</v>
      </c>
      <c r="F6" s="77">
        <f t="shared" si="0"/>
        <v>40.15291914214219</v>
      </c>
      <c r="G6" s="77">
        <f t="shared" si="0"/>
        <v>42</v>
      </c>
      <c r="H6" s="77">
        <f t="shared" si="0"/>
        <v>44</v>
      </c>
      <c r="I6" s="77">
        <f t="shared" si="0"/>
        <v>40.723553256087065</v>
      </c>
      <c r="J6" s="77">
        <f t="shared" si="0"/>
        <v>46</v>
      </c>
      <c r="K6" s="77">
        <f t="shared" si="0"/>
        <v>46</v>
      </c>
      <c r="L6" s="77">
        <f t="shared" si="0"/>
        <v>45</v>
      </c>
      <c r="M6" s="77">
        <f t="shared" si="0"/>
        <v>45</v>
      </c>
    </row>
    <row r="7" spans="1:13" ht="11.25">
      <c r="A7" s="5" t="s">
        <v>15</v>
      </c>
      <c r="B7" s="74">
        <v>12.269938341518802</v>
      </c>
      <c r="C7" s="74">
        <v>9</v>
      </c>
      <c r="D7" s="74">
        <v>13</v>
      </c>
      <c r="E7" s="74">
        <v>15</v>
      </c>
      <c r="F7" s="74">
        <v>14</v>
      </c>
      <c r="G7" s="74">
        <v>12</v>
      </c>
      <c r="H7" s="74">
        <v>12</v>
      </c>
      <c r="I7" s="74">
        <v>12</v>
      </c>
      <c r="J7" s="74">
        <v>14</v>
      </c>
      <c r="K7" s="74">
        <v>14</v>
      </c>
      <c r="L7" s="75">
        <v>14</v>
      </c>
      <c r="M7" s="74">
        <v>13</v>
      </c>
    </row>
    <row r="8" spans="1:13" ht="11.25">
      <c r="A8" s="5" t="s">
        <v>16</v>
      </c>
      <c r="B8" s="74">
        <v>36</v>
      </c>
      <c r="C8" s="74">
        <v>35</v>
      </c>
      <c r="D8" s="74">
        <v>36</v>
      </c>
      <c r="E8" s="74">
        <v>38</v>
      </c>
      <c r="F8" s="74">
        <v>37</v>
      </c>
      <c r="G8" s="74">
        <v>35</v>
      </c>
      <c r="H8" s="74">
        <v>32</v>
      </c>
      <c r="I8" s="74">
        <v>35</v>
      </c>
      <c r="J8" s="74">
        <v>28</v>
      </c>
      <c r="K8" s="74">
        <v>28</v>
      </c>
      <c r="L8" s="74">
        <v>31</v>
      </c>
      <c r="M8" s="75">
        <v>32</v>
      </c>
    </row>
    <row r="9" spans="1:13" ht="11.25">
      <c r="A9" s="5" t="s">
        <v>97</v>
      </c>
      <c r="B9" s="74">
        <v>12</v>
      </c>
      <c r="C9" s="74">
        <v>11</v>
      </c>
      <c r="D9" s="74">
        <v>8</v>
      </c>
      <c r="E9" s="74">
        <v>8</v>
      </c>
      <c r="F9" s="74">
        <v>9</v>
      </c>
      <c r="G9" s="74">
        <v>11</v>
      </c>
      <c r="H9" s="74">
        <v>12</v>
      </c>
      <c r="I9" s="74">
        <v>12</v>
      </c>
      <c r="J9" s="74">
        <v>12</v>
      </c>
      <c r="K9" s="74">
        <v>12</v>
      </c>
      <c r="L9" s="74">
        <v>10</v>
      </c>
      <c r="M9" s="74">
        <v>10</v>
      </c>
    </row>
    <row r="10" spans="1:13" ht="11.25">
      <c r="A10" s="124" t="s">
        <v>18</v>
      </c>
      <c r="B10" s="125">
        <f>SUM(B6:B9)</f>
        <v>100.26993834151881</v>
      </c>
      <c r="C10" s="125">
        <f aca="true" t="shared" si="1" ref="C10:M10">SUM(C6:C9)</f>
        <v>100</v>
      </c>
      <c r="D10" s="125">
        <f t="shared" si="1"/>
        <v>99.54394882561667</v>
      </c>
      <c r="E10" s="125">
        <f t="shared" si="1"/>
        <v>99.51372303883267</v>
      </c>
      <c r="F10" s="125">
        <f t="shared" si="1"/>
        <v>100.1529191421422</v>
      </c>
      <c r="G10" s="125">
        <f t="shared" si="1"/>
        <v>100</v>
      </c>
      <c r="H10" s="125">
        <f t="shared" si="1"/>
        <v>100</v>
      </c>
      <c r="I10" s="125">
        <f t="shared" si="1"/>
        <v>99.72355325608706</v>
      </c>
      <c r="J10" s="125">
        <f t="shared" si="1"/>
        <v>100</v>
      </c>
      <c r="K10" s="125">
        <f t="shared" si="1"/>
        <v>100</v>
      </c>
      <c r="L10" s="125">
        <f t="shared" si="1"/>
        <v>100</v>
      </c>
      <c r="M10" s="125">
        <f t="shared" si="1"/>
        <v>100</v>
      </c>
    </row>
    <row r="11" spans="1:13" ht="15">
      <c r="A11" s="150" t="s">
        <v>80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</row>
    <row r="12" spans="1:13" ht="15.75" thickBot="1">
      <c r="A12" s="151" t="s">
        <v>81</v>
      </c>
      <c r="B12" s="151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</row>
    <row r="13" ht="12.75" thickBot="1">
      <c r="A13" s="123"/>
    </row>
    <row r="14" spans="1:13" ht="12" thickTop="1">
      <c r="A14" s="10"/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9</v>
      </c>
      <c r="K14" s="11" t="s">
        <v>10</v>
      </c>
      <c r="L14" s="11" t="s">
        <v>11</v>
      </c>
      <c r="M14" s="11" t="s">
        <v>12</v>
      </c>
    </row>
    <row r="15" spans="1:13" ht="11.25">
      <c r="A15" s="5" t="s">
        <v>79</v>
      </c>
      <c r="B15" s="9">
        <v>40.0852885549113</v>
      </c>
      <c r="C15" s="9">
        <v>45</v>
      </c>
      <c r="D15" s="9">
        <v>42.54394882561666</v>
      </c>
      <c r="E15" s="9">
        <v>38.51372303883266</v>
      </c>
      <c r="F15" s="9">
        <v>40.15291914214219</v>
      </c>
      <c r="G15" s="9">
        <v>42</v>
      </c>
      <c r="H15" s="9">
        <v>44</v>
      </c>
      <c r="I15" s="9">
        <v>40.723553256087065</v>
      </c>
      <c r="J15" s="9">
        <v>46</v>
      </c>
      <c r="K15" s="9">
        <v>46</v>
      </c>
      <c r="L15" s="9">
        <v>45</v>
      </c>
      <c r="M15" s="9">
        <v>45</v>
      </c>
    </row>
    <row r="16" spans="1:13" ht="11.25">
      <c r="A16" s="5" t="s">
        <v>15</v>
      </c>
      <c r="B16" s="6">
        <v>12.269938341518802</v>
      </c>
      <c r="C16" s="7">
        <v>9</v>
      </c>
      <c r="D16" s="7">
        <v>13</v>
      </c>
      <c r="E16" s="7">
        <v>15</v>
      </c>
      <c r="F16" s="7">
        <v>14</v>
      </c>
      <c r="G16" s="7">
        <v>12</v>
      </c>
      <c r="H16" s="7">
        <v>12</v>
      </c>
      <c r="I16" s="7">
        <v>12</v>
      </c>
      <c r="J16" s="7">
        <v>14</v>
      </c>
      <c r="K16" s="7">
        <v>14</v>
      </c>
      <c r="L16" s="8">
        <v>14</v>
      </c>
      <c r="M16" s="7">
        <v>13</v>
      </c>
    </row>
    <row r="17" spans="1:13" ht="11.25">
      <c r="A17" s="5" t="s">
        <v>16</v>
      </c>
      <c r="B17" s="6">
        <v>36</v>
      </c>
      <c r="C17" s="7">
        <v>35</v>
      </c>
      <c r="D17" s="7">
        <v>36</v>
      </c>
      <c r="E17" s="7">
        <v>38</v>
      </c>
      <c r="F17" s="7">
        <v>37</v>
      </c>
      <c r="G17" s="7">
        <v>35</v>
      </c>
      <c r="H17" s="7">
        <v>32</v>
      </c>
      <c r="I17" s="7">
        <v>35</v>
      </c>
      <c r="J17" s="7">
        <v>28</v>
      </c>
      <c r="K17" s="7">
        <v>28</v>
      </c>
      <c r="L17" s="6">
        <v>31</v>
      </c>
      <c r="M17" s="9">
        <v>32</v>
      </c>
    </row>
    <row r="18" spans="1:13" ht="11.25">
      <c r="A18" s="5" t="s">
        <v>97</v>
      </c>
      <c r="B18" s="7">
        <v>12</v>
      </c>
      <c r="C18" s="7">
        <v>11</v>
      </c>
      <c r="D18" s="7">
        <v>8</v>
      </c>
      <c r="E18" s="6">
        <v>8</v>
      </c>
      <c r="F18" s="6">
        <v>9</v>
      </c>
      <c r="G18" s="6">
        <v>11</v>
      </c>
      <c r="H18" s="6">
        <v>12</v>
      </c>
      <c r="I18" s="6">
        <v>12</v>
      </c>
      <c r="J18" s="6">
        <v>12</v>
      </c>
      <c r="K18" s="6">
        <v>12</v>
      </c>
      <c r="L18" s="6">
        <v>10</v>
      </c>
      <c r="M18" s="6">
        <v>10</v>
      </c>
    </row>
    <row r="19" spans="1:13" ht="11.25">
      <c r="A19" s="126" t="s">
        <v>18</v>
      </c>
      <c r="B19" s="127">
        <v>100.35522689643011</v>
      </c>
      <c r="C19" s="127">
        <v>100</v>
      </c>
      <c r="D19" s="127">
        <v>99.54394882561667</v>
      </c>
      <c r="E19" s="127">
        <v>99.51372303883267</v>
      </c>
      <c r="F19" s="127">
        <v>100.1529191421422</v>
      </c>
      <c r="G19" s="127">
        <v>100</v>
      </c>
      <c r="H19" s="127">
        <v>100</v>
      </c>
      <c r="I19" s="127">
        <v>99.72355325608706</v>
      </c>
      <c r="J19" s="127">
        <v>100</v>
      </c>
      <c r="K19" s="127">
        <v>100</v>
      </c>
      <c r="L19" s="127">
        <v>100</v>
      </c>
      <c r="M19" s="127">
        <v>100</v>
      </c>
    </row>
    <row r="27" spans="1:2" ht="11.25">
      <c r="A27" s="3"/>
      <c r="B27" s="4"/>
    </row>
    <row r="28" spans="1:2" ht="11.25">
      <c r="A28" s="149"/>
      <c r="B28" s="149"/>
    </row>
    <row r="42" spans="1:2" ht="11.25">
      <c r="A42" s="12" t="s">
        <v>80</v>
      </c>
      <c r="B42" s="4"/>
    </row>
    <row r="43" spans="1:2" ht="11.25">
      <c r="A43" s="149" t="s">
        <v>84</v>
      </c>
      <c r="B43" s="149"/>
    </row>
  </sheetData>
  <sheetProtection/>
  <mergeCells count="4">
    <mergeCell ref="A28:B28"/>
    <mergeCell ref="A43:B43"/>
    <mergeCell ref="A11:M11"/>
    <mergeCell ref="A12:M12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57421875" style="21" customWidth="1"/>
    <col min="2" max="12" width="6.8515625" style="21" customWidth="1"/>
    <col min="13" max="16384" width="11.421875" style="21" customWidth="1"/>
  </cols>
  <sheetData>
    <row r="1" ht="12">
      <c r="A1" s="130" t="s">
        <v>98</v>
      </c>
    </row>
    <row r="2" ht="12.75" thickBot="1">
      <c r="A2" s="130"/>
    </row>
    <row r="3" spans="1:12" ht="12" thickTop="1">
      <c r="A3" s="78" t="s">
        <v>20</v>
      </c>
      <c r="B3" s="19" t="s">
        <v>1</v>
      </c>
      <c r="C3" s="19" t="s">
        <v>3</v>
      </c>
      <c r="D3" s="79" t="s">
        <v>4</v>
      </c>
      <c r="E3" s="79" t="s">
        <v>5</v>
      </c>
      <c r="F3" s="79" t="s">
        <v>6</v>
      </c>
      <c r="G3" s="79" t="s">
        <v>7</v>
      </c>
      <c r="H3" s="79" t="s">
        <v>8</v>
      </c>
      <c r="I3" s="79" t="s">
        <v>9</v>
      </c>
      <c r="J3" s="79" t="s">
        <v>10</v>
      </c>
      <c r="K3" s="19" t="s">
        <v>11</v>
      </c>
      <c r="L3" s="19" t="s">
        <v>12</v>
      </c>
    </row>
    <row r="4" spans="1:12" ht="11.25">
      <c r="A4" s="80" t="s">
        <v>21</v>
      </c>
      <c r="B4" s="81">
        <v>8.120567</v>
      </c>
      <c r="C4" s="81">
        <v>7.704764</v>
      </c>
      <c r="D4" s="81">
        <v>7.828231</v>
      </c>
      <c r="E4" s="81">
        <v>6.525057</v>
      </c>
      <c r="F4" s="81">
        <v>6.769154</v>
      </c>
      <c r="G4" s="81">
        <v>6.32798</v>
      </c>
      <c r="H4" s="81">
        <v>6.877588</v>
      </c>
      <c r="I4" s="81">
        <v>7.718212</v>
      </c>
      <c r="J4" s="81">
        <v>8.193859</v>
      </c>
      <c r="K4" s="81">
        <v>6.788005</v>
      </c>
      <c r="L4" s="81">
        <v>6.693229</v>
      </c>
    </row>
    <row r="5" spans="1:12" ht="11.25">
      <c r="A5" s="17" t="s">
        <v>22</v>
      </c>
      <c r="B5" s="27">
        <v>2.684034</v>
      </c>
      <c r="C5" s="27">
        <v>3.306648</v>
      </c>
      <c r="D5" s="27">
        <v>3.334317</v>
      </c>
      <c r="E5" s="27">
        <v>3.247643</v>
      </c>
      <c r="F5" s="27">
        <v>3.03779</v>
      </c>
      <c r="G5" s="27">
        <v>2.807018</v>
      </c>
      <c r="H5" s="27">
        <v>2.977001</v>
      </c>
      <c r="I5" s="27">
        <v>2.952768</v>
      </c>
      <c r="J5" s="27">
        <v>2.992486</v>
      </c>
      <c r="K5" s="27">
        <v>2.665623</v>
      </c>
      <c r="L5" s="27">
        <v>2.280304</v>
      </c>
    </row>
    <row r="6" spans="1:12" ht="11.25">
      <c r="A6" s="17" t="s">
        <v>99</v>
      </c>
      <c r="B6" s="27">
        <v>1.530518</v>
      </c>
      <c r="C6" s="27">
        <v>1.617878</v>
      </c>
      <c r="D6" s="27">
        <v>1.214841</v>
      </c>
      <c r="E6" s="27">
        <v>0.993207</v>
      </c>
      <c r="F6" s="27">
        <v>1.204367</v>
      </c>
      <c r="G6" s="27">
        <v>2.058071</v>
      </c>
      <c r="H6" s="27">
        <v>2.920478</v>
      </c>
      <c r="I6" s="27">
        <v>3.592648</v>
      </c>
      <c r="J6" s="27">
        <v>4.590026</v>
      </c>
      <c r="K6" s="27">
        <v>4.897521</v>
      </c>
      <c r="L6" s="27">
        <v>5.499748</v>
      </c>
    </row>
    <row r="7" spans="1:12" ht="11.25">
      <c r="A7" s="82" t="s">
        <v>94</v>
      </c>
      <c r="B7" s="83">
        <v>12.335119</v>
      </c>
      <c r="C7" s="83">
        <v>12.62929</v>
      </c>
      <c r="D7" s="83">
        <v>12.377389</v>
      </c>
      <c r="E7" s="83">
        <v>10.765907</v>
      </c>
      <c r="F7" s="83">
        <v>11.011311</v>
      </c>
      <c r="G7" s="83">
        <v>11.193069</v>
      </c>
      <c r="H7" s="83">
        <v>12.775067</v>
      </c>
      <c r="I7" s="83">
        <v>14.263628</v>
      </c>
      <c r="J7" s="83">
        <v>15.776371</v>
      </c>
      <c r="K7" s="83">
        <v>14.351149</v>
      </c>
      <c r="L7" s="83">
        <v>14.473281</v>
      </c>
    </row>
    <row r="8" spans="1:12" ht="22.5">
      <c r="A8" s="17" t="s">
        <v>26</v>
      </c>
      <c r="B8" s="27">
        <v>5.982531716705431</v>
      </c>
      <c r="C8" s="27">
        <v>5.866897514692983</v>
      </c>
      <c r="D8" s="27">
        <v>6.717492</v>
      </c>
      <c r="E8" s="27">
        <v>5.80253</v>
      </c>
      <c r="F8" s="27">
        <v>5.86404</v>
      </c>
      <c r="G8" s="27">
        <v>4.988681</v>
      </c>
      <c r="H8" s="27">
        <v>4.830485</v>
      </c>
      <c r="I8" s="27">
        <v>5.165588</v>
      </c>
      <c r="J8" s="27">
        <v>5.446506</v>
      </c>
      <c r="K8" s="27">
        <v>5.414858</v>
      </c>
      <c r="L8" s="27">
        <v>5.771072</v>
      </c>
    </row>
    <row r="9" spans="1:12" ht="11.25">
      <c r="A9" s="17" t="s">
        <v>19</v>
      </c>
      <c r="B9" s="27">
        <v>1.1050682133219438</v>
      </c>
      <c r="C9" s="27">
        <v>1.083708747619491</v>
      </c>
      <c r="D9" s="27">
        <v>1.240827</v>
      </c>
      <c r="E9" s="27">
        <v>1.532551</v>
      </c>
      <c r="F9" s="27">
        <v>1.07945</v>
      </c>
      <c r="G9" s="27">
        <v>1.304575</v>
      </c>
      <c r="H9" s="27">
        <v>1.603739</v>
      </c>
      <c r="I9" s="27">
        <v>2.069033</v>
      </c>
      <c r="J9" s="27">
        <v>2.388202</v>
      </c>
      <c r="K9" s="27">
        <v>2.392003</v>
      </c>
      <c r="L9" s="27">
        <v>2.051789</v>
      </c>
    </row>
    <row r="10" spans="1:12" ht="11.25">
      <c r="A10" s="82" t="s">
        <v>23</v>
      </c>
      <c r="B10" s="83">
        <v>7.337971</v>
      </c>
      <c r="C10" s="83">
        <v>7.196138</v>
      </c>
      <c r="D10" s="83">
        <v>7.958319</v>
      </c>
      <c r="E10" s="83">
        <v>7.335081</v>
      </c>
      <c r="F10" s="83">
        <v>6.94349</v>
      </c>
      <c r="G10" s="83">
        <v>6.293256</v>
      </c>
      <c r="H10" s="83">
        <v>6.434224</v>
      </c>
      <c r="I10" s="83">
        <v>7.234621</v>
      </c>
      <c r="J10" s="83">
        <v>7.834708</v>
      </c>
      <c r="K10" s="83">
        <v>7.806861</v>
      </c>
      <c r="L10" s="83">
        <v>7.822861</v>
      </c>
    </row>
    <row r="11" spans="1:12" ht="11.25">
      <c r="A11" s="17" t="s">
        <v>24</v>
      </c>
      <c r="B11" s="27">
        <v>10.229949</v>
      </c>
      <c r="C11" s="27">
        <v>13.115783</v>
      </c>
      <c r="D11" s="27">
        <v>11.035699</v>
      </c>
      <c r="E11" s="27">
        <v>11.325499</v>
      </c>
      <c r="F11" s="27">
        <v>11.173822</v>
      </c>
      <c r="G11" s="27">
        <v>10.338462</v>
      </c>
      <c r="H11" s="27">
        <v>9.914951</v>
      </c>
      <c r="I11" s="27">
        <v>9.184818</v>
      </c>
      <c r="J11" s="27">
        <v>10.236938</v>
      </c>
      <c r="K11" s="27">
        <v>10.404351</v>
      </c>
      <c r="L11" s="27">
        <v>10.494391</v>
      </c>
    </row>
    <row r="12" spans="1:12" ht="11.25">
      <c r="A12" s="17" t="s">
        <v>25</v>
      </c>
      <c r="B12" s="27">
        <v>2.217343</v>
      </c>
      <c r="C12" s="27">
        <v>1.793451</v>
      </c>
      <c r="D12" s="27">
        <v>1.801239</v>
      </c>
      <c r="E12" s="27">
        <v>1.610097</v>
      </c>
      <c r="F12" s="27">
        <v>1.924033</v>
      </c>
      <c r="G12" s="27">
        <v>2.299399</v>
      </c>
      <c r="H12" s="27">
        <v>2.426744</v>
      </c>
      <c r="I12" s="27">
        <v>2.927323</v>
      </c>
      <c r="J12" s="27">
        <v>2.232568</v>
      </c>
      <c r="K12" s="27">
        <v>2.533491</v>
      </c>
      <c r="L12" s="27">
        <v>2.222711</v>
      </c>
    </row>
    <row r="13" spans="1:12" ht="11.25">
      <c r="A13" s="128" t="s">
        <v>32</v>
      </c>
      <c r="B13" s="129">
        <v>32.120382</v>
      </c>
      <c r="C13" s="129">
        <v>34.734662</v>
      </c>
      <c r="D13" s="129">
        <v>33.172646</v>
      </c>
      <c r="E13" s="129">
        <v>31.036584</v>
      </c>
      <c r="F13" s="129">
        <v>31.052656</v>
      </c>
      <c r="G13" s="129">
        <v>30.124186</v>
      </c>
      <c r="H13" s="129">
        <v>31.550986</v>
      </c>
      <c r="I13" s="129">
        <v>33.61039</v>
      </c>
      <c r="J13" s="129">
        <v>36.080585</v>
      </c>
      <c r="K13" s="129">
        <v>35.095852</v>
      </c>
      <c r="L13" s="129">
        <v>35.013244</v>
      </c>
    </row>
    <row r="14" spans="1:12" ht="15">
      <c r="A14" s="150" t="s">
        <v>80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</row>
    <row r="15" spans="1:12" ht="15.75" thickBot="1">
      <c r="A15" s="151" t="s">
        <v>84</v>
      </c>
      <c r="B15" s="151"/>
      <c r="C15" s="152"/>
      <c r="D15" s="152"/>
      <c r="E15" s="152"/>
      <c r="F15" s="152"/>
      <c r="G15" s="152"/>
      <c r="H15" s="152"/>
      <c r="I15" s="152"/>
      <c r="J15" s="152"/>
      <c r="K15" s="152"/>
      <c r="L15" s="152"/>
    </row>
  </sheetData>
  <sheetProtection/>
  <mergeCells count="2">
    <mergeCell ref="A14:L14"/>
    <mergeCell ref="A15:L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N29" sqref="N29"/>
    </sheetView>
  </sheetViews>
  <sheetFormatPr defaultColWidth="11.421875" defaultRowHeight="15"/>
  <cols>
    <col min="1" max="1" width="22.8515625" style="14" customWidth="1"/>
    <col min="2" max="13" width="6.7109375" style="14" customWidth="1"/>
    <col min="14" max="16384" width="11.421875" style="14" customWidth="1"/>
  </cols>
  <sheetData>
    <row r="1" ht="12">
      <c r="A1" s="131" t="s">
        <v>83</v>
      </c>
    </row>
    <row r="2" ht="12" thickBot="1"/>
    <row r="3" spans="1:13" ht="12" thickTop="1">
      <c r="A3" s="18"/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</row>
    <row r="4" spans="1:13" ht="12.75" customHeight="1">
      <c r="A4" s="5" t="s">
        <v>13</v>
      </c>
      <c r="B4" s="15">
        <v>97.9134979621194</v>
      </c>
      <c r="C4" s="15">
        <v>84.6517866755405</v>
      </c>
      <c r="D4" s="15">
        <v>81.74189588206035</v>
      </c>
      <c r="E4" s="15">
        <v>89.36657042100818</v>
      </c>
      <c r="F4" s="15">
        <v>78.87559150169001</v>
      </c>
      <c r="G4" s="15">
        <v>78.87559150169001</v>
      </c>
      <c r="H4" s="15">
        <v>77.03943767530063</v>
      </c>
      <c r="I4" s="15">
        <v>71.83230636097296</v>
      </c>
      <c r="J4" s="15">
        <v>73.88272617234782</v>
      </c>
      <c r="K4" s="15">
        <v>79.78130355195513</v>
      </c>
      <c r="L4" s="15">
        <v>66.80318269495729</v>
      </c>
      <c r="M4" s="15">
        <v>65.15194730757648</v>
      </c>
    </row>
    <row r="5" spans="1:13" ht="22.5">
      <c r="A5" s="5" t="s">
        <v>82</v>
      </c>
      <c r="B5" s="15">
        <v>240.73489157483115</v>
      </c>
      <c r="C5" s="15">
        <v>253.31877772301627</v>
      </c>
      <c r="D5" s="15">
        <v>252.75471411192214</v>
      </c>
      <c r="E5" s="15">
        <v>291.340455219325</v>
      </c>
      <c r="F5" s="15">
        <v>222.72207419553186</v>
      </c>
      <c r="G5" s="15">
        <v>222.72207419553186</v>
      </c>
      <c r="H5" s="15">
        <v>222.9691868550099</v>
      </c>
      <c r="I5" s="15">
        <v>225.85652634766808</v>
      </c>
      <c r="J5" s="15">
        <v>223.11492673992674</v>
      </c>
      <c r="K5" s="15">
        <v>222.02745214423504</v>
      </c>
      <c r="L5" s="15">
        <v>218.08254929231776</v>
      </c>
      <c r="M5" s="15">
        <v>184.08936704884562</v>
      </c>
    </row>
    <row r="6" spans="1:13" ht="22.5">
      <c r="A6" s="5" t="s">
        <v>14</v>
      </c>
      <c r="B6" s="15">
        <v>314.14573070607554</v>
      </c>
      <c r="C6" s="15">
        <v>291.27783854736384</v>
      </c>
      <c r="D6" s="15">
        <v>321.64572564612325</v>
      </c>
      <c r="E6" s="15">
        <v>322.4100318471338</v>
      </c>
      <c r="F6" s="15">
        <v>264.50252996005327</v>
      </c>
      <c r="G6" s="15">
        <v>264.50252996005327</v>
      </c>
      <c r="H6" s="15">
        <v>301.016495876031</v>
      </c>
      <c r="I6" s="15">
        <v>290.5128663686041</v>
      </c>
      <c r="J6" s="15">
        <v>276.0735214113624</v>
      </c>
      <c r="K6" s="15">
        <v>323.0137931034483</v>
      </c>
      <c r="L6" s="15">
        <v>300.724836001975</v>
      </c>
      <c r="M6" s="15">
        <v>288</v>
      </c>
    </row>
    <row r="7" spans="1:13" ht="11.25">
      <c r="A7" s="5" t="s">
        <v>15</v>
      </c>
      <c r="B7" s="16">
        <v>243</v>
      </c>
      <c r="C7" s="15">
        <v>272.19235506651336</v>
      </c>
      <c r="D7" s="15">
        <v>216</v>
      </c>
      <c r="E7" s="15">
        <v>208</v>
      </c>
      <c r="F7" s="15">
        <v>213</v>
      </c>
      <c r="G7" s="15">
        <v>229</v>
      </c>
      <c r="H7" s="15">
        <v>192</v>
      </c>
      <c r="I7" s="15">
        <v>193</v>
      </c>
      <c r="J7" s="15">
        <v>188</v>
      </c>
      <c r="K7" s="15">
        <v>202</v>
      </c>
      <c r="L7" s="15">
        <v>201</v>
      </c>
      <c r="M7" s="15">
        <v>196</v>
      </c>
    </row>
    <row r="8" spans="1:13" ht="11.25">
      <c r="A8" s="5" t="s">
        <v>16</v>
      </c>
      <c r="B8" s="16">
        <v>107</v>
      </c>
      <c r="C8" s="15">
        <v>120</v>
      </c>
      <c r="D8" s="15">
        <v>124</v>
      </c>
      <c r="E8" s="15">
        <v>110.09183185099509</v>
      </c>
      <c r="F8" s="15">
        <v>123.10937805699876</v>
      </c>
      <c r="G8" s="15">
        <v>123.10937805699876</v>
      </c>
      <c r="H8" s="15">
        <v>126.38640425291257</v>
      </c>
      <c r="I8" s="15">
        <v>97.35178951707083</v>
      </c>
      <c r="J8" s="15">
        <v>113.76800249298847</v>
      </c>
      <c r="K8" s="15">
        <v>125.40349372794982</v>
      </c>
      <c r="L8" s="15">
        <v>115.17009265101451</v>
      </c>
      <c r="M8" s="15">
        <v>112.27053920016883</v>
      </c>
    </row>
    <row r="9" spans="1:13" ht="11.25">
      <c r="A9" s="5" t="s">
        <v>17</v>
      </c>
      <c r="B9" s="15">
        <v>75.59209763747316</v>
      </c>
      <c r="C9" s="15">
        <v>94.03670255039376</v>
      </c>
      <c r="D9" s="15">
        <v>82</v>
      </c>
      <c r="E9" s="15">
        <v>83</v>
      </c>
      <c r="F9" s="15">
        <v>69</v>
      </c>
      <c r="G9" s="15">
        <v>68.52615825639728</v>
      </c>
      <c r="H9" s="15">
        <v>69.1750771660326</v>
      </c>
      <c r="I9" s="15">
        <v>73.48980327376484</v>
      </c>
      <c r="J9" s="15">
        <v>81.65961143121869</v>
      </c>
      <c r="K9" s="15">
        <v>72.15331911317949</v>
      </c>
      <c r="L9" s="15">
        <v>91.4551656920078</v>
      </c>
      <c r="M9" s="15">
        <v>71.98928444630927</v>
      </c>
    </row>
    <row r="10" spans="1:13" ht="12.75" customHeight="1">
      <c r="A10" s="132" t="s">
        <v>27</v>
      </c>
      <c r="B10" s="133">
        <v>127</v>
      </c>
      <c r="C10" s="134">
        <v>126</v>
      </c>
      <c r="D10" s="134">
        <v>127</v>
      </c>
      <c r="E10" s="134">
        <v>126</v>
      </c>
      <c r="F10" s="134">
        <v>124</v>
      </c>
      <c r="G10" s="134">
        <v>123</v>
      </c>
      <c r="H10" s="134">
        <v>114</v>
      </c>
      <c r="I10" s="134">
        <v>110</v>
      </c>
      <c r="J10" s="134">
        <v>117.9189721776427</v>
      </c>
      <c r="K10" s="134">
        <v>128.03069067321476</v>
      </c>
      <c r="L10" s="134">
        <v>122.31247386176709</v>
      </c>
      <c r="M10" s="134">
        <v>117.41196434032256</v>
      </c>
    </row>
    <row r="11" ht="11.25">
      <c r="A11" s="13" t="s">
        <v>156</v>
      </c>
    </row>
    <row r="35" spans="1:2" ht="11.25">
      <c r="A35" s="20" t="s">
        <v>80</v>
      </c>
      <c r="B35" s="4"/>
    </row>
    <row r="36" spans="1:2" ht="11.25">
      <c r="A36" s="153" t="s">
        <v>84</v>
      </c>
      <c r="B36" s="153"/>
    </row>
  </sheetData>
  <sheetProtection/>
  <mergeCells count="1">
    <mergeCell ref="A36:B3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1:G18"/>
  <sheetViews>
    <sheetView zoomScalePageLayoutView="0" workbookViewId="0" topLeftCell="C2">
      <selection activeCell="H12" sqref="H12"/>
    </sheetView>
  </sheetViews>
  <sheetFormatPr defaultColWidth="11.421875" defaultRowHeight="15"/>
  <cols>
    <col min="1" max="1" width="23.28125" style="21" hidden="1" customWidth="1"/>
    <col min="2" max="2" width="5.28125" style="21" hidden="1" customWidth="1"/>
    <col min="3" max="3" width="6.140625" style="21" customWidth="1"/>
    <col min="4" max="4" width="19.8515625" style="21" customWidth="1"/>
    <col min="5" max="5" width="19.28125" style="21" customWidth="1"/>
    <col min="6" max="6" width="17.57421875" style="21" customWidth="1"/>
    <col min="7" max="7" width="19.8515625" style="21" customWidth="1"/>
    <col min="8" max="16384" width="11.421875" style="21" customWidth="1"/>
  </cols>
  <sheetData>
    <row r="1" ht="11.25">
      <c r="C1" s="84" t="s">
        <v>64</v>
      </c>
    </row>
    <row r="2" ht="12">
      <c r="C2" s="135" t="s">
        <v>100</v>
      </c>
    </row>
    <row r="3" ht="12" thickBot="1">
      <c r="C3" s="24"/>
    </row>
    <row r="4" spans="3:7" ht="34.5" thickTop="1">
      <c r="C4" s="85"/>
      <c r="D4" s="86" t="s">
        <v>101</v>
      </c>
      <c r="E4" s="86" t="s">
        <v>102</v>
      </c>
      <c r="F4" s="86" t="s">
        <v>69</v>
      </c>
      <c r="G4" s="86" t="s">
        <v>103</v>
      </c>
    </row>
    <row r="5" spans="3:7" ht="11.25">
      <c r="C5" s="87">
        <v>2001</v>
      </c>
      <c r="D5" s="88">
        <v>0.991376</v>
      </c>
      <c r="E5" s="89">
        <v>5278</v>
      </c>
      <c r="F5" s="88">
        <v>3.030119</v>
      </c>
      <c r="G5" s="90">
        <v>166.282915</v>
      </c>
    </row>
    <row r="6" spans="3:7" ht="11.25">
      <c r="C6" s="91">
        <v>2002</v>
      </c>
      <c r="D6" s="92">
        <v>0.945934</v>
      </c>
      <c r="E6" s="93">
        <v>11822</v>
      </c>
      <c r="F6" s="92">
        <v>2.403721</v>
      </c>
      <c r="G6" s="94">
        <v>181.878536</v>
      </c>
    </row>
    <row r="7" spans="3:7" ht="11.25">
      <c r="C7" s="91">
        <v>2003</v>
      </c>
      <c r="D7" s="92">
        <v>1.422302</v>
      </c>
      <c r="E7" s="93">
        <v>8161</v>
      </c>
      <c r="F7" s="92">
        <v>4.80913</v>
      </c>
      <c r="G7" s="94">
        <v>195.331276</v>
      </c>
    </row>
    <row r="8" spans="3:7" ht="11.25">
      <c r="C8" s="91">
        <v>2004</v>
      </c>
      <c r="D8" s="92">
        <v>1.916664</v>
      </c>
      <c r="E8" s="95">
        <v>11436</v>
      </c>
      <c r="F8" s="92">
        <v>4.749647</v>
      </c>
      <c r="G8" s="94">
        <v>197.554141</v>
      </c>
    </row>
    <row r="9" spans="3:7" ht="11.25">
      <c r="C9" s="91">
        <v>2005</v>
      </c>
      <c r="D9" s="92">
        <v>1.777786</v>
      </c>
      <c r="E9" s="95">
        <v>9133</v>
      </c>
      <c r="F9" s="92">
        <v>4.909575</v>
      </c>
      <c r="G9" s="94">
        <v>195.682201</v>
      </c>
    </row>
    <row r="10" spans="3:7" ht="11.25">
      <c r="C10" s="91">
        <v>2006</v>
      </c>
      <c r="D10" s="92">
        <v>1.600198</v>
      </c>
      <c r="E10" s="95">
        <v>9218</v>
      </c>
      <c r="F10" s="92">
        <v>5.565227</v>
      </c>
      <c r="G10" s="94">
        <v>206.37873</v>
      </c>
    </row>
    <row r="11" spans="3:7" ht="11.25">
      <c r="C11" s="91">
        <v>2007</v>
      </c>
      <c r="D11" s="92">
        <v>2.421709</v>
      </c>
      <c r="E11" s="95">
        <v>11875</v>
      </c>
      <c r="F11" s="92">
        <v>6.429138</v>
      </c>
      <c r="G11" s="94">
        <v>205.164674</v>
      </c>
    </row>
    <row r="12" spans="3:7" ht="11.25">
      <c r="C12" s="91">
        <v>2008</v>
      </c>
      <c r="D12" s="92">
        <v>1.826024</v>
      </c>
      <c r="E12" s="95">
        <v>11019</v>
      </c>
      <c r="F12" s="92">
        <v>5.609331</v>
      </c>
      <c r="G12" s="94">
        <v>218.46557</v>
      </c>
    </row>
    <row r="13" spans="3:7" ht="11.25">
      <c r="C13" s="91">
        <v>2009</v>
      </c>
      <c r="D13" s="92">
        <v>2.330964</v>
      </c>
      <c r="E13" s="95">
        <v>12565</v>
      </c>
      <c r="F13" s="92">
        <v>7.847942</v>
      </c>
      <c r="G13" s="94">
        <v>227.638959</v>
      </c>
    </row>
    <row r="14" spans="3:7" ht="11.25">
      <c r="C14" s="91">
        <v>2010</v>
      </c>
      <c r="D14" s="92">
        <v>2.648793</v>
      </c>
      <c r="E14" s="95">
        <v>11866</v>
      </c>
      <c r="F14" s="92">
        <v>6.392315</v>
      </c>
      <c r="G14" s="94">
        <v>243.399422</v>
      </c>
    </row>
    <row r="15" spans="3:7" ht="11.25">
      <c r="C15" s="91">
        <v>2011</v>
      </c>
      <c r="D15" s="92">
        <v>2.999675</v>
      </c>
      <c r="E15" s="95">
        <v>10353</v>
      </c>
      <c r="F15" s="92">
        <v>7.145121</v>
      </c>
      <c r="G15" s="94">
        <v>258.00931</v>
      </c>
    </row>
    <row r="16" spans="3:7" ht="11.25">
      <c r="C16" s="136">
        <v>2012</v>
      </c>
      <c r="D16" s="137">
        <v>2.583256</v>
      </c>
      <c r="E16" s="138">
        <v>16131</v>
      </c>
      <c r="F16" s="137">
        <v>9.685765</v>
      </c>
      <c r="G16" s="139">
        <v>259.9693</v>
      </c>
    </row>
    <row r="17" spans="3:7" ht="15">
      <c r="C17" s="154" t="s">
        <v>80</v>
      </c>
      <c r="D17" s="146"/>
      <c r="E17" s="146"/>
      <c r="F17" s="146"/>
      <c r="G17" s="146"/>
    </row>
    <row r="18" spans="3:7" ht="15.75" thickBot="1">
      <c r="C18" s="151" t="s">
        <v>84</v>
      </c>
      <c r="D18" s="155"/>
      <c r="E18" s="155"/>
      <c r="F18" s="155"/>
      <c r="G18" s="155"/>
    </row>
  </sheetData>
  <sheetProtection/>
  <mergeCells count="2">
    <mergeCell ref="C17:G17"/>
    <mergeCell ref="C18:G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N27" sqref="N27"/>
    </sheetView>
  </sheetViews>
  <sheetFormatPr defaultColWidth="11.421875" defaultRowHeight="15"/>
  <cols>
    <col min="1" max="1" width="18.140625" style="21" customWidth="1"/>
    <col min="2" max="13" width="7.8515625" style="21" customWidth="1"/>
    <col min="14" max="16384" width="11.421875" style="21" customWidth="1"/>
  </cols>
  <sheetData>
    <row r="1" ht="12">
      <c r="A1" s="135" t="s">
        <v>86</v>
      </c>
    </row>
    <row r="2" ht="12" thickBot="1"/>
    <row r="3" spans="1:14" ht="34.5" thickTop="1">
      <c r="A3" s="31"/>
      <c r="B3" s="32" t="s">
        <v>1</v>
      </c>
      <c r="C3" s="32" t="s">
        <v>2</v>
      </c>
      <c r="D3" s="32" t="s">
        <v>3</v>
      </c>
      <c r="E3" s="33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  <c r="K3" s="32" t="s">
        <v>10</v>
      </c>
      <c r="L3" s="32" t="s">
        <v>11</v>
      </c>
      <c r="M3" s="34" t="s">
        <v>12</v>
      </c>
      <c r="N3" s="18" t="s">
        <v>85</v>
      </c>
    </row>
    <row r="4" spans="1:16" ht="12.75" customHeight="1">
      <c r="A4" s="26" t="s">
        <v>28</v>
      </c>
      <c r="B4" s="8">
        <v>64.021352</v>
      </c>
      <c r="C4" s="8">
        <v>66.05276643768401</v>
      </c>
      <c r="D4" s="8">
        <v>70.70347337896328</v>
      </c>
      <c r="E4" s="8">
        <v>65.95236983870215</v>
      </c>
      <c r="F4" s="8">
        <v>64.90472428030674</v>
      </c>
      <c r="G4" s="8">
        <v>70.83498324065474</v>
      </c>
      <c r="H4" s="8">
        <v>73.32915373466672</v>
      </c>
      <c r="I4" s="8">
        <v>85.78906069341976</v>
      </c>
      <c r="J4" s="8">
        <v>89.72216675375664</v>
      </c>
      <c r="K4" s="8">
        <v>90.83895160724431</v>
      </c>
      <c r="L4" s="8">
        <v>99.56615511263645</v>
      </c>
      <c r="M4" s="8">
        <v>103.83205057311018</v>
      </c>
      <c r="N4" s="27">
        <v>62.18347056011906</v>
      </c>
      <c r="O4" s="22"/>
      <c r="P4" s="23"/>
    </row>
    <row r="5" spans="1:16" ht="14.25" customHeight="1">
      <c r="A5" s="26" t="s">
        <v>29</v>
      </c>
      <c r="B5" s="16">
        <v>35.464469</v>
      </c>
      <c r="C5" s="16">
        <v>39.15137487733072</v>
      </c>
      <c r="D5" s="16">
        <v>43.633149397490776</v>
      </c>
      <c r="E5" s="16">
        <v>46.703847880240346</v>
      </c>
      <c r="F5" s="16">
        <v>46.611783147898294</v>
      </c>
      <c r="G5" s="16">
        <v>49.218664205290814</v>
      </c>
      <c r="H5" s="16">
        <v>47.216303847506275</v>
      </c>
      <c r="I5" s="16">
        <v>44.534776171163685</v>
      </c>
      <c r="J5" s="16">
        <v>47.06110662138893</v>
      </c>
      <c r="K5" s="16">
        <v>49.04566492154909</v>
      </c>
      <c r="L5" s="16">
        <v>52.990515292916974</v>
      </c>
      <c r="M5" s="16">
        <v>48.90344272074292</v>
      </c>
      <c r="N5" s="27">
        <v>37.894191284079064</v>
      </c>
      <c r="O5" s="22"/>
      <c r="P5" s="23"/>
    </row>
    <row r="6" spans="1:16" ht="22.5" customHeight="1">
      <c r="A6" s="26" t="s">
        <v>30</v>
      </c>
      <c r="B6" s="16">
        <v>56.06977</v>
      </c>
      <c r="C6" s="16">
        <v>58.93408930323847</v>
      </c>
      <c r="D6" s="16">
        <v>59.76795537096826</v>
      </c>
      <c r="E6" s="16">
        <v>58.189045435150014</v>
      </c>
      <c r="F6" s="16">
        <v>56.21837498861987</v>
      </c>
      <c r="G6" s="16">
        <v>54.94451114719669</v>
      </c>
      <c r="H6" s="16">
        <v>51.38706155627747</v>
      </c>
      <c r="I6" s="16">
        <v>47.860329250260314</v>
      </c>
      <c r="J6" s="16">
        <v>47.64244390356212</v>
      </c>
      <c r="K6" s="16">
        <v>48.263984567039174</v>
      </c>
      <c r="L6" s="16">
        <v>47.97676029144291</v>
      </c>
      <c r="M6" s="16">
        <v>43.89510282882875</v>
      </c>
      <c r="N6" s="27">
        <v>-21.71342449089991</v>
      </c>
      <c r="O6" s="22"/>
      <c r="P6" s="23"/>
    </row>
    <row r="7" spans="1:16" ht="22.5" customHeight="1">
      <c r="A7" s="26" t="s">
        <v>31</v>
      </c>
      <c r="B7" s="8">
        <v>9.176862</v>
      </c>
      <c r="C7" s="8">
        <v>13.130649656526007</v>
      </c>
      <c r="D7" s="8">
        <v>12.920107574113395</v>
      </c>
      <c r="E7" s="8">
        <v>14.338072563039013</v>
      </c>
      <c r="F7" s="8">
        <v>13.22315568228751</v>
      </c>
      <c r="G7" s="8">
        <v>12.846037676230244</v>
      </c>
      <c r="H7" s="8">
        <v>12.046961176951648</v>
      </c>
      <c r="I7" s="8">
        <v>12.386780284561754</v>
      </c>
      <c r="J7" s="8">
        <v>13.948946261489926</v>
      </c>
      <c r="K7" s="8">
        <v>20.825810804037086</v>
      </c>
      <c r="L7" s="8">
        <v>15.86872731548744</v>
      </c>
      <c r="M7" s="8">
        <v>16.465180445956307</v>
      </c>
      <c r="N7" s="27">
        <v>79.4205954710478</v>
      </c>
      <c r="O7" s="22"/>
      <c r="P7" s="23"/>
    </row>
    <row r="8" spans="1:16" ht="11.25">
      <c r="A8" s="28" t="s">
        <v>32</v>
      </c>
      <c r="B8" s="29">
        <v>164.732453</v>
      </c>
      <c r="C8" s="29">
        <v>177.2688802747792</v>
      </c>
      <c r="D8" s="29">
        <v>187.02468572153572</v>
      </c>
      <c r="E8" s="29">
        <v>185.1833357171315</v>
      </c>
      <c r="F8" s="29">
        <v>180.95803809911243</v>
      </c>
      <c r="G8" s="29">
        <v>187.8441962693725</v>
      </c>
      <c r="H8" s="29">
        <v>183.97948031540213</v>
      </c>
      <c r="I8" s="29">
        <v>195.90693289858888</v>
      </c>
      <c r="J8" s="29">
        <v>204.13308327344248</v>
      </c>
      <c r="K8" s="29">
        <v>218.26612894542654</v>
      </c>
      <c r="L8" s="29">
        <v>230.77064495221427</v>
      </c>
      <c r="M8" s="29">
        <v>231.78962378162018</v>
      </c>
      <c r="N8" s="30">
        <v>40.70671538025369</v>
      </c>
      <c r="O8" s="22"/>
      <c r="P8" s="23"/>
    </row>
    <row r="9" ht="11.25">
      <c r="A9" s="24" t="s">
        <v>156</v>
      </c>
    </row>
    <row r="35" spans="1:2" ht="11.25">
      <c r="A35" s="35" t="s">
        <v>80</v>
      </c>
      <c r="B35" s="1"/>
    </row>
    <row r="36" spans="1:2" ht="11.25">
      <c r="A36" s="156" t="s">
        <v>84</v>
      </c>
      <c r="B36" s="156"/>
    </row>
  </sheetData>
  <sheetProtection/>
  <mergeCells count="1">
    <mergeCell ref="A36:B3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G19" sqref="G19"/>
    </sheetView>
  </sheetViews>
  <sheetFormatPr defaultColWidth="11.421875" defaultRowHeight="15"/>
  <cols>
    <col min="1" max="1" width="7.421875" style="43" customWidth="1"/>
    <col min="2" max="4" width="13.28125" style="43" customWidth="1"/>
    <col min="5" max="16384" width="11.421875" style="43" customWidth="1"/>
  </cols>
  <sheetData>
    <row r="1" ht="12">
      <c r="A1" s="135" t="s">
        <v>104</v>
      </c>
    </row>
    <row r="2" ht="12" thickBot="1">
      <c r="A2" s="24"/>
    </row>
    <row r="3" spans="1:4" ht="23.25" thickTop="1">
      <c r="A3" s="51" t="s">
        <v>62</v>
      </c>
      <c r="B3" s="51" t="s">
        <v>60</v>
      </c>
      <c r="C3" s="51" t="s">
        <v>70</v>
      </c>
      <c r="D3" s="51" t="s">
        <v>63</v>
      </c>
    </row>
    <row r="4" spans="1:4" ht="11.25">
      <c r="A4" s="96" t="s">
        <v>1</v>
      </c>
      <c r="B4" s="97">
        <v>29.21954370101419</v>
      </c>
      <c r="C4" s="97">
        <v>31.531586572869934</v>
      </c>
      <c r="D4" s="97">
        <v>39.24886972611587</v>
      </c>
    </row>
    <row r="5" spans="1:4" ht="11.25">
      <c r="A5" s="38" t="s">
        <v>2</v>
      </c>
      <c r="B5" s="98">
        <v>32.927349231027634</v>
      </c>
      <c r="C5" s="98">
        <v>30.395834499748055</v>
      </c>
      <c r="D5" s="98">
        <v>36.67681626922431</v>
      </c>
    </row>
    <row r="6" spans="1:4" ht="11.25">
      <c r="A6" s="38" t="s">
        <v>3</v>
      </c>
      <c r="B6" s="98">
        <v>32.66595811909344</v>
      </c>
      <c r="C6" s="98">
        <v>26.33375873544776</v>
      </c>
      <c r="D6" s="98">
        <v>41.0002831454588</v>
      </c>
    </row>
    <row r="7" spans="1:4" ht="11.25">
      <c r="A7" s="38" t="s">
        <v>4</v>
      </c>
      <c r="B7" s="98">
        <v>32.37595197711929</v>
      </c>
      <c r="C7" s="98">
        <v>32.10781868369417</v>
      </c>
      <c r="D7" s="98">
        <v>35.51622933918654</v>
      </c>
    </row>
    <row r="8" spans="1:4" ht="11.25">
      <c r="A8" s="38" t="s">
        <v>5</v>
      </c>
      <c r="B8" s="98">
        <v>34.755107985518706</v>
      </c>
      <c r="C8" s="98">
        <v>29.788606383421413</v>
      </c>
      <c r="D8" s="98">
        <v>35.45628563105988</v>
      </c>
    </row>
    <row r="9" spans="1:4" ht="11.25">
      <c r="A9" s="38" t="s">
        <v>6</v>
      </c>
      <c r="B9" s="98">
        <v>35.28839610935436</v>
      </c>
      <c r="C9" s="98">
        <v>25.342432854340952</v>
      </c>
      <c r="D9" s="98">
        <v>39.36917103630469</v>
      </c>
    </row>
    <row r="10" spans="1:4" ht="11.25">
      <c r="A10" s="38" t="s">
        <v>7</v>
      </c>
      <c r="B10" s="98">
        <v>33.88175757645781</v>
      </c>
      <c r="C10" s="98">
        <v>26.227311065152335</v>
      </c>
      <c r="D10" s="98">
        <v>39.89093135838985</v>
      </c>
    </row>
    <row r="11" spans="1:4" ht="11.25">
      <c r="A11" s="38" t="s">
        <v>8</v>
      </c>
      <c r="B11" s="98">
        <v>34.0657663559751</v>
      </c>
      <c r="C11" s="98">
        <v>25.11241475834549</v>
      </c>
      <c r="D11" s="98">
        <v>40.8218188856794</v>
      </c>
    </row>
    <row r="12" spans="1:4" ht="11.25">
      <c r="A12" s="38" t="s">
        <v>9</v>
      </c>
      <c r="B12" s="98">
        <v>32.81545611956621</v>
      </c>
      <c r="C12" s="98">
        <v>27.836690057413655</v>
      </c>
      <c r="D12" s="98">
        <v>39.34785382302014</v>
      </c>
    </row>
    <row r="13" spans="1:4" ht="11.25">
      <c r="A13" s="38" t="s">
        <v>10</v>
      </c>
      <c r="B13" s="98">
        <v>36.244637430733476</v>
      </c>
      <c r="C13" s="98">
        <v>29.277766191979982</v>
      </c>
      <c r="D13" s="98">
        <v>34.47759637728654</v>
      </c>
    </row>
    <row r="14" spans="1:4" ht="11.25">
      <c r="A14" s="38" t="s">
        <v>11</v>
      </c>
      <c r="B14" s="98">
        <v>39.88327282466373</v>
      </c>
      <c r="C14" s="98">
        <v>29.24726223068682</v>
      </c>
      <c r="D14" s="98">
        <v>30.869464944649444</v>
      </c>
    </row>
    <row r="15" spans="1:4" ht="11.25">
      <c r="A15" s="40" t="s">
        <v>12</v>
      </c>
      <c r="B15" s="140">
        <v>38.150462349544625</v>
      </c>
      <c r="C15" s="140">
        <v>28.895451819411704</v>
      </c>
      <c r="D15" s="140">
        <v>32.95408583104367</v>
      </c>
    </row>
    <row r="16" spans="1:4" ht="11.25">
      <c r="A16" s="157" t="s">
        <v>80</v>
      </c>
      <c r="B16" s="158"/>
      <c r="C16" s="158"/>
      <c r="D16" s="158"/>
    </row>
    <row r="17" spans="1:4" ht="11.25">
      <c r="A17" s="158"/>
      <c r="B17" s="158"/>
      <c r="C17" s="158"/>
      <c r="D17" s="158"/>
    </row>
    <row r="18" spans="1:4" ht="15.75" thickBot="1">
      <c r="A18" s="151" t="s">
        <v>84</v>
      </c>
      <c r="B18" s="151"/>
      <c r="C18" s="152"/>
      <c r="D18" s="152"/>
    </row>
  </sheetData>
  <sheetProtection/>
  <mergeCells count="2">
    <mergeCell ref="A16:D17"/>
    <mergeCell ref="A18:D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23" sqref="G23"/>
    </sheetView>
  </sheetViews>
  <sheetFormatPr defaultColWidth="11.421875" defaultRowHeight="15"/>
  <cols>
    <col min="1" max="7" width="11.421875" style="37" customWidth="1"/>
    <col min="8" max="8" width="5.57421875" style="37" customWidth="1"/>
    <col min="9" max="16384" width="11.421875" style="37" customWidth="1"/>
  </cols>
  <sheetData>
    <row r="1" spans="1:8" ht="12">
      <c r="A1" s="141" t="s">
        <v>87</v>
      </c>
      <c r="H1" s="36"/>
    </row>
    <row r="2" ht="12" thickBot="1"/>
    <row r="3" spans="8:11" ht="23.25" thickTop="1">
      <c r="H3" s="42"/>
      <c r="I3" s="42" t="s">
        <v>60</v>
      </c>
      <c r="J3" s="42" t="s">
        <v>70</v>
      </c>
      <c r="K3" s="42" t="s">
        <v>63</v>
      </c>
    </row>
    <row r="4" spans="8:11" ht="11.25">
      <c r="H4" s="38"/>
      <c r="I4" s="39">
        <v>54</v>
      </c>
      <c r="J4" s="39">
        <v>39</v>
      </c>
      <c r="K4" s="39">
        <v>6.845373841719975</v>
      </c>
    </row>
    <row r="5" spans="8:11" ht="11.25">
      <c r="H5" s="38"/>
      <c r="I5" s="39">
        <v>59</v>
      </c>
      <c r="J5" s="39">
        <v>34</v>
      </c>
      <c r="K5" s="39">
        <v>6.556074331940646</v>
      </c>
    </row>
    <row r="6" spans="8:11" ht="11.25">
      <c r="H6" s="38"/>
      <c r="I6" s="39">
        <v>61</v>
      </c>
      <c r="J6" s="39">
        <v>30</v>
      </c>
      <c r="K6" s="39">
        <v>9</v>
      </c>
    </row>
    <row r="7" spans="8:11" ht="11.25">
      <c r="H7" s="38"/>
      <c r="I7" s="39">
        <v>60</v>
      </c>
      <c r="J7" s="39">
        <v>32</v>
      </c>
      <c r="K7" s="39">
        <v>7</v>
      </c>
    </row>
    <row r="8" spans="8:11" ht="11.25">
      <c r="H8" s="38"/>
      <c r="I8" s="39">
        <v>62</v>
      </c>
      <c r="J8" s="39">
        <v>30</v>
      </c>
      <c r="K8" s="39">
        <v>8</v>
      </c>
    </row>
    <row r="9" spans="8:11" ht="11.25">
      <c r="H9" s="38"/>
      <c r="I9" s="39">
        <v>65</v>
      </c>
      <c r="J9" s="39">
        <v>24</v>
      </c>
      <c r="K9" s="39">
        <v>10</v>
      </c>
    </row>
    <row r="10" spans="8:11" ht="11.25">
      <c r="H10" s="38"/>
      <c r="I10" s="39">
        <v>67</v>
      </c>
      <c r="J10" s="39">
        <v>26</v>
      </c>
      <c r="K10" s="39">
        <v>8</v>
      </c>
    </row>
    <row r="11" spans="8:11" ht="11.25">
      <c r="H11" s="38"/>
      <c r="I11" s="39">
        <v>68</v>
      </c>
      <c r="J11" s="39">
        <v>23</v>
      </c>
      <c r="K11" s="39">
        <v>7.610697358575277</v>
      </c>
    </row>
    <row r="12" spans="8:11" ht="11.25">
      <c r="H12" s="38"/>
      <c r="I12" s="39">
        <v>69</v>
      </c>
      <c r="J12" s="39">
        <v>23</v>
      </c>
      <c r="K12" s="39">
        <v>6.722000962344827</v>
      </c>
    </row>
    <row r="13" spans="8:11" ht="11.25">
      <c r="H13" s="38"/>
      <c r="I13" s="39">
        <v>72</v>
      </c>
      <c r="J13" s="39">
        <v>23</v>
      </c>
      <c r="K13" s="39">
        <v>6</v>
      </c>
    </row>
    <row r="14" spans="8:11" ht="11.25">
      <c r="H14" s="38"/>
      <c r="I14" s="39">
        <v>76</v>
      </c>
      <c r="J14" s="39">
        <v>18.603763055208795</v>
      </c>
      <c r="K14" s="39">
        <v>5</v>
      </c>
    </row>
    <row r="15" spans="8:11" ht="11.25">
      <c r="H15" s="40"/>
      <c r="I15" s="41">
        <v>75</v>
      </c>
      <c r="J15" s="41">
        <v>19</v>
      </c>
      <c r="K15" s="41">
        <v>5.969244967551511</v>
      </c>
    </row>
    <row r="20" spans="1:6" ht="11.25">
      <c r="A20" s="159" t="s">
        <v>80</v>
      </c>
      <c r="B20" s="160"/>
      <c r="C20" s="160"/>
      <c r="D20" s="160"/>
      <c r="E20" s="160"/>
      <c r="F20" s="160"/>
    </row>
    <row r="21" spans="1:6" ht="11.25">
      <c r="A21" s="160"/>
      <c r="B21" s="160"/>
      <c r="C21" s="160"/>
      <c r="D21" s="160"/>
      <c r="E21" s="160"/>
      <c r="F21" s="160"/>
    </row>
    <row r="22" spans="1:6" ht="15">
      <c r="A22" s="161" t="s">
        <v>84</v>
      </c>
      <c r="B22" s="161"/>
      <c r="C22" s="162"/>
      <c r="D22" s="162"/>
      <c r="E22" s="162"/>
      <c r="F22" s="162"/>
    </row>
  </sheetData>
  <sheetProtection/>
  <mergeCells count="2">
    <mergeCell ref="A20:F21"/>
    <mergeCell ref="A22:F2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l'Education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 centrale</dc:creator>
  <cp:keywords/>
  <dc:description/>
  <cp:lastModifiedBy>Administration centrale</cp:lastModifiedBy>
  <cp:lastPrinted>2015-09-04T07:12:45Z</cp:lastPrinted>
  <dcterms:created xsi:type="dcterms:W3CDTF">2015-07-17T07:23:58Z</dcterms:created>
  <dcterms:modified xsi:type="dcterms:W3CDTF">2015-09-23T12:54:01Z</dcterms:modified>
  <cp:category/>
  <cp:version/>
  <cp:contentType/>
  <cp:contentStatus/>
</cp:coreProperties>
</file>